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kuma\Documents\家畜市場２\tane_osu\taneosu_kouzatu\"/>
    </mc:Choice>
  </mc:AlternateContent>
  <xr:revisionPtr revIDLastSave="0" documentId="13_ncr:1_{CDF7D25E-497D-4C7E-BC36-E3FD34D1D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総合計" sheetId="1" r:id="rId1"/>
    <sheet name="メス" sheetId="2" r:id="rId2"/>
    <sheet name="オス" sheetId="3" r:id="rId3"/>
  </sheets>
  <definedNames>
    <definedName name="_xlnm._FilterDatabase" localSheetId="2" hidden="1">オス!$A$7:$I$91</definedName>
    <definedName name="_xlnm._FilterDatabase" localSheetId="1" hidden="1">メス!$A$7:$I$89</definedName>
    <definedName name="_xlnm._FilterDatabase" localSheetId="0" hidden="1">総合計!$A$5:$W$105</definedName>
  </definedNames>
  <calcPr calcId="181029"/>
</workbook>
</file>

<file path=xl/calcChain.xml><?xml version="1.0" encoding="utf-8"?>
<calcChain xmlns="http://schemas.openxmlformats.org/spreadsheetml/2006/main">
  <c r="H90" i="3" l="1"/>
  <c r="G90" i="3"/>
  <c r="I86" i="3"/>
  <c r="H85" i="3"/>
  <c r="I85" i="3" s="1"/>
  <c r="G85" i="3"/>
  <c r="I84" i="3"/>
  <c r="H81" i="3"/>
  <c r="G81" i="3"/>
  <c r="H89" i="3"/>
  <c r="I89" i="3" s="1"/>
  <c r="G89" i="3"/>
  <c r="H88" i="3"/>
  <c r="G88" i="3"/>
  <c r="H82" i="3"/>
  <c r="I82" i="3" s="1"/>
  <c r="G82" i="3"/>
  <c r="H83" i="3"/>
  <c r="G83" i="3"/>
  <c r="H87" i="3"/>
  <c r="G87" i="3"/>
  <c r="I78" i="3"/>
  <c r="I72" i="3"/>
  <c r="I79" i="3"/>
  <c r="H77" i="3"/>
  <c r="G77" i="3"/>
  <c r="I73" i="3"/>
  <c r="H80" i="3"/>
  <c r="G80" i="3"/>
  <c r="I71" i="3"/>
  <c r="I76" i="3"/>
  <c r="H50" i="3"/>
  <c r="G50" i="3"/>
  <c r="I68" i="3"/>
  <c r="I74" i="3"/>
  <c r="I69" i="3"/>
  <c r="I57" i="3"/>
  <c r="H70" i="3"/>
  <c r="G70" i="3"/>
  <c r="I66" i="3"/>
  <c r="I54" i="3"/>
  <c r="I59" i="3"/>
  <c r="I61" i="3"/>
  <c r="I67" i="3"/>
  <c r="I43" i="3"/>
  <c r="I26" i="3"/>
  <c r="I62" i="3"/>
  <c r="I55" i="3"/>
  <c r="I58" i="3"/>
  <c r="H29" i="3"/>
  <c r="G29" i="3"/>
  <c r="I46" i="3"/>
  <c r="H75" i="3"/>
  <c r="I75" i="3" s="1"/>
  <c r="G75" i="3"/>
  <c r="I60" i="3"/>
  <c r="I41" i="3"/>
  <c r="I49" i="3"/>
  <c r="I48" i="3"/>
  <c r="I52" i="3"/>
  <c r="I47" i="3"/>
  <c r="I21" i="3"/>
  <c r="I37" i="3"/>
  <c r="I44" i="3"/>
  <c r="I53" i="3"/>
  <c r="I36" i="3"/>
  <c r="I63" i="3"/>
  <c r="I65" i="3"/>
  <c r="H40" i="3"/>
  <c r="G40" i="3"/>
  <c r="I64" i="3"/>
  <c r="H56" i="3"/>
  <c r="I56" i="3" s="1"/>
  <c r="G56" i="3"/>
  <c r="I39" i="3"/>
  <c r="I51" i="3"/>
  <c r="I34" i="3"/>
  <c r="I35" i="3"/>
  <c r="I14" i="3"/>
  <c r="H45" i="3"/>
  <c r="G45" i="3"/>
  <c r="I30" i="3"/>
  <c r="I42" i="3"/>
  <c r="I38" i="3"/>
  <c r="I18" i="3"/>
  <c r="I33" i="3"/>
  <c r="I25" i="3"/>
  <c r="H28" i="3"/>
  <c r="G28" i="3"/>
  <c r="I32" i="3"/>
  <c r="I23" i="3"/>
  <c r="I11" i="3"/>
  <c r="I16" i="3"/>
  <c r="H13" i="3"/>
  <c r="G13" i="3"/>
  <c r="I17" i="3"/>
  <c r="H27" i="3"/>
  <c r="G27" i="3"/>
  <c r="I24" i="3"/>
  <c r="H9" i="3"/>
  <c r="G9" i="3"/>
  <c r="I22" i="3"/>
  <c r="H20" i="3"/>
  <c r="G20" i="3"/>
  <c r="H19" i="3"/>
  <c r="G19" i="3"/>
  <c r="H12" i="3"/>
  <c r="G12" i="3"/>
  <c r="I31" i="3"/>
  <c r="H10" i="3"/>
  <c r="G10" i="3"/>
  <c r="I8" i="3"/>
  <c r="I15" i="3"/>
  <c r="H86" i="2"/>
  <c r="G86" i="2"/>
  <c r="H84" i="2"/>
  <c r="G84" i="2"/>
  <c r="H87" i="2"/>
  <c r="G87" i="2"/>
  <c r="I82" i="2"/>
  <c r="I81" i="2"/>
  <c r="I70" i="2"/>
  <c r="I75" i="2"/>
  <c r="H77" i="2"/>
  <c r="G77" i="2"/>
  <c r="H74" i="2"/>
  <c r="G74" i="2"/>
  <c r="H72" i="2"/>
  <c r="G72" i="2"/>
  <c r="H69" i="2"/>
  <c r="G69" i="2"/>
  <c r="H41" i="2"/>
  <c r="G41" i="2"/>
  <c r="I78" i="2"/>
  <c r="I80" i="2"/>
  <c r="I67" i="2"/>
  <c r="I71" i="2"/>
  <c r="I65" i="2"/>
  <c r="I58" i="2"/>
  <c r="I59" i="2"/>
  <c r="I45" i="2"/>
  <c r="H83" i="2"/>
  <c r="G83" i="2"/>
  <c r="I68" i="2"/>
  <c r="H50" i="2"/>
  <c r="G50" i="2"/>
  <c r="I53" i="2"/>
  <c r="I66" i="2"/>
  <c r="I61" i="2"/>
  <c r="I63" i="2"/>
  <c r="H73" i="2"/>
  <c r="I73" i="2" s="1"/>
  <c r="G73" i="2"/>
  <c r="I49" i="2"/>
  <c r="H38" i="2"/>
  <c r="G38" i="2"/>
  <c r="I36" i="2"/>
  <c r="I56" i="2"/>
  <c r="H88" i="2"/>
  <c r="G88" i="2"/>
  <c r="I64" i="2"/>
  <c r="I57" i="2"/>
  <c r="I46" i="2"/>
  <c r="H76" i="2"/>
  <c r="G76" i="2"/>
  <c r="H85" i="2"/>
  <c r="G85" i="2"/>
  <c r="I26" i="2"/>
  <c r="I39" i="2"/>
  <c r="H32" i="2"/>
  <c r="G32" i="2"/>
  <c r="I54" i="2"/>
  <c r="I47" i="2"/>
  <c r="I62" i="2"/>
  <c r="I60" i="2"/>
  <c r="H30" i="2"/>
  <c r="G30" i="2"/>
  <c r="I51" i="2"/>
  <c r="I43" i="2"/>
  <c r="I42" i="2"/>
  <c r="H55" i="2"/>
  <c r="G55" i="2"/>
  <c r="I44" i="2"/>
  <c r="H27" i="2"/>
  <c r="G27" i="2"/>
  <c r="I34" i="2"/>
  <c r="I40" i="2"/>
  <c r="I31" i="2"/>
  <c r="I48" i="2"/>
  <c r="I33" i="2"/>
  <c r="H18" i="2"/>
  <c r="G18" i="2"/>
  <c r="I17" i="2"/>
  <c r="I28" i="2"/>
  <c r="H16" i="2"/>
  <c r="G16" i="2"/>
  <c r="H37" i="2"/>
  <c r="G37" i="2"/>
  <c r="I25" i="2"/>
  <c r="I35" i="2"/>
  <c r="H29" i="2"/>
  <c r="G29" i="2"/>
  <c r="H52" i="2"/>
  <c r="G52" i="2"/>
  <c r="H14" i="2"/>
  <c r="G14" i="2"/>
  <c r="H12" i="2"/>
  <c r="G12" i="2"/>
  <c r="I15" i="2"/>
  <c r="I23" i="2"/>
  <c r="I21" i="2"/>
  <c r="I13" i="2"/>
  <c r="I19" i="2"/>
  <c r="H20" i="2"/>
  <c r="G20" i="2"/>
  <c r="I11" i="2"/>
  <c r="I9" i="2"/>
  <c r="I8" i="2"/>
  <c r="Q104" i="1"/>
  <c r="Q103" i="1"/>
  <c r="Q102" i="1"/>
  <c r="Q101" i="1"/>
  <c r="Q100" i="1"/>
  <c r="Q99" i="1"/>
  <c r="Q98" i="1"/>
  <c r="Q97" i="1"/>
  <c r="Q96" i="1"/>
  <c r="H60" i="1"/>
  <c r="G60" i="1"/>
  <c r="H57" i="1"/>
  <c r="G57" i="1"/>
  <c r="I53" i="1"/>
  <c r="H51" i="1"/>
  <c r="G51" i="1"/>
  <c r="H47" i="1"/>
  <c r="I47" i="1" s="1"/>
  <c r="G47" i="1"/>
  <c r="H44" i="1"/>
  <c r="G44" i="1"/>
  <c r="I39" i="1"/>
  <c r="H35" i="1"/>
  <c r="G35" i="1"/>
  <c r="I35" i="1" s="1"/>
  <c r="H32" i="1"/>
  <c r="G32" i="1"/>
  <c r="H30" i="1"/>
  <c r="G30" i="1"/>
  <c r="H26" i="1"/>
  <c r="G26" i="1"/>
  <c r="H25" i="1"/>
  <c r="G25" i="1"/>
  <c r="H24" i="1"/>
  <c r="G24" i="1"/>
  <c r="H23" i="1"/>
  <c r="G23" i="1"/>
  <c r="I19" i="1"/>
  <c r="I18" i="1"/>
  <c r="H15" i="1"/>
  <c r="G15" i="1"/>
  <c r="I14" i="1"/>
  <c r="V104" i="1"/>
  <c r="W104" i="1" s="1"/>
  <c r="U104" i="1"/>
  <c r="V103" i="1"/>
  <c r="U103" i="1"/>
  <c r="V102" i="1"/>
  <c r="U102" i="1"/>
  <c r="V100" i="1"/>
  <c r="U100" i="1"/>
  <c r="P104" i="1"/>
  <c r="O104" i="1"/>
  <c r="N104" i="1"/>
  <c r="O100" i="1"/>
  <c r="N100" i="1"/>
  <c r="O97" i="1"/>
  <c r="N97" i="1"/>
  <c r="O96" i="1"/>
  <c r="N96" i="1"/>
  <c r="H103" i="1"/>
  <c r="G103" i="1"/>
  <c r="H102" i="1"/>
  <c r="G102" i="1"/>
  <c r="H99" i="1"/>
  <c r="I99" i="1" s="1"/>
  <c r="G99" i="1"/>
  <c r="V94" i="1"/>
  <c r="V93" i="1"/>
  <c r="V92" i="1"/>
  <c r="V91" i="1"/>
  <c r="V76" i="1"/>
  <c r="V73" i="1"/>
  <c r="V68" i="1"/>
  <c r="V57" i="1"/>
  <c r="V44" i="1"/>
  <c r="V40" i="1"/>
  <c r="V35" i="1"/>
  <c r="V32" i="1"/>
  <c r="V31" i="1"/>
  <c r="V17" i="1"/>
  <c r="V13" i="1"/>
  <c r="V12" i="1"/>
  <c r="V11" i="1"/>
  <c r="V9" i="1"/>
  <c r="U94" i="1"/>
  <c r="U93" i="1"/>
  <c r="W93" i="1" s="1"/>
  <c r="U92" i="1"/>
  <c r="U91" i="1"/>
  <c r="W85" i="1"/>
  <c r="U76" i="1"/>
  <c r="U73" i="1"/>
  <c r="W69" i="1"/>
  <c r="U68" i="1"/>
  <c r="U57" i="1"/>
  <c r="U44" i="1"/>
  <c r="U40" i="1"/>
  <c r="W37" i="1"/>
  <c r="U35" i="1"/>
  <c r="U32" i="1"/>
  <c r="U31" i="1"/>
  <c r="W29" i="1"/>
  <c r="W25" i="1"/>
  <c r="U17" i="1"/>
  <c r="W17" i="1" s="1"/>
  <c r="U15" i="1"/>
  <c r="W15" i="1" s="1"/>
  <c r="U13" i="1"/>
  <c r="U12" i="1"/>
  <c r="U11" i="1"/>
  <c r="U9" i="1"/>
  <c r="W9" i="1" s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O95" i="1"/>
  <c r="O93" i="1"/>
  <c r="O90" i="1"/>
  <c r="O89" i="1"/>
  <c r="O85" i="1"/>
  <c r="O83" i="1"/>
  <c r="O79" i="1"/>
  <c r="O73" i="1"/>
  <c r="P66" i="1"/>
  <c r="O61" i="1"/>
  <c r="O59" i="1"/>
  <c r="O42" i="1"/>
  <c r="O40" i="1"/>
  <c r="O31" i="1"/>
  <c r="O24" i="1"/>
  <c r="O19" i="1"/>
  <c r="O17" i="1"/>
  <c r="O15" i="1"/>
  <c r="O13" i="1"/>
  <c r="O12" i="1"/>
  <c r="O11" i="1"/>
  <c r="O9" i="1"/>
  <c r="N95" i="1"/>
  <c r="N93" i="1"/>
  <c r="N90" i="1"/>
  <c r="N89" i="1"/>
  <c r="P89" i="1" s="1"/>
  <c r="N85" i="1"/>
  <c r="N83" i="1"/>
  <c r="N79" i="1"/>
  <c r="N73" i="1"/>
  <c r="P73" i="1" s="1"/>
  <c r="P69" i="1"/>
  <c r="N61" i="1"/>
  <c r="N59" i="1"/>
  <c r="N42" i="1"/>
  <c r="P41" i="1"/>
  <c r="N40" i="1"/>
  <c r="N31" i="1"/>
  <c r="N24" i="1"/>
  <c r="N19" i="1"/>
  <c r="N17" i="1"/>
  <c r="N15" i="1"/>
  <c r="N13" i="1"/>
  <c r="N12" i="1"/>
  <c r="N11" i="1"/>
  <c r="N9" i="1"/>
  <c r="I94" i="1"/>
  <c r="I62" i="1"/>
  <c r="H94" i="1"/>
  <c r="H92" i="1"/>
  <c r="H91" i="1"/>
  <c r="H90" i="1"/>
  <c r="H89" i="1"/>
  <c r="H79" i="1"/>
  <c r="H76" i="1"/>
  <c r="H70" i="1"/>
  <c r="H68" i="1"/>
  <c r="H65" i="1"/>
  <c r="H61" i="1"/>
  <c r="G94" i="1"/>
  <c r="G92" i="1"/>
  <c r="G91" i="1"/>
  <c r="G90" i="1"/>
  <c r="G89" i="1"/>
  <c r="I88" i="1"/>
  <c r="G79" i="1"/>
  <c r="I78" i="1"/>
  <c r="G76" i="1"/>
  <c r="G70" i="1"/>
  <c r="G68" i="1"/>
  <c r="G65" i="1"/>
  <c r="G61" i="1"/>
  <c r="I14" i="2" l="1"/>
  <c r="I55" i="2"/>
  <c r="I72" i="2"/>
  <c r="I20" i="2"/>
  <c r="I52" i="2"/>
  <c r="I16" i="2"/>
  <c r="I18" i="2"/>
  <c r="I38" i="2"/>
  <c r="I37" i="2"/>
  <c r="I32" i="2"/>
  <c r="I84" i="2"/>
  <c r="I27" i="2"/>
  <c r="I76" i="2"/>
  <c r="I50" i="2"/>
  <c r="I41" i="2"/>
  <c r="I74" i="2"/>
  <c r="I87" i="2"/>
  <c r="I86" i="2"/>
  <c r="I12" i="2"/>
  <c r="I29" i="2"/>
  <c r="I30" i="2"/>
  <c r="I83" i="2"/>
  <c r="I69" i="2"/>
  <c r="I85" i="2"/>
  <c r="I88" i="2"/>
  <c r="I77" i="2"/>
  <c r="I9" i="3"/>
  <c r="I28" i="3"/>
  <c r="I83" i="3"/>
  <c r="I88" i="3"/>
  <c r="I77" i="3"/>
  <c r="I87" i="3"/>
  <c r="I10" i="3"/>
  <c r="I13" i="3"/>
  <c r="I19" i="3"/>
  <c r="I27" i="3"/>
  <c r="I40" i="3"/>
  <c r="I50" i="3"/>
  <c r="I80" i="3"/>
  <c r="I81" i="3"/>
  <c r="I12" i="3"/>
  <c r="I20" i="3"/>
  <c r="I45" i="3"/>
  <c r="I29" i="3"/>
  <c r="I70" i="3"/>
  <c r="I90" i="3"/>
  <c r="W100" i="1"/>
  <c r="W96" i="1"/>
  <c r="W81" i="1"/>
  <c r="W77" i="1"/>
  <c r="W61" i="1"/>
  <c r="W53" i="1"/>
  <c r="W45" i="1"/>
  <c r="W13" i="1"/>
  <c r="P100" i="1"/>
  <c r="P99" i="1"/>
  <c r="P97" i="1"/>
  <c r="P96" i="1"/>
  <c r="P93" i="1"/>
  <c r="P85" i="1"/>
  <c r="P81" i="1"/>
  <c r="P77" i="1"/>
  <c r="P65" i="1"/>
  <c r="P61" i="1"/>
  <c r="P53" i="1"/>
  <c r="P50" i="1"/>
  <c r="P49" i="1"/>
  <c r="P45" i="1"/>
  <c r="P37" i="1"/>
  <c r="P33" i="1"/>
  <c r="P29" i="1"/>
  <c r="P25" i="1"/>
  <c r="P21" i="1"/>
  <c r="P18" i="1"/>
  <c r="P17" i="1"/>
  <c r="P13" i="1"/>
  <c r="P9" i="1"/>
  <c r="I102" i="1"/>
  <c r="I98" i="1"/>
  <c r="I97" i="1"/>
  <c r="I96" i="1"/>
  <c r="I90" i="1"/>
  <c r="I85" i="1"/>
  <c r="I82" i="1"/>
  <c r="I81" i="1"/>
  <c r="I76" i="1"/>
  <c r="I74" i="1"/>
  <c r="I72" i="1"/>
  <c r="I70" i="1"/>
  <c r="I69" i="1"/>
  <c r="I66" i="1"/>
  <c r="I65" i="1"/>
  <c r="I61" i="1"/>
  <c r="I60" i="1"/>
  <c r="I58" i="1"/>
  <c r="I57" i="1"/>
  <c r="I55" i="1"/>
  <c r="I51" i="1"/>
  <c r="I50" i="1"/>
  <c r="I48" i="1"/>
  <c r="I46" i="1"/>
  <c r="I44" i="1"/>
  <c r="I37" i="1"/>
  <c r="I34" i="1"/>
  <c r="I32" i="1"/>
  <c r="I30" i="1"/>
  <c r="I28" i="1"/>
  <c r="I27" i="1"/>
  <c r="I25" i="1"/>
  <c r="I23" i="1"/>
  <c r="I21" i="1"/>
  <c r="I15" i="1"/>
  <c r="I7" i="1"/>
  <c r="P38" i="1"/>
  <c r="P62" i="1"/>
  <c r="P74" i="1"/>
  <c r="P86" i="1"/>
  <c r="W21" i="1"/>
  <c r="W33" i="1"/>
  <c r="W41" i="1"/>
  <c r="W49" i="1"/>
  <c r="W57" i="1"/>
  <c r="W65" i="1"/>
  <c r="W73" i="1"/>
  <c r="P14" i="1"/>
  <c r="P26" i="1"/>
  <c r="P46" i="1"/>
  <c r="P58" i="1"/>
  <c r="P70" i="1"/>
  <c r="P15" i="1"/>
  <c r="P23" i="1"/>
  <c r="P31" i="1"/>
  <c r="P39" i="1"/>
  <c r="P47" i="1"/>
  <c r="P59" i="1"/>
  <c r="P10" i="1"/>
  <c r="P22" i="1"/>
  <c r="P30" i="1"/>
  <c r="P42" i="1"/>
  <c r="P54" i="1"/>
  <c r="P78" i="1"/>
  <c r="P90" i="1"/>
  <c r="P11" i="1"/>
  <c r="P19" i="1"/>
  <c r="P27" i="1"/>
  <c r="P43" i="1"/>
  <c r="P55" i="1"/>
  <c r="I64" i="1"/>
  <c r="I68" i="1"/>
  <c r="I80" i="1"/>
  <c r="I84" i="1"/>
  <c r="I92" i="1"/>
  <c r="P67" i="1"/>
  <c r="P75" i="1"/>
  <c r="P87" i="1"/>
  <c r="P95" i="1"/>
  <c r="W10" i="1"/>
  <c r="W18" i="1"/>
  <c r="W22" i="1"/>
  <c r="W26" i="1"/>
  <c r="W34" i="1"/>
  <c r="W38" i="1"/>
  <c r="W42" i="1"/>
  <c r="W46" i="1"/>
  <c r="W50" i="1"/>
  <c r="W54" i="1"/>
  <c r="W58" i="1"/>
  <c r="W62" i="1"/>
  <c r="W66" i="1"/>
  <c r="W70" i="1"/>
  <c r="W74" i="1"/>
  <c r="W78" i="1"/>
  <c r="W82" i="1"/>
  <c r="W86" i="1"/>
  <c r="W90" i="1"/>
  <c r="W94" i="1"/>
  <c r="I103" i="1"/>
  <c r="P101" i="1"/>
  <c r="W97" i="1"/>
  <c r="W99" i="1"/>
  <c r="I20" i="1"/>
  <c r="I22" i="1"/>
  <c r="I36" i="1"/>
  <c r="I38" i="1"/>
  <c r="I52" i="1"/>
  <c r="I54" i="1"/>
  <c r="I59" i="1"/>
  <c r="I89" i="1"/>
  <c r="W11" i="1"/>
  <c r="W19" i="1"/>
  <c r="W23" i="1"/>
  <c r="W27" i="1"/>
  <c r="W98" i="1"/>
  <c r="W101" i="1"/>
  <c r="W103" i="1"/>
  <c r="I10" i="1"/>
  <c r="I24" i="1"/>
  <c r="I26" i="1"/>
  <c r="I33" i="1"/>
  <c r="I42" i="1"/>
  <c r="I49" i="1"/>
  <c r="P63" i="1"/>
  <c r="P71" i="1"/>
  <c r="P79" i="1"/>
  <c r="P83" i="1"/>
  <c r="W14" i="1"/>
  <c r="W30" i="1"/>
  <c r="I63" i="1"/>
  <c r="I67" i="1"/>
  <c r="I71" i="1"/>
  <c r="I75" i="1"/>
  <c r="I79" i="1"/>
  <c r="I83" i="1"/>
  <c r="I87" i="1"/>
  <c r="I91" i="1"/>
  <c r="I95" i="1"/>
  <c r="W102" i="1"/>
  <c r="P8" i="1"/>
  <c r="P12" i="1"/>
  <c r="P16" i="1"/>
  <c r="P20" i="1"/>
  <c r="P24" i="1"/>
  <c r="P28" i="1"/>
  <c r="P36" i="1"/>
  <c r="P40" i="1"/>
  <c r="P48" i="1"/>
  <c r="P52" i="1"/>
  <c r="P56" i="1"/>
  <c r="P60" i="1"/>
  <c r="P64" i="1"/>
  <c r="P72" i="1"/>
  <c r="P80" i="1"/>
  <c r="P84" i="1"/>
  <c r="P88" i="1"/>
  <c r="W31" i="1"/>
  <c r="W35" i="1"/>
  <c r="W39" i="1"/>
  <c r="W43" i="1"/>
  <c r="W47" i="1"/>
  <c r="W51" i="1"/>
  <c r="W55" i="1"/>
  <c r="W59" i="1"/>
  <c r="W63" i="1"/>
  <c r="W67" i="1"/>
  <c r="W71" i="1"/>
  <c r="W75" i="1"/>
  <c r="W79" i="1"/>
  <c r="W83" i="1"/>
  <c r="W87" i="1"/>
  <c r="W91" i="1"/>
  <c r="W95" i="1"/>
  <c r="W8" i="1"/>
  <c r="W12" i="1"/>
  <c r="W16" i="1"/>
  <c r="W20" i="1"/>
  <c r="W28" i="1"/>
  <c r="W32" i="1"/>
  <c r="W36" i="1"/>
  <c r="W40" i="1"/>
  <c r="W44" i="1"/>
  <c r="W48" i="1"/>
  <c r="W52" i="1"/>
  <c r="W56" i="1"/>
  <c r="W60" i="1"/>
  <c r="W64" i="1"/>
  <c r="W68" i="1"/>
  <c r="W72" i="1"/>
  <c r="W76" i="1"/>
  <c r="W80" i="1"/>
  <c r="W84" i="1"/>
  <c r="W88" i="1"/>
  <c r="W92" i="1"/>
  <c r="W7" i="1" l="1"/>
  <c r="P7" i="1"/>
  <c r="C89" i="2" l="1"/>
  <c r="C91" i="3"/>
  <c r="J105" i="1"/>
  <c r="C105" i="1"/>
  <c r="Q7" i="1"/>
  <c r="Q105" i="1" l="1"/>
</calcChain>
</file>

<file path=xl/sharedStrings.xml><?xml version="1.0" encoding="utf-8"?>
<sst xmlns="http://schemas.openxmlformats.org/spreadsheetml/2006/main" count="329" uniqueCount="137">
  <si>
    <t>※　種雄牛別成績表　※</t>
    <rPh sb="2" eb="3">
      <t>シュ</t>
    </rPh>
    <rPh sb="3" eb="4">
      <t>オス</t>
    </rPh>
    <rPh sb="4" eb="5">
      <t>ウシ</t>
    </rPh>
    <rPh sb="5" eb="6">
      <t>ベツ</t>
    </rPh>
    <rPh sb="6" eb="9">
      <t>セイセキヒョウ</t>
    </rPh>
    <phoneticPr fontId="2"/>
  </si>
  <si>
    <t>期間：</t>
    <rPh sb="0" eb="2">
      <t>キカン</t>
    </rPh>
    <phoneticPr fontId="2"/>
  </si>
  <si>
    <t>順位</t>
    <rPh sb="0" eb="2">
      <t>ジュンイ</t>
    </rPh>
    <phoneticPr fontId="5"/>
  </si>
  <si>
    <t>種雄牛名号</t>
    <rPh sb="0" eb="1">
      <t>シュ</t>
    </rPh>
    <rPh sb="1" eb="2">
      <t>オス</t>
    </rPh>
    <rPh sb="2" eb="3">
      <t>ウシ</t>
    </rPh>
    <rPh sb="3" eb="4">
      <t>メイ</t>
    </rPh>
    <rPh sb="4" eb="5">
      <t>ゴウ</t>
    </rPh>
    <phoneticPr fontId="5"/>
  </si>
  <si>
    <t>雌</t>
    <rPh sb="0" eb="1">
      <t>メス</t>
    </rPh>
    <phoneticPr fontId="5"/>
  </si>
  <si>
    <t>雄</t>
    <rPh sb="0" eb="1">
      <t>オス</t>
    </rPh>
    <phoneticPr fontId="5"/>
  </si>
  <si>
    <t>頭数</t>
    <rPh sb="0" eb="2">
      <t>トウスウ</t>
    </rPh>
    <phoneticPr fontId="5"/>
  </si>
  <si>
    <t>平均価格</t>
    <rPh sb="0" eb="2">
      <t>ヘイキン</t>
    </rPh>
    <rPh sb="2" eb="4">
      <t>カカク</t>
    </rPh>
    <phoneticPr fontId="5"/>
  </si>
  <si>
    <t>平均　　　体重</t>
    <rPh sb="0" eb="2">
      <t>ヘイキン</t>
    </rPh>
    <rPh sb="5" eb="7">
      <t>タイジュウ</t>
    </rPh>
    <phoneticPr fontId="5"/>
  </si>
  <si>
    <t>平均　　　日令</t>
    <rPh sb="0" eb="2">
      <t>ヘイキン</t>
    </rPh>
    <rPh sb="5" eb="6">
      <t>ニチ</t>
    </rPh>
    <rPh sb="6" eb="7">
      <t>レイ</t>
    </rPh>
    <phoneticPr fontId="5"/>
  </si>
  <si>
    <t>Ｋｇ　　　　単価</t>
    <rPh sb="6" eb="8">
      <t>タンカ</t>
    </rPh>
    <phoneticPr fontId="5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</si>
  <si>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5"/>
  </si>
  <si>
    <t>平均　　　ＤＧ</t>
    <rPh sb="0" eb="2">
      <t>ヘイキン</t>
    </rPh>
    <phoneticPr fontId="5"/>
  </si>
  <si>
    <t>合計</t>
    <rPh sb="0" eb="2">
      <t>ゴウケイ</t>
    </rPh>
    <phoneticPr fontId="5"/>
  </si>
  <si>
    <t>【総合計】</t>
    <rPh sb="1" eb="2">
      <t>ソウ</t>
    </rPh>
    <rPh sb="2" eb="4">
      <t>ゴウケイ</t>
    </rPh>
    <phoneticPr fontId="5"/>
  </si>
  <si>
    <t>畜種：　交雑種　　区分　：　スモール</t>
    <rPh sb="0" eb="1">
      <t>チク</t>
    </rPh>
    <rPh sb="1" eb="2">
      <t>シュ</t>
    </rPh>
    <rPh sb="4" eb="6">
      <t>コウザツ</t>
    </rPh>
    <rPh sb="6" eb="7">
      <t>シュ</t>
    </rPh>
    <rPh sb="9" eb="11">
      <t>クブン</t>
    </rPh>
    <phoneticPr fontId="2"/>
  </si>
  <si>
    <t>※　種雄牛別成績表　※</t>
  </si>
  <si>
    <t>（※金額は税込み）　　　（高平均価格順）</t>
  </si>
  <si>
    <t>順位</t>
    <rPh sb="0" eb="2">
      <t>ジュンイ</t>
    </rPh>
    <phoneticPr fontId="2"/>
  </si>
  <si>
    <t>種雄牛名号</t>
    <rPh sb="0" eb="1">
      <t>シュ</t>
    </rPh>
    <rPh sb="1" eb="2">
      <t>ユウ</t>
    </rPh>
    <rPh sb="2" eb="3">
      <t>ギュウ</t>
    </rPh>
    <rPh sb="3" eb="4">
      <t>メイ</t>
    </rPh>
    <rPh sb="4" eb="5">
      <t>ゴウ</t>
    </rPh>
    <phoneticPr fontId="2"/>
  </si>
  <si>
    <t>頭数</t>
    <rPh sb="0" eb="1">
      <t>アタマ</t>
    </rPh>
    <rPh sb="1" eb="2">
      <t>スウ</t>
    </rPh>
    <phoneticPr fontId="2"/>
  </si>
  <si>
    <t>平均価格</t>
    <rPh sb="0" eb="2">
      <t>ヘイキン</t>
    </rPh>
    <rPh sb="2" eb="4">
      <t>カカク</t>
    </rPh>
    <phoneticPr fontId="2"/>
  </si>
  <si>
    <t>平均　　　体重</t>
    <rPh sb="0" eb="2">
      <t>ヘイキン</t>
    </rPh>
    <rPh sb="5" eb="7">
      <t>タイジュウ</t>
    </rPh>
    <phoneticPr fontId="2"/>
  </si>
  <si>
    <t>平均　　　日令</t>
    <rPh sb="0" eb="2">
      <t>ヘイキン</t>
    </rPh>
    <rPh sb="5" eb="6">
      <t>ニチ</t>
    </rPh>
    <rPh sb="6" eb="7">
      <t>レイ</t>
    </rPh>
    <phoneticPr fontId="2"/>
  </si>
  <si>
    <t>Ｋｇ　　　　単価</t>
    <rPh sb="6" eb="8">
      <t>タンカ</t>
    </rPh>
    <phoneticPr fontId="2"/>
  </si>
  <si>
    <t>平均日　増加額</t>
    <rPh sb="0" eb="2">
      <t>ヘイキン</t>
    </rPh>
    <rPh sb="2" eb="3">
      <t>ヒ</t>
    </rPh>
    <rPh sb="4" eb="6">
      <t>ゾウカ</t>
    </rPh>
    <rPh sb="6" eb="7">
      <t>ガク</t>
    </rPh>
    <phoneticPr fontId="2"/>
  </si>
  <si>
    <t>平均　　　ＤＧ</t>
    <rPh sb="0" eb="2">
      <t>ヘイキン</t>
    </rPh>
    <phoneticPr fontId="2"/>
  </si>
  <si>
    <t>（※金額は税込み）　　　（高平均価格順）　　　　　　　</t>
    <rPh sb="2" eb="4">
      <t>キンガク</t>
    </rPh>
    <rPh sb="5" eb="7">
      <t>ゼイコ</t>
    </rPh>
    <rPh sb="13" eb="14">
      <t>コウ</t>
    </rPh>
    <rPh sb="14" eb="16">
      <t>ヘイキン</t>
    </rPh>
    <rPh sb="16" eb="18">
      <t>カカク</t>
    </rPh>
    <rPh sb="18" eb="19">
      <t>ジュン</t>
    </rPh>
    <phoneticPr fontId="2"/>
  </si>
  <si>
    <t>【総合計】</t>
    <rPh sb="1" eb="2">
      <t>ソウ</t>
    </rPh>
    <rPh sb="2" eb="4">
      <t>ゴウケイ</t>
    </rPh>
    <phoneticPr fontId="2"/>
  </si>
  <si>
    <t>勝平1</t>
    <rPh sb="0" eb="2">
      <t>カツヒラ</t>
    </rPh>
    <phoneticPr fontId="5"/>
  </si>
  <si>
    <t>畜種：  交雑種　　区分　：　スモール　メス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</si>
  <si>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畜種：  交雑種　　区分　：　スモール　オス</t>
    <rPh sb="0" eb="1">
      <t>チク</t>
    </rPh>
    <rPh sb="1" eb="2">
      <t>シュ</t>
    </rPh>
    <rPh sb="5" eb="7">
      <t>コウザツ</t>
    </rPh>
    <rPh sb="7" eb="8">
      <t>シュ</t>
    </rPh>
    <rPh sb="10" eb="12">
      <t>クブン</t>
    </rPh>
    <phoneticPr fontId="2"/>
  </si>
  <si>
    <t>鈴音</t>
    <rPh sb="0" eb="2">
      <t>スズオト</t>
    </rPh>
    <phoneticPr fontId="5"/>
  </si>
  <si>
    <t>福之姫</t>
    <rPh sb="0" eb="3">
      <t>フクノヒメ</t>
    </rPh>
    <phoneticPr fontId="5"/>
  </si>
  <si>
    <t>北美津久</t>
    <rPh sb="0" eb="4">
      <t>キタミツヒサ</t>
    </rPh>
    <phoneticPr fontId="5"/>
  </si>
  <si>
    <t>福之鶴</t>
    <rPh sb="0" eb="3">
      <t>フクノツル</t>
    </rPh>
    <phoneticPr fontId="5"/>
  </si>
  <si>
    <t>百合美</t>
    <rPh sb="0" eb="3">
      <t>ユリビ</t>
    </rPh>
    <phoneticPr fontId="5"/>
  </si>
  <si>
    <t>秋忠平</t>
    <rPh sb="0" eb="3">
      <t>アキチュウヒラ</t>
    </rPh>
    <phoneticPr fontId="5"/>
  </si>
  <si>
    <t>茂晴花</t>
    <rPh sb="0" eb="3">
      <t>モハレハナ</t>
    </rPh>
    <phoneticPr fontId="5"/>
  </si>
  <si>
    <t>花之福</t>
    <rPh sb="0" eb="3">
      <t>ハナノフク</t>
    </rPh>
    <phoneticPr fontId="5"/>
  </si>
  <si>
    <t>白天真</t>
    <rPh sb="0" eb="3">
      <t>シロテンマ</t>
    </rPh>
    <phoneticPr fontId="5"/>
  </si>
  <si>
    <t>花勝久</t>
    <rPh sb="0" eb="3">
      <t>ハナカツヒサ</t>
    </rPh>
    <phoneticPr fontId="5"/>
  </si>
  <si>
    <t>貴隼桜</t>
    <rPh sb="0" eb="3">
      <t>タカハヤブササクラ</t>
    </rPh>
    <phoneticPr fontId="5"/>
  </si>
  <si>
    <t>奈美百合</t>
    <rPh sb="0" eb="4">
      <t>ナミユリ</t>
    </rPh>
    <phoneticPr fontId="5"/>
  </si>
  <si>
    <t>咲早桜5</t>
    <rPh sb="0" eb="3">
      <t>サキハヤサクラ</t>
    </rPh>
    <phoneticPr fontId="5"/>
  </si>
  <si>
    <t>正忠平</t>
    <rPh sb="0" eb="3">
      <t>マサチュウヒラ</t>
    </rPh>
    <phoneticPr fontId="5"/>
  </si>
  <si>
    <t>和華久</t>
    <rPh sb="0" eb="3">
      <t>ワハナヒサ</t>
    </rPh>
    <phoneticPr fontId="5"/>
  </si>
  <si>
    <t>関平照</t>
    <rPh sb="0" eb="3">
      <t>セキヒラテル</t>
    </rPh>
    <phoneticPr fontId="5"/>
  </si>
  <si>
    <t>奈津百合1</t>
    <rPh sb="0" eb="4">
      <t>ナツユリ</t>
    </rPh>
    <phoneticPr fontId="5"/>
  </si>
  <si>
    <t>勝金幸</t>
    <rPh sb="0" eb="3">
      <t>カツカネユキ</t>
    </rPh>
    <phoneticPr fontId="5"/>
  </si>
  <si>
    <t>美津金幸</t>
    <rPh sb="0" eb="4">
      <t>ミツカネユキ</t>
    </rPh>
    <phoneticPr fontId="5"/>
  </si>
  <si>
    <t>若幸久</t>
    <rPh sb="0" eb="3">
      <t>ワカユキヒサ</t>
    </rPh>
    <phoneticPr fontId="5"/>
  </si>
  <si>
    <t>聖香藤</t>
    <rPh sb="0" eb="2">
      <t>セイカオ</t>
    </rPh>
    <rPh sb="2" eb="3">
      <t>フジ</t>
    </rPh>
    <phoneticPr fontId="5"/>
  </si>
  <si>
    <t>輝福姫</t>
    <rPh sb="0" eb="3">
      <t>テルフクヒメ</t>
    </rPh>
    <phoneticPr fontId="5"/>
  </si>
  <si>
    <t>百合芳</t>
    <rPh sb="0" eb="3">
      <t>ユリヨシ</t>
    </rPh>
    <phoneticPr fontId="5"/>
  </si>
  <si>
    <t>拓忠平</t>
    <rPh sb="0" eb="3">
      <t>タクチュウヒラ</t>
    </rPh>
    <phoneticPr fontId="5"/>
  </si>
  <si>
    <t>平糸福</t>
    <rPh sb="0" eb="3">
      <t>ヒライトフク</t>
    </rPh>
    <phoneticPr fontId="5"/>
  </si>
  <si>
    <t>勝美糸</t>
    <rPh sb="0" eb="3">
      <t>カツビイト</t>
    </rPh>
    <phoneticPr fontId="5"/>
  </si>
  <si>
    <t>奈津勝</t>
    <rPh sb="0" eb="3">
      <t>ナツカツ</t>
    </rPh>
    <phoneticPr fontId="5"/>
  </si>
  <si>
    <t>元白鵬</t>
    <rPh sb="0" eb="3">
      <t>モトハクホウ</t>
    </rPh>
    <phoneticPr fontId="5"/>
  </si>
  <si>
    <t>久茂福</t>
    <rPh sb="0" eb="3">
      <t>ヒサモフク</t>
    </rPh>
    <phoneticPr fontId="5"/>
  </si>
  <si>
    <t>梅栄福</t>
    <rPh sb="0" eb="3">
      <t>ウメエイフク</t>
    </rPh>
    <phoneticPr fontId="5"/>
  </si>
  <si>
    <t>隆之姫</t>
    <rPh sb="0" eb="3">
      <t>タカシノヒメ</t>
    </rPh>
    <phoneticPr fontId="5"/>
  </si>
  <si>
    <t>百合勝安</t>
    <rPh sb="0" eb="4">
      <t>ユリカツヤス</t>
    </rPh>
    <phoneticPr fontId="5"/>
  </si>
  <si>
    <t>福久増</t>
    <rPh sb="0" eb="1">
      <t>フク</t>
    </rPh>
    <rPh sb="1" eb="2">
      <t>ヒサ</t>
    </rPh>
    <rPh sb="2" eb="3">
      <t>ゾウ</t>
    </rPh>
    <phoneticPr fontId="5"/>
  </si>
  <si>
    <t>奈緑</t>
    <rPh sb="0" eb="2">
      <t>ナミドリ</t>
    </rPh>
    <phoneticPr fontId="5"/>
  </si>
  <si>
    <t>英貞</t>
    <rPh sb="0" eb="2">
      <t>エイサダ</t>
    </rPh>
    <phoneticPr fontId="5"/>
  </si>
  <si>
    <t>花忠富士</t>
    <rPh sb="0" eb="4">
      <t>ハナチュウフジ</t>
    </rPh>
    <phoneticPr fontId="5"/>
  </si>
  <si>
    <t>勘太</t>
    <rPh sb="0" eb="2">
      <t>カンタ</t>
    </rPh>
    <phoneticPr fontId="5"/>
  </si>
  <si>
    <t>鉄晴幸</t>
    <rPh sb="0" eb="3">
      <t>テツハレユキ</t>
    </rPh>
    <phoneticPr fontId="5"/>
  </si>
  <si>
    <t>奈津百合55</t>
    <rPh sb="0" eb="4">
      <t>ナツユリ</t>
    </rPh>
    <phoneticPr fontId="5"/>
  </si>
  <si>
    <t>勝俊久</t>
    <rPh sb="0" eb="3">
      <t>カツトシヒサ</t>
    </rPh>
    <phoneticPr fontId="5"/>
  </si>
  <si>
    <t>愛之国</t>
    <rPh sb="0" eb="3">
      <t>アイノクニ</t>
    </rPh>
    <phoneticPr fontId="5"/>
  </si>
  <si>
    <t>直太郎</t>
    <rPh sb="0" eb="3">
      <t>ナオタロウ</t>
    </rPh>
    <phoneticPr fontId="5"/>
  </si>
  <si>
    <t>愛之鶴</t>
    <rPh sb="0" eb="3">
      <t>アイノツル</t>
    </rPh>
    <phoneticPr fontId="5"/>
  </si>
  <si>
    <t>美津之国</t>
    <rPh sb="0" eb="4">
      <t>ミツノクニ</t>
    </rPh>
    <phoneticPr fontId="5"/>
  </si>
  <si>
    <t>福華鶴</t>
    <rPh sb="0" eb="3">
      <t>フクハナツル</t>
    </rPh>
    <phoneticPr fontId="5"/>
  </si>
  <si>
    <t>福美国</t>
    <rPh sb="0" eb="3">
      <t>フクビクニ</t>
    </rPh>
    <phoneticPr fontId="5"/>
  </si>
  <si>
    <t>知恵久</t>
    <rPh sb="0" eb="3">
      <t>チエヒサ</t>
    </rPh>
    <phoneticPr fontId="5"/>
  </si>
  <si>
    <t>北平白鵬</t>
    <rPh sb="0" eb="4">
      <t>キタヒラハクホウ</t>
    </rPh>
    <phoneticPr fontId="5"/>
  </si>
  <si>
    <t>鉄扇</t>
    <rPh sb="0" eb="2">
      <t>テツオウギ</t>
    </rPh>
    <phoneticPr fontId="5"/>
  </si>
  <si>
    <t>白鵬紅葉</t>
    <rPh sb="0" eb="4">
      <t>ハクホウモミジ</t>
    </rPh>
    <phoneticPr fontId="5"/>
  </si>
  <si>
    <t>耶摩斗</t>
    <rPh sb="0" eb="1">
      <t>ヤ</t>
    </rPh>
    <rPh sb="1" eb="2">
      <t>マ</t>
    </rPh>
    <rPh sb="2" eb="3">
      <t>ト</t>
    </rPh>
    <phoneticPr fontId="5"/>
  </si>
  <si>
    <t>森巖蔵</t>
    <rPh sb="0" eb="3">
      <t>モリイワオクラ</t>
    </rPh>
    <phoneticPr fontId="5"/>
  </si>
  <si>
    <t>花平国</t>
    <rPh sb="0" eb="3">
      <t>ハナヒラクニ</t>
    </rPh>
    <phoneticPr fontId="5"/>
  </si>
  <si>
    <t>美国白清</t>
    <rPh sb="0" eb="4">
      <t>ビクニシロキヨ</t>
    </rPh>
    <phoneticPr fontId="5"/>
  </si>
  <si>
    <t>　令和７年　１月　１日～　１月３１日</t>
    <rPh sb="1" eb="3">
      <t>レイワ</t>
    </rPh>
    <rPh sb="4" eb="5">
      <t>ネン</t>
    </rPh>
    <rPh sb="7" eb="8">
      <t>ツキ</t>
    </rPh>
    <rPh sb="10" eb="11">
      <t>ヒ</t>
    </rPh>
    <rPh sb="14" eb="15">
      <t>ツキ</t>
    </rPh>
    <rPh sb="17" eb="18">
      <t>ヒ</t>
    </rPh>
    <phoneticPr fontId="2"/>
  </si>
  <si>
    <t>令和７年　１月　１日～　１月３１日</t>
    <rPh sb="0" eb="2">
      <t>レイワ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</si>
  <si>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令和７年　１月　１日～　１月３１日</t>
    <rPh sb="0" eb="1">
      <t>レイ</t>
    </rPh>
    <rPh sb="1" eb="2">
      <t>ワ</t>
    </rPh>
    <rPh sb="3" eb="4">
      <t>ネン</t>
    </rPh>
    <rPh sb="6" eb="7">
      <t>ツキ</t>
    </rPh>
    <rPh sb="9" eb="10">
      <t>ヒ</t>
    </rPh>
    <rPh sb="13" eb="14">
      <t>ツキ</t>
    </rPh>
    <rPh sb="16" eb="17">
      <t>ヒ</t>
    </rPh>
    <phoneticPr fontId="2"/>
  </si>
  <si>
    <t>福勝鶴</t>
    <rPh sb="0" eb="3">
      <t>フクカツツル</t>
    </rPh>
    <phoneticPr fontId="5"/>
  </si>
  <si>
    <t>勝久桜</t>
    <rPh sb="0" eb="3">
      <t>カツヒササクラ</t>
    </rPh>
    <phoneticPr fontId="5"/>
  </si>
  <si>
    <t>花国安福</t>
    <rPh sb="0" eb="4">
      <t>ハナクニヤスフク</t>
    </rPh>
    <phoneticPr fontId="5"/>
  </si>
  <si>
    <t>晴勝鶴</t>
    <rPh sb="0" eb="3">
      <t>ハレカツツル</t>
    </rPh>
    <phoneticPr fontId="5"/>
  </si>
  <si>
    <t>福増鶴</t>
    <rPh sb="0" eb="3">
      <t>フクマスツル</t>
    </rPh>
    <phoneticPr fontId="5"/>
  </si>
  <si>
    <t>銀恣</t>
    <rPh sb="0" eb="2">
      <t>ギンシ</t>
    </rPh>
    <phoneticPr fontId="5"/>
  </si>
  <si>
    <t>糸勝百合</t>
    <rPh sb="0" eb="4">
      <t>イトカツユリ</t>
    </rPh>
    <phoneticPr fontId="5"/>
  </si>
  <si>
    <t>友勝平</t>
    <rPh sb="0" eb="3">
      <t>トモカツヒラ</t>
    </rPh>
    <phoneticPr fontId="5"/>
  </si>
  <si>
    <t>吉重75</t>
    <rPh sb="0" eb="2">
      <t>ヨシシゲ</t>
    </rPh>
    <phoneticPr fontId="5"/>
  </si>
  <si>
    <t>秋光花</t>
    <rPh sb="0" eb="2">
      <t>アキヒカリ</t>
    </rPh>
    <rPh sb="2" eb="3">
      <t>ハナ</t>
    </rPh>
    <phoneticPr fontId="5"/>
  </si>
  <si>
    <t>姫白百合</t>
    <rPh sb="0" eb="4">
      <t>ヒメシロユリ</t>
    </rPh>
    <phoneticPr fontId="5"/>
  </si>
  <si>
    <t>勝百合華</t>
    <rPh sb="0" eb="3">
      <t>カツユリ</t>
    </rPh>
    <rPh sb="3" eb="4">
      <t>ハナ</t>
    </rPh>
    <phoneticPr fontId="5"/>
  </si>
  <si>
    <t>安茂勝</t>
    <rPh sb="0" eb="3">
      <t>ヤスモカツ</t>
    </rPh>
    <phoneticPr fontId="5"/>
  </si>
  <si>
    <t>珀百合</t>
    <rPh sb="0" eb="3">
      <t>ハクユリ</t>
    </rPh>
    <phoneticPr fontId="5"/>
  </si>
  <si>
    <t>奥晴花</t>
    <rPh sb="0" eb="3">
      <t>オクハレハナ</t>
    </rPh>
    <phoneticPr fontId="5"/>
  </si>
  <si>
    <t>哲重</t>
    <rPh sb="0" eb="2">
      <t>テツシゲ</t>
    </rPh>
    <phoneticPr fontId="5"/>
  </si>
  <si>
    <t>博紅葉</t>
    <rPh sb="0" eb="3">
      <t>ヒロシモミジ</t>
    </rPh>
    <phoneticPr fontId="5"/>
  </si>
  <si>
    <t>姫勝久</t>
    <rPh sb="0" eb="3">
      <t>ヒメカツヒサ</t>
    </rPh>
    <phoneticPr fontId="5"/>
  </si>
  <si>
    <t>福増秀</t>
    <rPh sb="0" eb="3">
      <t>フクマスヒデ</t>
    </rPh>
    <phoneticPr fontId="5"/>
  </si>
  <si>
    <t>北乃大福</t>
    <rPh sb="0" eb="4">
      <t>キタノダイフク</t>
    </rPh>
    <phoneticPr fontId="5"/>
  </si>
  <si>
    <t>美福勝</t>
    <rPh sb="0" eb="3">
      <t>ビフクカツ</t>
    </rPh>
    <phoneticPr fontId="5"/>
  </si>
  <si>
    <t>増平栄</t>
    <rPh sb="0" eb="1">
      <t>マ</t>
    </rPh>
    <rPh sb="1" eb="3">
      <t>ヒラエイ</t>
    </rPh>
    <phoneticPr fontId="5"/>
  </si>
  <si>
    <t>北神居</t>
    <rPh sb="0" eb="2">
      <t>キタカミ</t>
    </rPh>
    <rPh sb="2" eb="3">
      <t>イ</t>
    </rPh>
    <phoneticPr fontId="5"/>
  </si>
  <si>
    <t>北朱音</t>
    <rPh sb="0" eb="3">
      <t>キタシュオト</t>
    </rPh>
    <phoneticPr fontId="5"/>
  </si>
  <si>
    <t>満天桜</t>
    <rPh sb="0" eb="3">
      <t>マンテンサクラ</t>
    </rPh>
    <phoneticPr fontId="5"/>
  </si>
  <si>
    <t>金幸隆</t>
    <rPh sb="0" eb="2">
      <t>カネユキ</t>
    </rPh>
    <rPh sb="2" eb="3">
      <t>タカシ</t>
    </rPh>
    <phoneticPr fontId="5"/>
  </si>
  <si>
    <t>菊花国</t>
    <rPh sb="0" eb="3">
      <t>キクハナクニ</t>
    </rPh>
    <phoneticPr fontId="5"/>
  </si>
  <si>
    <t>勝美桜</t>
    <rPh sb="0" eb="1">
      <t>カツ</t>
    </rPh>
    <rPh sb="1" eb="2">
      <t>ビ</t>
    </rPh>
    <rPh sb="2" eb="3">
      <t>サクラ</t>
    </rPh>
    <phoneticPr fontId="5"/>
  </si>
  <si>
    <t>北美咲</t>
    <rPh sb="0" eb="3">
      <t>キタミサキ</t>
    </rPh>
    <phoneticPr fontId="5"/>
  </si>
  <si>
    <t>藤北景</t>
    <rPh sb="0" eb="3">
      <t>フジキタケイ</t>
    </rPh>
    <phoneticPr fontId="5"/>
  </si>
  <si>
    <t>紀愛津</t>
    <rPh sb="0" eb="3">
      <t>ノリアイツ</t>
    </rPh>
    <phoneticPr fontId="5"/>
  </si>
  <si>
    <t>幸照鶴</t>
    <rPh sb="0" eb="3">
      <t>ユキテルツル</t>
    </rPh>
    <phoneticPr fontId="5"/>
  </si>
  <si>
    <t>藤平福</t>
    <rPh sb="0" eb="3">
      <t>フジヒラフク</t>
    </rPh>
    <phoneticPr fontId="5"/>
  </si>
  <si>
    <t>安茂晴</t>
    <rPh sb="0" eb="3">
      <t>ヤスモハレ</t>
    </rPh>
    <phoneticPr fontId="5"/>
  </si>
  <si>
    <t>北雪栄</t>
    <rPh sb="0" eb="3">
      <t>キタユキエイ</t>
    </rPh>
    <phoneticPr fontId="5"/>
  </si>
  <si>
    <t>富福花</t>
    <rPh sb="0" eb="1">
      <t>トミ</t>
    </rPh>
    <rPh sb="1" eb="2">
      <t>フク</t>
    </rPh>
    <rPh sb="2" eb="3">
      <t>ハナ</t>
    </rPh>
    <phoneticPr fontId="5"/>
  </si>
  <si>
    <t>勝俊桜</t>
    <rPh sb="0" eb="3">
      <t>カツトシサクラ</t>
    </rPh>
    <phoneticPr fontId="5"/>
  </si>
  <si>
    <t>紀多福</t>
    <rPh sb="0" eb="3">
      <t>キタフク</t>
    </rPh>
    <phoneticPr fontId="5"/>
  </si>
  <si>
    <t>徳悠翔</t>
    <rPh sb="0" eb="3">
      <t>トクユウショウ</t>
    </rPh>
    <phoneticPr fontId="5"/>
  </si>
  <si>
    <t>雅平</t>
    <rPh sb="0" eb="2">
      <t>ミヤビヒラ</t>
    </rPh>
    <phoneticPr fontId="5"/>
  </si>
  <si>
    <t>白清誉</t>
    <rPh sb="0" eb="3">
      <t>シロキヨホマレ</t>
    </rPh>
    <phoneticPr fontId="5"/>
  </si>
  <si>
    <t>勝久桜5</t>
    <rPh sb="0" eb="3">
      <t>カツヒササクラ</t>
    </rPh>
    <phoneticPr fontId="5"/>
  </si>
  <si>
    <t>琴花国</t>
    <rPh sb="0" eb="3">
      <t>コトハナクニ</t>
    </rPh>
    <phoneticPr fontId="5"/>
  </si>
  <si>
    <t>1.64</t>
    <phoneticPr fontId="5"/>
  </si>
  <si>
    <t>1.77</t>
    <phoneticPr fontId="5"/>
  </si>
  <si>
    <t>1.70</t>
    <phoneticPr fontId="5"/>
  </si>
  <si>
    <t>1.77</t>
    <phoneticPr fontId="8"/>
  </si>
  <si>
    <t>1.64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</si>
</sst>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rgb="FF00206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>
      <alignment vertical="center"/>
    </xf>
    <xf numFmtId="0" fontId="4" fillId="0" borderId="0" xfId="2" applyFont="1"/>
    <xf numFmtId="176" fontId="4" fillId="0" borderId="0" xfId="2" applyNumberFormat="1" applyFont="1"/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176" fontId="6" fillId="0" borderId="8" xfId="0" applyNumberFormat="1" applyFont="1" applyBorder="1">
      <alignment vertical="center"/>
    </xf>
    <xf numFmtId="0" fontId="6" fillId="0" borderId="8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9" xfId="0" applyFont="1" applyBorder="1">
      <alignment vertical="center"/>
    </xf>
    <xf numFmtId="49" fontId="4" fillId="0" borderId="0" xfId="2" applyNumberFormat="1" applyFont="1"/>
    <xf numFmtId="49" fontId="0" fillId="0" borderId="0" xfId="0" applyNumberForma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7" fillId="0" borderId="0" xfId="0" applyFont="1" applyAlignment="1">
      <alignment horizontal="center" vertical="center"/>
    </xf>
    <xf numFmtId="0" fontId="9" fillId="0" borderId="0" xfId="2" applyFont="1"/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176" fontId="6" fillId="0" borderId="23" xfId="0" applyNumberFormat="1" applyFont="1" applyBorder="1">
      <alignment vertical="center"/>
    </xf>
    <xf numFmtId="0" fontId="6" fillId="0" borderId="23" xfId="0" applyFont="1" applyBorder="1">
      <alignment vertical="center"/>
    </xf>
    <xf numFmtId="2" fontId="6" fillId="0" borderId="5" xfId="0" applyNumberFormat="1" applyFont="1" applyBorder="1" applyAlignment="1">
      <alignment horizontal="right" vertical="center"/>
    </xf>
    <xf numFmtId="2" fontId="6" fillId="0" borderId="7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2" applyNumberFormat="1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6" fontId="10" fillId="0" borderId="2" xfId="0" applyNumberFormat="1" applyFont="1" applyBorder="1">
      <alignment vertical="center"/>
    </xf>
    <xf numFmtId="0" fontId="10" fillId="0" borderId="2" xfId="0" applyFont="1" applyBorder="1">
      <alignment vertical="center"/>
    </xf>
    <xf numFmtId="49" fontId="10" fillId="0" borderId="3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>
      <alignment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6"/>
  <sheetViews>
    <sheetView tabSelected="1" zoomScaleNormal="100" workbookViewId="0">
      <pane xSplit="1" topLeftCell="B1" activePane="topRight" state="frozen"/>
      <selection activeCell="A82" sqref="A82"/>
      <selection pane="topRight" activeCell="A106" sqref="A106"/>
    </sheetView>
  </sheetViews>
  <sheetFormatPr defaultRowHeight="13.5" x14ac:dyDescent="0.15"/>
  <cols>
    <col min="1" max="1" width="5.125" customWidth="1"/>
    <col min="2" max="2" width="11.125" customWidth="1"/>
    <col min="3" max="3" width="5.625" customWidth="1"/>
    <col min="4" max="4" width="11" style="3" customWidth="1"/>
    <col min="5" max="6" width="6.625" customWidth="1"/>
    <col min="7" max="8" width="9.125" style="3" customWidth="1"/>
    <col min="9" max="9" width="5.625" style="19" customWidth="1"/>
    <col min="10" max="10" width="5.625" customWidth="1"/>
    <col min="11" max="11" width="11" style="3" customWidth="1"/>
    <col min="12" max="13" width="6.625" customWidth="1"/>
    <col min="14" max="15" width="9.125" style="3" customWidth="1"/>
    <col min="16" max="16" width="5.625" customWidth="1"/>
    <col min="17" max="17" width="6.125" customWidth="1"/>
    <col min="18" max="18" width="11" style="3" customWidth="1"/>
    <col min="19" max="20" width="6.625" customWidth="1"/>
    <col min="21" max="22" width="9.125" style="3" customWidth="1"/>
    <col min="23" max="23" width="5.625" customWidth="1"/>
  </cols>
  <sheetData>
    <row r="1" spans="1:23" ht="17.2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</row>
    <row r="2" spans="1:23" ht="14.25" x14ac:dyDescent="0.15">
      <c r="A2" s="1" t="s">
        <v>1</v>
      </c>
      <c r="B2" s="1" t="s">
        <v>86</v>
      </c>
      <c r="C2" s="1"/>
      <c r="D2" s="2"/>
      <c r="E2" s="1"/>
      <c r="F2" s="1"/>
      <c r="G2" s="2"/>
      <c r="H2" s="2"/>
      <c r="I2" s="18"/>
      <c r="J2" s="1"/>
      <c r="K2" s="2"/>
      <c r="L2" s="1"/>
      <c r="M2" s="1"/>
      <c r="N2" s="2"/>
      <c r="O2" s="2"/>
      <c r="P2" s="1"/>
      <c r="Q2" s="1"/>
    </row>
    <row r="3" spans="1:23" ht="14.25" x14ac:dyDescent="0.15">
      <c r="A3" s="1" t="s">
        <v>15</v>
      </c>
      <c r="B3" s="1"/>
      <c r="C3" s="1"/>
      <c r="D3" s="2"/>
      <c r="E3" s="1"/>
      <c r="F3" s="1"/>
      <c r="G3" s="2"/>
      <c r="H3" s="2"/>
      <c r="I3" s="18"/>
      <c r="J3" s="1"/>
      <c r="K3" s="2"/>
      <c r="L3" s="1"/>
      <c r="M3" s="1"/>
      <c r="N3" s="2"/>
      <c r="O3" s="2"/>
      <c r="P3" s="43" t="s">
        <v>27</v>
      </c>
      <c r="Q3" s="43"/>
      <c r="R3" s="43"/>
      <c r="S3" s="43"/>
      <c r="T3" s="43"/>
      <c r="U3" s="43"/>
      <c r="V3" s="43"/>
      <c r="W3" s="43"/>
    </row>
    <row r="4" spans="1:23" ht="14.25" thickBot="1" x14ac:dyDescent="0.2"/>
    <row r="5" spans="1:23" s="4" customFormat="1" ht="24" customHeight="1" thickTop="1" x14ac:dyDescent="0.15">
      <c r="A5" s="44" t="s">
        <v>2</v>
      </c>
      <c r="B5" s="46" t="s">
        <v>3</v>
      </c>
      <c r="C5" s="39" t="s">
        <v>4</v>
      </c>
      <c r="D5" s="40"/>
      <c r="E5" s="40"/>
      <c r="F5" s="40"/>
      <c r="G5" s="40"/>
      <c r="H5" s="40"/>
      <c r="I5" s="41"/>
      <c r="J5" s="39" t="s">
        <v>5</v>
      </c>
      <c r="K5" s="40"/>
      <c r="L5" s="40"/>
      <c r="M5" s="40"/>
      <c r="N5" s="40"/>
      <c r="O5" s="40"/>
      <c r="P5" s="41"/>
      <c r="Q5" s="39" t="s">
        <v>13</v>
      </c>
      <c r="R5" s="40"/>
      <c r="S5" s="40"/>
      <c r="T5" s="40"/>
      <c r="U5" s="40"/>
      <c r="V5" s="40"/>
      <c r="W5" s="41"/>
    </row>
    <row r="6" spans="1:23" s="4" customFormat="1" ht="29.25" thickBot="1" x14ac:dyDescent="0.2">
      <c r="A6" s="45"/>
      <c r="B6" s="47"/>
      <c r="C6" s="5" t="s">
        <v>6</v>
      </c>
      <c r="D6" s="6" t="s">
        <v>7</v>
      </c>
      <c r="E6" s="7" t="s">
        <v>8</v>
      </c>
      <c r="F6" s="7" t="s">
        <v>9</v>
      </c>
      <c r="G6" s="8" t="s">
        <v>10</v>
      </c>
      <c r="H6" s="8" t="s">
        <v>11</v>
      </c>
      <c r="I6" s="20" t="s">
        <v>12</v>
      </c>
      <c r="J6" s="5" t="s">
        <v>6</v>
      </c>
      <c r="K6" s="6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  <c r="Q6" s="5" t="s">
        <v>6</v>
      </c>
      <c r="R6" s="6" t="s">
        <v>7</v>
      </c>
      <c r="S6" s="7" t="s">
        <v>8</v>
      </c>
      <c r="T6" s="7" t="s">
        <v>9</v>
      </c>
      <c r="U6" s="8" t="s">
        <v>10</v>
      </c>
      <c r="V6" s="8" t="s">
        <v>11</v>
      </c>
      <c r="W6" s="9" t="s">
        <v>12</v>
      </c>
    </row>
    <row r="7" spans="1:23" s="4" customFormat="1" ht="15" thickTop="1" x14ac:dyDescent="0.15">
      <c r="A7" s="10">
        <v>1</v>
      </c>
      <c r="B7" s="11" t="s">
        <v>34</v>
      </c>
      <c r="C7" s="10">
        <v>25</v>
      </c>
      <c r="D7" s="14">
        <v>250844</v>
      </c>
      <c r="E7" s="15">
        <v>89</v>
      </c>
      <c r="F7" s="15">
        <v>56</v>
      </c>
      <c r="G7" s="14">
        <v>2817</v>
      </c>
      <c r="H7" s="14">
        <v>4479</v>
      </c>
      <c r="I7" s="36">
        <f t="shared" ref="I7:I60" si="0">SUM(H7/G7)</f>
        <v>1.5899893503727369</v>
      </c>
      <c r="J7" s="10">
        <v>20</v>
      </c>
      <c r="K7" s="14">
        <v>193655</v>
      </c>
      <c r="L7" s="15">
        <v>96</v>
      </c>
      <c r="M7" s="15">
        <v>56</v>
      </c>
      <c r="N7" s="14">
        <v>2020</v>
      </c>
      <c r="O7" s="14">
        <v>3486</v>
      </c>
      <c r="P7" s="36">
        <f t="shared" ref="P7:P70" si="1">SUM(O7/N7)</f>
        <v>1.7257425742574257</v>
      </c>
      <c r="Q7" s="10">
        <f t="shared" ref="Q7:Q70" si="2">SUM(C7,J7)</f>
        <v>45</v>
      </c>
      <c r="R7" s="14">
        <v>225427</v>
      </c>
      <c r="S7" s="15">
        <v>92</v>
      </c>
      <c r="T7" s="15">
        <v>56</v>
      </c>
      <c r="U7" s="14">
        <v>2449</v>
      </c>
      <c r="V7" s="14">
        <v>4040</v>
      </c>
      <c r="W7" s="36">
        <f t="shared" ref="W7:W70" si="3">SUM(V7/U7)</f>
        <v>1.6496529195590037</v>
      </c>
    </row>
    <row r="8" spans="1:23" s="4" customFormat="1" ht="14.25" x14ac:dyDescent="0.15">
      <c r="A8" s="12">
        <v>2</v>
      </c>
      <c r="B8" s="13" t="s">
        <v>33</v>
      </c>
      <c r="C8" s="12">
        <v>4</v>
      </c>
      <c r="D8" s="16">
        <v>190300</v>
      </c>
      <c r="E8" s="17">
        <v>105</v>
      </c>
      <c r="F8" s="17">
        <v>59</v>
      </c>
      <c r="G8" s="16">
        <v>1812</v>
      </c>
      <c r="H8" s="16">
        <v>3253</v>
      </c>
      <c r="I8" s="37">
        <v>1.79</v>
      </c>
      <c r="J8" s="12">
        <v>3</v>
      </c>
      <c r="K8" s="16">
        <v>260333</v>
      </c>
      <c r="L8" s="17">
        <v>115</v>
      </c>
      <c r="M8" s="17">
        <v>57</v>
      </c>
      <c r="N8" s="16">
        <v>2270</v>
      </c>
      <c r="O8" s="16">
        <v>4541</v>
      </c>
      <c r="P8" s="37">
        <f t="shared" si="1"/>
        <v>2.0004405286343614</v>
      </c>
      <c r="Q8" s="12">
        <f t="shared" si="2"/>
        <v>7</v>
      </c>
      <c r="R8" s="16">
        <v>220314</v>
      </c>
      <c r="S8" s="17">
        <v>109</v>
      </c>
      <c r="T8" s="17">
        <v>58</v>
      </c>
      <c r="U8" s="16">
        <v>2019</v>
      </c>
      <c r="V8" s="16">
        <v>3799</v>
      </c>
      <c r="W8" s="37">
        <f t="shared" si="3"/>
        <v>1.8816245666171372</v>
      </c>
    </row>
    <row r="9" spans="1:23" s="4" customFormat="1" ht="14.25" x14ac:dyDescent="0.15">
      <c r="A9" s="12">
        <v>3</v>
      </c>
      <c r="B9" s="13" t="s">
        <v>89</v>
      </c>
      <c r="C9" s="12">
        <v>0</v>
      </c>
      <c r="D9" s="16">
        <v>0</v>
      </c>
      <c r="E9" s="17">
        <v>0</v>
      </c>
      <c r="F9" s="17">
        <v>0</v>
      </c>
      <c r="G9" s="16">
        <v>0</v>
      </c>
      <c r="H9" s="16">
        <v>0</v>
      </c>
      <c r="I9" s="37">
        <v>0</v>
      </c>
      <c r="J9" s="12">
        <v>1</v>
      </c>
      <c r="K9" s="16">
        <v>207900</v>
      </c>
      <c r="L9" s="17">
        <v>104</v>
      </c>
      <c r="M9" s="17">
        <v>54</v>
      </c>
      <c r="N9" s="16">
        <f t="shared" ref="N7:N70" si="4">SUM(K9/L9)</f>
        <v>1999.0384615384614</v>
      </c>
      <c r="O9" s="16">
        <f t="shared" ref="O7:O70" si="5">SUM(K9/M9)</f>
        <v>3850</v>
      </c>
      <c r="P9" s="37">
        <f t="shared" si="1"/>
        <v>1.925925925925926</v>
      </c>
      <c r="Q9" s="12">
        <f t="shared" si="2"/>
        <v>1</v>
      </c>
      <c r="R9" s="16">
        <v>207900</v>
      </c>
      <c r="S9" s="17">
        <v>104</v>
      </c>
      <c r="T9" s="17">
        <v>54</v>
      </c>
      <c r="U9" s="16">
        <f t="shared" ref="U7:U70" si="6">SUM(R9/S9)</f>
        <v>1999.0384615384614</v>
      </c>
      <c r="V9" s="16">
        <f t="shared" ref="V7:V70" si="7">SUM(R9/T9)</f>
        <v>3850</v>
      </c>
      <c r="W9" s="37">
        <f t="shared" si="3"/>
        <v>1.925925925925926</v>
      </c>
    </row>
    <row r="10" spans="1:23" s="4" customFormat="1" ht="14.25" x14ac:dyDescent="0.15">
      <c r="A10" s="12">
        <v>4</v>
      </c>
      <c r="B10" s="4" t="s">
        <v>32</v>
      </c>
      <c r="C10" s="12">
        <v>3</v>
      </c>
      <c r="D10" s="16">
        <v>242000</v>
      </c>
      <c r="E10" s="17">
        <v>92</v>
      </c>
      <c r="F10" s="17">
        <v>50</v>
      </c>
      <c r="G10" s="16">
        <v>2630</v>
      </c>
      <c r="H10" s="16">
        <v>4808</v>
      </c>
      <c r="I10" s="37">
        <f t="shared" si="0"/>
        <v>1.8281368821292776</v>
      </c>
      <c r="J10" s="12">
        <v>3</v>
      </c>
      <c r="K10" s="16">
        <v>169033</v>
      </c>
      <c r="L10" s="17">
        <v>111</v>
      </c>
      <c r="M10" s="17">
        <v>47</v>
      </c>
      <c r="N10" s="16">
        <v>1527</v>
      </c>
      <c r="O10" s="16">
        <v>3622</v>
      </c>
      <c r="P10" s="37">
        <f t="shared" si="1"/>
        <v>2.3719711853307137</v>
      </c>
      <c r="Q10" s="12">
        <f t="shared" si="2"/>
        <v>6</v>
      </c>
      <c r="R10" s="16">
        <v>205517</v>
      </c>
      <c r="S10" s="17">
        <v>101</v>
      </c>
      <c r="T10" s="17">
        <v>49</v>
      </c>
      <c r="U10" s="16">
        <v>2028</v>
      </c>
      <c r="V10" s="16">
        <v>4237</v>
      </c>
      <c r="W10" s="37">
        <f t="shared" si="3"/>
        <v>2.0892504930966469</v>
      </c>
    </row>
    <row r="11" spans="1:23" s="4" customFormat="1" ht="14.25" x14ac:dyDescent="0.15">
      <c r="A11" s="12">
        <v>5</v>
      </c>
      <c r="B11" s="13" t="s">
        <v>90</v>
      </c>
      <c r="C11" s="12">
        <v>0</v>
      </c>
      <c r="D11" s="16">
        <v>0</v>
      </c>
      <c r="E11" s="17">
        <v>0</v>
      </c>
      <c r="F11" s="17">
        <v>0</v>
      </c>
      <c r="G11" s="16">
        <v>0</v>
      </c>
      <c r="H11" s="16">
        <v>0</v>
      </c>
      <c r="I11" s="37">
        <v>0</v>
      </c>
      <c r="J11" s="12">
        <v>1</v>
      </c>
      <c r="K11" s="16">
        <v>201300</v>
      </c>
      <c r="L11" s="17">
        <v>95</v>
      </c>
      <c r="M11" s="17">
        <v>56</v>
      </c>
      <c r="N11" s="16">
        <f t="shared" si="4"/>
        <v>2118.9473684210525</v>
      </c>
      <c r="O11" s="16">
        <f t="shared" si="5"/>
        <v>3594.6428571428573</v>
      </c>
      <c r="P11" s="37">
        <f t="shared" si="1"/>
        <v>1.6964285714285716</v>
      </c>
      <c r="Q11" s="12">
        <f t="shared" si="2"/>
        <v>1</v>
      </c>
      <c r="R11" s="16">
        <v>201300</v>
      </c>
      <c r="S11" s="17">
        <v>95</v>
      </c>
      <c r="T11" s="17">
        <v>56</v>
      </c>
      <c r="U11" s="16">
        <f t="shared" si="6"/>
        <v>2118.9473684210525</v>
      </c>
      <c r="V11" s="16">
        <f t="shared" si="7"/>
        <v>3594.6428571428573</v>
      </c>
      <c r="W11" s="37">
        <f t="shared" si="3"/>
        <v>1.6964285714285716</v>
      </c>
    </row>
    <row r="12" spans="1:23" s="4" customFormat="1" ht="14.25" x14ac:dyDescent="0.15">
      <c r="A12" s="12">
        <v>6</v>
      </c>
      <c r="B12" s="13" t="s">
        <v>84</v>
      </c>
      <c r="C12" s="12">
        <v>0</v>
      </c>
      <c r="D12" s="16">
        <v>0</v>
      </c>
      <c r="E12" s="17">
        <v>0</v>
      </c>
      <c r="F12" s="17">
        <v>0</v>
      </c>
      <c r="G12" s="16">
        <v>0</v>
      </c>
      <c r="H12" s="16">
        <v>0</v>
      </c>
      <c r="I12" s="37">
        <v>0</v>
      </c>
      <c r="J12" s="12">
        <v>1</v>
      </c>
      <c r="K12" s="16">
        <v>184800</v>
      </c>
      <c r="L12" s="17">
        <v>106</v>
      </c>
      <c r="M12" s="17">
        <v>59</v>
      </c>
      <c r="N12" s="16">
        <f t="shared" si="4"/>
        <v>1743.3962264150944</v>
      </c>
      <c r="O12" s="16">
        <f t="shared" si="5"/>
        <v>3132.2033898305085</v>
      </c>
      <c r="P12" s="37">
        <f t="shared" si="1"/>
        <v>1.7966101694915255</v>
      </c>
      <c r="Q12" s="12">
        <f t="shared" si="2"/>
        <v>1</v>
      </c>
      <c r="R12" s="16">
        <v>184800</v>
      </c>
      <c r="S12" s="17">
        <v>106</v>
      </c>
      <c r="T12" s="17">
        <v>59</v>
      </c>
      <c r="U12" s="16">
        <f t="shared" si="6"/>
        <v>1743.3962264150944</v>
      </c>
      <c r="V12" s="16">
        <f t="shared" si="7"/>
        <v>3132.2033898305085</v>
      </c>
      <c r="W12" s="37">
        <f t="shared" si="3"/>
        <v>1.7966101694915255</v>
      </c>
    </row>
    <row r="13" spans="1:23" s="4" customFormat="1" ht="14.25" x14ac:dyDescent="0.15">
      <c r="A13" s="12">
        <v>7</v>
      </c>
      <c r="B13" s="13" t="s">
        <v>91</v>
      </c>
      <c r="C13" s="12">
        <v>0</v>
      </c>
      <c r="D13" s="16">
        <v>0</v>
      </c>
      <c r="E13" s="17">
        <v>0</v>
      </c>
      <c r="F13" s="17">
        <v>0</v>
      </c>
      <c r="G13" s="16">
        <v>0</v>
      </c>
      <c r="H13" s="16">
        <v>0</v>
      </c>
      <c r="I13" s="37">
        <v>0</v>
      </c>
      <c r="J13" s="12">
        <v>1</v>
      </c>
      <c r="K13" s="16">
        <v>183700</v>
      </c>
      <c r="L13" s="17">
        <v>100</v>
      </c>
      <c r="M13" s="17">
        <v>58</v>
      </c>
      <c r="N13" s="16">
        <f t="shared" si="4"/>
        <v>1837</v>
      </c>
      <c r="O13" s="16">
        <f t="shared" si="5"/>
        <v>3167.2413793103447</v>
      </c>
      <c r="P13" s="37">
        <f t="shared" si="1"/>
        <v>1.7241379310344827</v>
      </c>
      <c r="Q13" s="12">
        <f t="shared" si="2"/>
        <v>1</v>
      </c>
      <c r="R13" s="16">
        <v>183700</v>
      </c>
      <c r="S13" s="17">
        <v>100</v>
      </c>
      <c r="T13" s="17">
        <v>58</v>
      </c>
      <c r="U13" s="16">
        <f t="shared" si="6"/>
        <v>1837</v>
      </c>
      <c r="V13" s="16">
        <f t="shared" si="7"/>
        <v>3167.2413793103447</v>
      </c>
      <c r="W13" s="37">
        <f t="shared" si="3"/>
        <v>1.7241379310344827</v>
      </c>
    </row>
    <row r="14" spans="1:23" s="4" customFormat="1" ht="14.25" x14ac:dyDescent="0.15">
      <c r="A14" s="12">
        <v>8</v>
      </c>
      <c r="B14" s="13" t="s">
        <v>92</v>
      </c>
      <c r="C14" s="12">
        <v>2</v>
      </c>
      <c r="D14" s="16">
        <v>179850</v>
      </c>
      <c r="E14" s="17">
        <v>93</v>
      </c>
      <c r="F14" s="17">
        <v>42</v>
      </c>
      <c r="G14" s="16">
        <v>1934</v>
      </c>
      <c r="H14" s="16">
        <v>4282</v>
      </c>
      <c r="I14" s="37">
        <f t="shared" si="0"/>
        <v>2.2140641158221301</v>
      </c>
      <c r="J14" s="12">
        <v>6</v>
      </c>
      <c r="K14" s="16">
        <v>182233</v>
      </c>
      <c r="L14" s="17">
        <v>100</v>
      </c>
      <c r="M14" s="17">
        <v>49</v>
      </c>
      <c r="N14" s="16">
        <v>1828</v>
      </c>
      <c r="O14" s="16">
        <v>3732</v>
      </c>
      <c r="P14" s="37">
        <f t="shared" si="1"/>
        <v>2.0415754923413565</v>
      </c>
      <c r="Q14" s="12">
        <f t="shared" si="2"/>
        <v>8</v>
      </c>
      <c r="R14" s="16">
        <v>181638</v>
      </c>
      <c r="S14" s="17">
        <v>98</v>
      </c>
      <c r="T14" s="17">
        <v>47</v>
      </c>
      <c r="U14" s="16">
        <v>1853</v>
      </c>
      <c r="V14" s="16">
        <v>3854</v>
      </c>
      <c r="W14" s="37">
        <f t="shared" si="3"/>
        <v>2.0798704803022128</v>
      </c>
    </row>
    <row r="15" spans="1:23" s="4" customFormat="1" ht="14.25" x14ac:dyDescent="0.15">
      <c r="A15" s="12">
        <v>9</v>
      </c>
      <c r="B15" s="13" t="s">
        <v>41</v>
      </c>
      <c r="C15" s="12">
        <v>1</v>
      </c>
      <c r="D15" s="16">
        <v>147400</v>
      </c>
      <c r="E15" s="17">
        <v>101</v>
      </c>
      <c r="F15" s="17">
        <v>56</v>
      </c>
      <c r="G15" s="16">
        <f t="shared" ref="G7:G60" si="8">SUM(D15/E15)</f>
        <v>1459.4059405940593</v>
      </c>
      <c r="H15" s="16">
        <f t="shared" ref="H7:H60" si="9">SUM(D15/F15)</f>
        <v>2632.1428571428573</v>
      </c>
      <c r="I15" s="37">
        <f t="shared" si="0"/>
        <v>1.8035714285714288</v>
      </c>
      <c r="J15" s="12">
        <v>1</v>
      </c>
      <c r="K15" s="16">
        <v>213400</v>
      </c>
      <c r="L15" s="17">
        <v>115</v>
      </c>
      <c r="M15" s="17">
        <v>59</v>
      </c>
      <c r="N15" s="16">
        <f t="shared" si="4"/>
        <v>1855.6521739130435</v>
      </c>
      <c r="O15" s="16">
        <f t="shared" si="5"/>
        <v>3616.9491525423728</v>
      </c>
      <c r="P15" s="37">
        <f t="shared" si="1"/>
        <v>1.9491525423728813</v>
      </c>
      <c r="Q15" s="12">
        <f t="shared" si="2"/>
        <v>2</v>
      </c>
      <c r="R15" s="16">
        <v>180400</v>
      </c>
      <c r="S15" s="17">
        <v>108</v>
      </c>
      <c r="T15" s="17">
        <v>58</v>
      </c>
      <c r="U15" s="16">
        <f t="shared" si="6"/>
        <v>1670.3703703703704</v>
      </c>
      <c r="V15" s="16">
        <v>3137</v>
      </c>
      <c r="W15" s="37">
        <f t="shared" si="3"/>
        <v>1.8780266075388026</v>
      </c>
    </row>
    <row r="16" spans="1:23" s="4" customFormat="1" ht="14.25" x14ac:dyDescent="0.15">
      <c r="A16" s="12">
        <v>10</v>
      </c>
      <c r="B16" s="13" t="s">
        <v>71</v>
      </c>
      <c r="C16" s="12">
        <v>0</v>
      </c>
      <c r="D16" s="16">
        <v>0</v>
      </c>
      <c r="E16" s="17">
        <v>0</v>
      </c>
      <c r="F16" s="17">
        <v>0</v>
      </c>
      <c r="G16" s="16">
        <v>0</v>
      </c>
      <c r="H16" s="16">
        <v>0</v>
      </c>
      <c r="I16" s="37">
        <v>0</v>
      </c>
      <c r="J16" s="12">
        <v>2</v>
      </c>
      <c r="K16" s="16">
        <v>179850</v>
      </c>
      <c r="L16" s="17">
        <v>98</v>
      </c>
      <c r="M16" s="17">
        <v>57</v>
      </c>
      <c r="N16" s="16">
        <v>1835</v>
      </c>
      <c r="O16" s="16">
        <v>3183</v>
      </c>
      <c r="P16" s="37">
        <f t="shared" si="1"/>
        <v>1.7346049046321526</v>
      </c>
      <c r="Q16" s="12">
        <f t="shared" si="2"/>
        <v>2</v>
      </c>
      <c r="R16" s="16">
        <v>179850</v>
      </c>
      <c r="S16" s="17">
        <v>98</v>
      </c>
      <c r="T16" s="17">
        <v>57</v>
      </c>
      <c r="U16" s="16">
        <v>1835</v>
      </c>
      <c r="V16" s="16">
        <v>3183</v>
      </c>
      <c r="W16" s="37">
        <f t="shared" si="3"/>
        <v>1.7346049046321526</v>
      </c>
    </row>
    <row r="17" spans="1:23" s="4" customFormat="1" ht="14.25" x14ac:dyDescent="0.15">
      <c r="A17" s="12">
        <v>11</v>
      </c>
      <c r="B17" s="13" t="s">
        <v>40</v>
      </c>
      <c r="C17" s="12">
        <v>0</v>
      </c>
      <c r="D17" s="16">
        <v>0</v>
      </c>
      <c r="E17" s="17">
        <v>0</v>
      </c>
      <c r="F17" s="17">
        <v>0</v>
      </c>
      <c r="G17" s="16">
        <v>0</v>
      </c>
      <c r="H17" s="16">
        <v>0</v>
      </c>
      <c r="I17" s="37">
        <v>0</v>
      </c>
      <c r="J17" s="12">
        <v>1</v>
      </c>
      <c r="K17" s="16">
        <v>178200</v>
      </c>
      <c r="L17" s="17">
        <v>114</v>
      </c>
      <c r="M17" s="17">
        <v>59</v>
      </c>
      <c r="N17" s="16">
        <f t="shared" si="4"/>
        <v>1563.1578947368421</v>
      </c>
      <c r="O17" s="16">
        <f t="shared" si="5"/>
        <v>3020.3389830508477</v>
      </c>
      <c r="P17" s="37">
        <f t="shared" si="1"/>
        <v>1.9322033898305087</v>
      </c>
      <c r="Q17" s="12">
        <f t="shared" si="2"/>
        <v>1</v>
      </c>
      <c r="R17" s="16">
        <v>178200</v>
      </c>
      <c r="S17" s="17">
        <v>114</v>
      </c>
      <c r="T17" s="17">
        <v>59</v>
      </c>
      <c r="U17" s="16">
        <f t="shared" si="6"/>
        <v>1563.1578947368421</v>
      </c>
      <c r="V17" s="16">
        <f t="shared" si="7"/>
        <v>3020.3389830508477</v>
      </c>
      <c r="W17" s="37">
        <f t="shared" si="3"/>
        <v>1.9322033898305087</v>
      </c>
    </row>
    <row r="18" spans="1:23" s="4" customFormat="1" ht="14.25" x14ac:dyDescent="0.15">
      <c r="A18" s="12">
        <v>12</v>
      </c>
      <c r="B18" s="4" t="s">
        <v>70</v>
      </c>
      <c r="C18" s="12">
        <v>3</v>
      </c>
      <c r="D18" s="16">
        <v>148133</v>
      </c>
      <c r="E18" s="17">
        <v>101</v>
      </c>
      <c r="F18" s="17">
        <v>49</v>
      </c>
      <c r="G18" s="16">
        <v>1462</v>
      </c>
      <c r="H18" s="16">
        <v>3023</v>
      </c>
      <c r="I18" s="37">
        <f t="shared" si="0"/>
        <v>2.067715458276334</v>
      </c>
      <c r="J18" s="12">
        <v>8</v>
      </c>
      <c r="K18" s="16">
        <v>187688</v>
      </c>
      <c r="L18" s="17">
        <v>102</v>
      </c>
      <c r="M18" s="17">
        <v>53</v>
      </c>
      <c r="N18" s="16">
        <v>1840</v>
      </c>
      <c r="O18" s="16">
        <v>3575</v>
      </c>
      <c r="P18" s="37">
        <f t="shared" si="1"/>
        <v>1.9429347826086956</v>
      </c>
      <c r="Q18" s="12">
        <f t="shared" si="2"/>
        <v>11</v>
      </c>
      <c r="R18" s="16">
        <v>176900</v>
      </c>
      <c r="S18" s="17">
        <v>102</v>
      </c>
      <c r="T18" s="17">
        <v>52</v>
      </c>
      <c r="U18" s="16">
        <v>1737</v>
      </c>
      <c r="V18" s="16">
        <v>3432</v>
      </c>
      <c r="W18" s="37">
        <f t="shared" si="3"/>
        <v>1.9758203799654577</v>
      </c>
    </row>
    <row r="19" spans="1:23" s="4" customFormat="1" ht="14.25" x14ac:dyDescent="0.15">
      <c r="A19" s="12">
        <v>13</v>
      </c>
      <c r="B19" s="13" t="s">
        <v>93</v>
      </c>
      <c r="C19" s="12">
        <v>2</v>
      </c>
      <c r="D19" s="16">
        <v>162800</v>
      </c>
      <c r="E19" s="17">
        <v>98</v>
      </c>
      <c r="F19" s="17">
        <v>57</v>
      </c>
      <c r="G19" s="16">
        <v>1661</v>
      </c>
      <c r="H19" s="16">
        <v>2856</v>
      </c>
      <c r="I19" s="37">
        <f t="shared" si="0"/>
        <v>1.7194461167971102</v>
      </c>
      <c r="J19" s="12">
        <v>1</v>
      </c>
      <c r="K19" s="16">
        <v>198000</v>
      </c>
      <c r="L19" s="17">
        <v>119</v>
      </c>
      <c r="M19" s="17">
        <v>53</v>
      </c>
      <c r="N19" s="16">
        <f t="shared" si="4"/>
        <v>1663.8655462184875</v>
      </c>
      <c r="O19" s="16">
        <f t="shared" si="5"/>
        <v>3735.8490566037735</v>
      </c>
      <c r="P19" s="37">
        <f t="shared" si="1"/>
        <v>2.2452830188679243</v>
      </c>
      <c r="Q19" s="12">
        <f t="shared" si="2"/>
        <v>3</v>
      </c>
      <c r="R19" s="16">
        <v>174533</v>
      </c>
      <c r="S19" s="17">
        <v>105</v>
      </c>
      <c r="T19" s="17">
        <v>56</v>
      </c>
      <c r="U19" s="16">
        <v>1662</v>
      </c>
      <c r="V19" s="16">
        <v>3135</v>
      </c>
      <c r="W19" s="37">
        <f t="shared" si="3"/>
        <v>1.8862815884476534</v>
      </c>
    </row>
    <row r="20" spans="1:23" s="4" customFormat="1" ht="14.25" x14ac:dyDescent="0.15">
      <c r="A20" s="12">
        <v>14</v>
      </c>
      <c r="B20" s="13" t="s">
        <v>94</v>
      </c>
      <c r="C20" s="12">
        <v>45</v>
      </c>
      <c r="D20" s="16">
        <v>145958</v>
      </c>
      <c r="E20" s="17">
        <v>93</v>
      </c>
      <c r="F20" s="17">
        <v>54</v>
      </c>
      <c r="G20" s="16">
        <v>1573</v>
      </c>
      <c r="H20" s="16">
        <v>2714</v>
      </c>
      <c r="I20" s="37">
        <f t="shared" si="0"/>
        <v>1.7253655435473618</v>
      </c>
      <c r="J20" s="12">
        <v>62</v>
      </c>
      <c r="K20" s="16">
        <v>189200</v>
      </c>
      <c r="L20" s="17">
        <v>101</v>
      </c>
      <c r="M20" s="17">
        <v>54</v>
      </c>
      <c r="N20" s="16">
        <v>1873</v>
      </c>
      <c r="O20" s="16">
        <v>3527</v>
      </c>
      <c r="P20" s="37">
        <f t="shared" si="1"/>
        <v>1.8830752802989856</v>
      </c>
      <c r="Q20" s="12">
        <f t="shared" si="2"/>
        <v>107</v>
      </c>
      <c r="R20" s="16">
        <v>171014</v>
      </c>
      <c r="S20" s="17">
        <v>98</v>
      </c>
      <c r="T20" s="17">
        <v>54</v>
      </c>
      <c r="U20" s="16">
        <v>1753</v>
      </c>
      <c r="V20" s="16">
        <v>3185</v>
      </c>
      <c r="W20" s="37">
        <f t="shared" si="3"/>
        <v>1.8168853394181403</v>
      </c>
    </row>
    <row r="21" spans="1:23" s="4" customFormat="1" ht="14.25" x14ac:dyDescent="0.15">
      <c r="A21" s="12">
        <v>15</v>
      </c>
      <c r="B21" s="13" t="s">
        <v>95</v>
      </c>
      <c r="C21" s="12">
        <v>5</v>
      </c>
      <c r="D21" s="16">
        <v>141680</v>
      </c>
      <c r="E21" s="17">
        <v>102</v>
      </c>
      <c r="F21" s="17">
        <v>56</v>
      </c>
      <c r="G21" s="16">
        <v>1389</v>
      </c>
      <c r="H21" s="16">
        <v>2521</v>
      </c>
      <c r="I21" s="37">
        <f t="shared" si="0"/>
        <v>1.8149748020158387</v>
      </c>
      <c r="J21" s="12">
        <v>4</v>
      </c>
      <c r="K21" s="16">
        <v>205975</v>
      </c>
      <c r="L21" s="17">
        <v>100</v>
      </c>
      <c r="M21" s="17">
        <v>57</v>
      </c>
      <c r="N21" s="16">
        <v>2065</v>
      </c>
      <c r="O21" s="16">
        <v>3614</v>
      </c>
      <c r="P21" s="37">
        <f t="shared" si="1"/>
        <v>1.7501210653753028</v>
      </c>
      <c r="Q21" s="12">
        <f t="shared" si="2"/>
        <v>9</v>
      </c>
      <c r="R21" s="16">
        <v>170256</v>
      </c>
      <c r="S21" s="17">
        <v>101</v>
      </c>
      <c r="T21" s="17">
        <v>57</v>
      </c>
      <c r="U21" s="16">
        <v>1686</v>
      </c>
      <c r="V21" s="16">
        <v>3010</v>
      </c>
      <c r="W21" s="37">
        <f t="shared" si="3"/>
        <v>1.7852906287069987</v>
      </c>
    </row>
    <row r="22" spans="1:23" s="4" customFormat="1" ht="14.25" x14ac:dyDescent="0.15">
      <c r="A22" s="12">
        <v>16</v>
      </c>
      <c r="B22" s="4" t="s">
        <v>35</v>
      </c>
      <c r="C22" s="12">
        <v>11</v>
      </c>
      <c r="D22" s="16">
        <v>154400</v>
      </c>
      <c r="E22" s="17">
        <v>87</v>
      </c>
      <c r="F22" s="17">
        <v>56</v>
      </c>
      <c r="G22" s="16">
        <v>1769</v>
      </c>
      <c r="H22" s="16">
        <v>2739</v>
      </c>
      <c r="I22" s="37">
        <f t="shared" si="0"/>
        <v>1.5483323911814584</v>
      </c>
      <c r="J22" s="12">
        <v>11</v>
      </c>
      <c r="K22" s="16">
        <v>180200</v>
      </c>
      <c r="L22" s="17">
        <v>97</v>
      </c>
      <c r="M22" s="17">
        <v>53</v>
      </c>
      <c r="N22" s="16">
        <v>1863</v>
      </c>
      <c r="O22" s="16">
        <v>3429</v>
      </c>
      <c r="P22" s="37">
        <f t="shared" si="1"/>
        <v>1.8405797101449275</v>
      </c>
      <c r="Q22" s="12">
        <f t="shared" si="2"/>
        <v>22</v>
      </c>
      <c r="R22" s="16">
        <v>167300</v>
      </c>
      <c r="S22" s="17">
        <v>92</v>
      </c>
      <c r="T22" s="17">
        <v>54</v>
      </c>
      <c r="U22" s="16">
        <v>1818</v>
      </c>
      <c r="V22" s="16">
        <v>3072</v>
      </c>
      <c r="W22" s="37">
        <f t="shared" si="3"/>
        <v>1.6897689768976898</v>
      </c>
    </row>
    <row r="23" spans="1:23" s="4" customFormat="1" ht="14.25" x14ac:dyDescent="0.15">
      <c r="A23" s="12">
        <v>17</v>
      </c>
      <c r="B23" s="13" t="s">
        <v>66</v>
      </c>
      <c r="C23" s="12">
        <v>1</v>
      </c>
      <c r="D23" s="16">
        <v>169400</v>
      </c>
      <c r="E23" s="17">
        <v>109</v>
      </c>
      <c r="F23" s="17">
        <v>56</v>
      </c>
      <c r="G23" s="16">
        <f t="shared" si="8"/>
        <v>1554.1284403669724</v>
      </c>
      <c r="H23" s="16">
        <f t="shared" si="9"/>
        <v>3025</v>
      </c>
      <c r="I23" s="37">
        <f t="shared" si="0"/>
        <v>1.9464285714285714</v>
      </c>
      <c r="J23" s="12">
        <v>6</v>
      </c>
      <c r="K23" s="16">
        <v>165183</v>
      </c>
      <c r="L23" s="17">
        <v>110</v>
      </c>
      <c r="M23" s="17">
        <v>58</v>
      </c>
      <c r="N23" s="16">
        <v>1509</v>
      </c>
      <c r="O23" s="16">
        <v>2832</v>
      </c>
      <c r="P23" s="37">
        <f t="shared" si="1"/>
        <v>1.8767395626242545</v>
      </c>
      <c r="Q23" s="12">
        <f t="shared" si="2"/>
        <v>7</v>
      </c>
      <c r="R23" s="16">
        <v>165786</v>
      </c>
      <c r="S23" s="17">
        <v>109</v>
      </c>
      <c r="T23" s="17">
        <v>58</v>
      </c>
      <c r="U23" s="16">
        <v>1515</v>
      </c>
      <c r="V23" s="16">
        <v>2858</v>
      </c>
      <c r="W23" s="37">
        <f t="shared" si="3"/>
        <v>1.8864686468646865</v>
      </c>
    </row>
    <row r="24" spans="1:23" s="4" customFormat="1" ht="14.25" x14ac:dyDescent="0.15">
      <c r="A24" s="12">
        <v>18</v>
      </c>
      <c r="B24" s="13" t="s">
        <v>96</v>
      </c>
      <c r="C24" s="12">
        <v>1</v>
      </c>
      <c r="D24" s="16">
        <v>158400</v>
      </c>
      <c r="E24" s="17">
        <v>103</v>
      </c>
      <c r="F24" s="17">
        <v>59</v>
      </c>
      <c r="G24" s="16">
        <f t="shared" si="8"/>
        <v>1537.8640776699028</v>
      </c>
      <c r="H24" s="16">
        <f t="shared" si="9"/>
        <v>2684.7457627118642</v>
      </c>
      <c r="I24" s="37">
        <f t="shared" si="0"/>
        <v>1.7457627118644068</v>
      </c>
      <c r="J24" s="12">
        <v>1</v>
      </c>
      <c r="K24" s="16">
        <v>172700</v>
      </c>
      <c r="L24" s="17">
        <v>110</v>
      </c>
      <c r="M24" s="17">
        <v>54</v>
      </c>
      <c r="N24" s="16">
        <f t="shared" si="4"/>
        <v>1570</v>
      </c>
      <c r="O24" s="16">
        <f t="shared" si="5"/>
        <v>3198.1481481481483</v>
      </c>
      <c r="P24" s="37">
        <f t="shared" si="1"/>
        <v>2.0370370370370372</v>
      </c>
      <c r="Q24" s="12">
        <f t="shared" si="2"/>
        <v>2</v>
      </c>
      <c r="R24" s="16">
        <v>165550</v>
      </c>
      <c r="S24" s="17">
        <v>107</v>
      </c>
      <c r="T24" s="17">
        <v>57</v>
      </c>
      <c r="U24" s="16">
        <v>1554</v>
      </c>
      <c r="V24" s="16">
        <v>2930</v>
      </c>
      <c r="W24" s="37">
        <v>1.88</v>
      </c>
    </row>
    <row r="25" spans="1:23" s="4" customFormat="1" ht="14.25" x14ac:dyDescent="0.15">
      <c r="A25" s="12">
        <v>19</v>
      </c>
      <c r="B25" s="13" t="s">
        <v>38</v>
      </c>
      <c r="C25" s="12">
        <v>1</v>
      </c>
      <c r="D25" s="16">
        <v>111100</v>
      </c>
      <c r="E25" s="17">
        <v>88</v>
      </c>
      <c r="F25" s="17">
        <v>39</v>
      </c>
      <c r="G25" s="16">
        <f t="shared" si="8"/>
        <v>1262.5</v>
      </c>
      <c r="H25" s="16">
        <f t="shared" si="9"/>
        <v>2848.7179487179487</v>
      </c>
      <c r="I25" s="37">
        <f t="shared" si="0"/>
        <v>2.2564102564102564</v>
      </c>
      <c r="J25" s="12">
        <v>2</v>
      </c>
      <c r="K25" s="16">
        <v>179850</v>
      </c>
      <c r="L25" s="17">
        <v>94</v>
      </c>
      <c r="M25" s="17">
        <v>53</v>
      </c>
      <c r="N25" s="16">
        <v>1924</v>
      </c>
      <c r="O25" s="16">
        <v>3426</v>
      </c>
      <c r="P25" s="37">
        <f t="shared" si="1"/>
        <v>1.7806652806652807</v>
      </c>
      <c r="Q25" s="12">
        <f t="shared" si="2"/>
        <v>3</v>
      </c>
      <c r="R25" s="16">
        <v>156933</v>
      </c>
      <c r="S25" s="17">
        <v>92</v>
      </c>
      <c r="T25" s="17">
        <v>48</v>
      </c>
      <c r="U25" s="16">
        <v>1712</v>
      </c>
      <c r="V25" s="16">
        <v>3269</v>
      </c>
      <c r="W25" s="37">
        <f t="shared" si="3"/>
        <v>1.90946261682243</v>
      </c>
    </row>
    <row r="26" spans="1:23" s="4" customFormat="1" ht="14.25" x14ac:dyDescent="0.15">
      <c r="A26" s="12">
        <v>20</v>
      </c>
      <c r="B26" s="13" t="s">
        <v>52</v>
      </c>
      <c r="C26" s="12">
        <v>1</v>
      </c>
      <c r="D26" s="16">
        <v>132000</v>
      </c>
      <c r="E26" s="17">
        <v>85</v>
      </c>
      <c r="F26" s="17">
        <v>50</v>
      </c>
      <c r="G26" s="16">
        <f t="shared" si="8"/>
        <v>1552.9411764705883</v>
      </c>
      <c r="H26" s="16">
        <f t="shared" si="9"/>
        <v>2640</v>
      </c>
      <c r="I26" s="37">
        <f t="shared" si="0"/>
        <v>1.7</v>
      </c>
      <c r="J26" s="12">
        <v>3</v>
      </c>
      <c r="K26" s="16">
        <v>164633</v>
      </c>
      <c r="L26" s="17">
        <v>93</v>
      </c>
      <c r="M26" s="17">
        <v>57</v>
      </c>
      <c r="N26" s="16">
        <v>1770</v>
      </c>
      <c r="O26" s="16">
        <v>2905</v>
      </c>
      <c r="P26" s="37">
        <f t="shared" si="1"/>
        <v>1.6412429378531073</v>
      </c>
      <c r="Q26" s="12">
        <f t="shared" si="2"/>
        <v>4</v>
      </c>
      <c r="R26" s="16">
        <v>156475</v>
      </c>
      <c r="S26" s="17">
        <v>91</v>
      </c>
      <c r="T26" s="17">
        <v>55</v>
      </c>
      <c r="U26" s="16">
        <v>1720</v>
      </c>
      <c r="V26" s="16">
        <v>2845</v>
      </c>
      <c r="W26" s="37">
        <f t="shared" si="3"/>
        <v>1.6540697674418605</v>
      </c>
    </row>
    <row r="27" spans="1:23" s="4" customFormat="1" ht="14.25" x14ac:dyDescent="0.15">
      <c r="A27" s="12">
        <v>21</v>
      </c>
      <c r="B27" s="13" t="s">
        <v>37</v>
      </c>
      <c r="C27" s="12">
        <v>102</v>
      </c>
      <c r="D27" s="16">
        <v>129142</v>
      </c>
      <c r="E27" s="17">
        <v>94</v>
      </c>
      <c r="F27" s="17">
        <v>54</v>
      </c>
      <c r="G27" s="16">
        <v>1377</v>
      </c>
      <c r="H27" s="16">
        <v>2412</v>
      </c>
      <c r="I27" s="37">
        <f t="shared" si="0"/>
        <v>1.7516339869281046</v>
      </c>
      <c r="J27" s="12">
        <v>95</v>
      </c>
      <c r="K27" s="16">
        <v>185587</v>
      </c>
      <c r="L27" s="17">
        <v>99</v>
      </c>
      <c r="M27" s="17">
        <v>52</v>
      </c>
      <c r="N27" s="16">
        <v>1882</v>
      </c>
      <c r="O27" s="16">
        <v>3597</v>
      </c>
      <c r="P27" s="37">
        <f t="shared" si="1"/>
        <v>1.9112646121147716</v>
      </c>
      <c r="Q27" s="12">
        <f t="shared" si="2"/>
        <v>197</v>
      </c>
      <c r="R27" s="16">
        <v>156362</v>
      </c>
      <c r="S27" s="17">
        <v>96</v>
      </c>
      <c r="T27" s="17">
        <v>53</v>
      </c>
      <c r="U27" s="16">
        <v>1627</v>
      </c>
      <c r="V27" s="16">
        <v>2973</v>
      </c>
      <c r="W27" s="37">
        <f t="shared" si="3"/>
        <v>1.8272894898586356</v>
      </c>
    </row>
    <row r="28" spans="1:23" s="4" customFormat="1" ht="14.25" x14ac:dyDescent="0.15">
      <c r="A28" s="12">
        <v>22</v>
      </c>
      <c r="B28" s="13" t="s">
        <v>45</v>
      </c>
      <c r="C28" s="12">
        <v>15</v>
      </c>
      <c r="D28" s="16">
        <v>140067</v>
      </c>
      <c r="E28" s="17">
        <v>94</v>
      </c>
      <c r="F28" s="17">
        <v>55</v>
      </c>
      <c r="G28" s="16">
        <v>1484</v>
      </c>
      <c r="H28" s="16">
        <v>2556</v>
      </c>
      <c r="I28" s="37">
        <f t="shared" si="0"/>
        <v>1.7223719676549865</v>
      </c>
      <c r="J28" s="12">
        <v>29</v>
      </c>
      <c r="K28" s="16">
        <v>163028</v>
      </c>
      <c r="L28" s="17">
        <v>103</v>
      </c>
      <c r="M28" s="17">
        <v>57</v>
      </c>
      <c r="N28" s="16">
        <v>1587</v>
      </c>
      <c r="O28" s="16">
        <v>2869</v>
      </c>
      <c r="P28" s="37">
        <f t="shared" si="1"/>
        <v>1.8078134845620668</v>
      </c>
      <c r="Q28" s="12">
        <f t="shared" si="2"/>
        <v>44</v>
      </c>
      <c r="R28" s="16">
        <v>155200</v>
      </c>
      <c r="S28" s="17">
        <v>100</v>
      </c>
      <c r="T28" s="17">
        <v>56</v>
      </c>
      <c r="U28" s="16">
        <v>1553</v>
      </c>
      <c r="V28" s="16">
        <v>2765</v>
      </c>
      <c r="W28" s="37">
        <f t="shared" si="3"/>
        <v>1.7804249839021249</v>
      </c>
    </row>
    <row r="29" spans="1:23" s="4" customFormat="1" ht="14.25" x14ac:dyDescent="0.15">
      <c r="A29" s="12">
        <v>23</v>
      </c>
      <c r="B29" s="13" t="s">
        <v>97</v>
      </c>
      <c r="C29" s="12">
        <v>0</v>
      </c>
      <c r="D29" s="16">
        <v>0</v>
      </c>
      <c r="E29" s="17">
        <v>0</v>
      </c>
      <c r="F29" s="17">
        <v>0</v>
      </c>
      <c r="G29" s="16">
        <v>0</v>
      </c>
      <c r="H29" s="16">
        <v>0</v>
      </c>
      <c r="I29" s="37">
        <v>0</v>
      </c>
      <c r="J29" s="12">
        <v>2</v>
      </c>
      <c r="K29" s="16">
        <v>155100</v>
      </c>
      <c r="L29" s="17">
        <v>96</v>
      </c>
      <c r="M29" s="17">
        <v>56</v>
      </c>
      <c r="N29" s="16">
        <v>1616</v>
      </c>
      <c r="O29" s="16">
        <v>2795</v>
      </c>
      <c r="P29" s="37">
        <f t="shared" si="1"/>
        <v>1.7295792079207921</v>
      </c>
      <c r="Q29" s="12">
        <f t="shared" si="2"/>
        <v>2</v>
      </c>
      <c r="R29" s="16">
        <v>155100</v>
      </c>
      <c r="S29" s="17">
        <v>96</v>
      </c>
      <c r="T29" s="17">
        <v>56</v>
      </c>
      <c r="U29" s="16">
        <v>1616</v>
      </c>
      <c r="V29" s="16">
        <v>2795</v>
      </c>
      <c r="W29" s="37">
        <f t="shared" si="3"/>
        <v>1.7295792079207921</v>
      </c>
    </row>
    <row r="30" spans="1:23" s="4" customFormat="1" ht="14.25" x14ac:dyDescent="0.15">
      <c r="A30" s="12">
        <v>24</v>
      </c>
      <c r="B30" s="13" t="s">
        <v>73</v>
      </c>
      <c r="C30" s="12">
        <v>1</v>
      </c>
      <c r="D30" s="16">
        <v>123200</v>
      </c>
      <c r="E30" s="17">
        <v>111</v>
      </c>
      <c r="F30" s="17">
        <v>59</v>
      </c>
      <c r="G30" s="16">
        <f t="shared" si="8"/>
        <v>1109.9099099099099</v>
      </c>
      <c r="H30" s="16">
        <f t="shared" si="9"/>
        <v>2088.1355932203392</v>
      </c>
      <c r="I30" s="37">
        <f t="shared" si="0"/>
        <v>1.8813559322033901</v>
      </c>
      <c r="J30" s="12">
        <v>2</v>
      </c>
      <c r="K30" s="16">
        <v>169950</v>
      </c>
      <c r="L30" s="17">
        <v>108</v>
      </c>
      <c r="M30" s="17">
        <v>56</v>
      </c>
      <c r="N30" s="16">
        <v>1581</v>
      </c>
      <c r="O30" s="16">
        <v>3035</v>
      </c>
      <c r="P30" s="37">
        <f t="shared" si="1"/>
        <v>1.9196710942441493</v>
      </c>
      <c r="Q30" s="12">
        <f t="shared" si="2"/>
        <v>3</v>
      </c>
      <c r="R30" s="16">
        <v>154367</v>
      </c>
      <c r="S30" s="17">
        <v>109</v>
      </c>
      <c r="T30" s="17">
        <v>57</v>
      </c>
      <c r="U30" s="16">
        <v>1421</v>
      </c>
      <c r="V30" s="16">
        <v>2708</v>
      </c>
      <c r="W30" s="37">
        <f t="shared" si="3"/>
        <v>1.9057002111189303</v>
      </c>
    </row>
    <row r="31" spans="1:23" s="4" customFormat="1" ht="14.25" x14ac:dyDescent="0.15">
      <c r="A31" s="12">
        <v>25</v>
      </c>
      <c r="B31" s="4" t="s">
        <v>59</v>
      </c>
      <c r="C31" s="12">
        <v>0</v>
      </c>
      <c r="D31" s="16">
        <v>0</v>
      </c>
      <c r="E31" s="17">
        <v>0</v>
      </c>
      <c r="F31" s="17">
        <v>0</v>
      </c>
      <c r="G31" s="16">
        <v>0</v>
      </c>
      <c r="H31" s="16">
        <v>0</v>
      </c>
      <c r="I31" s="37">
        <v>0</v>
      </c>
      <c r="J31" s="12">
        <v>1</v>
      </c>
      <c r="K31" s="16">
        <v>151800</v>
      </c>
      <c r="L31" s="17">
        <v>92</v>
      </c>
      <c r="M31" s="17">
        <v>56</v>
      </c>
      <c r="N31" s="16">
        <f t="shared" si="4"/>
        <v>1650</v>
      </c>
      <c r="O31" s="16">
        <f t="shared" si="5"/>
        <v>2710.7142857142858</v>
      </c>
      <c r="P31" s="37">
        <f t="shared" si="1"/>
        <v>1.6428571428571428</v>
      </c>
      <c r="Q31" s="12">
        <f t="shared" si="2"/>
        <v>1</v>
      </c>
      <c r="R31" s="16">
        <v>151800</v>
      </c>
      <c r="S31" s="17">
        <v>92</v>
      </c>
      <c r="T31" s="17">
        <v>56</v>
      </c>
      <c r="U31" s="16">
        <f t="shared" si="6"/>
        <v>1650</v>
      </c>
      <c r="V31" s="16">
        <f t="shared" si="7"/>
        <v>2710.7142857142858</v>
      </c>
      <c r="W31" s="37">
        <f t="shared" si="3"/>
        <v>1.6428571428571428</v>
      </c>
    </row>
    <row r="32" spans="1:23" s="4" customFormat="1" ht="14.25" x14ac:dyDescent="0.15">
      <c r="A32" s="12">
        <v>26</v>
      </c>
      <c r="B32" s="13" t="s">
        <v>98</v>
      </c>
      <c r="C32" s="12">
        <v>1</v>
      </c>
      <c r="D32" s="16">
        <v>150700</v>
      </c>
      <c r="E32" s="17">
        <v>89</v>
      </c>
      <c r="F32" s="17">
        <v>54</v>
      </c>
      <c r="G32" s="16">
        <f t="shared" si="8"/>
        <v>1693.2584269662921</v>
      </c>
      <c r="H32" s="16">
        <f t="shared" si="9"/>
        <v>2790.7407407407409</v>
      </c>
      <c r="I32" s="37">
        <f t="shared" si="0"/>
        <v>1.6481481481481484</v>
      </c>
      <c r="J32" s="12">
        <v>0</v>
      </c>
      <c r="K32" s="16">
        <v>0</v>
      </c>
      <c r="L32" s="17">
        <v>0</v>
      </c>
      <c r="M32" s="17">
        <v>0</v>
      </c>
      <c r="N32" s="16">
        <v>0</v>
      </c>
      <c r="O32" s="16">
        <v>0</v>
      </c>
      <c r="P32" s="37">
        <v>0</v>
      </c>
      <c r="Q32" s="12">
        <f t="shared" si="2"/>
        <v>1</v>
      </c>
      <c r="R32" s="16">
        <v>150700</v>
      </c>
      <c r="S32" s="17">
        <v>89</v>
      </c>
      <c r="T32" s="17">
        <v>54</v>
      </c>
      <c r="U32" s="16">
        <f t="shared" si="6"/>
        <v>1693.2584269662921</v>
      </c>
      <c r="V32" s="16">
        <f t="shared" si="7"/>
        <v>2790.7407407407409</v>
      </c>
      <c r="W32" s="37">
        <f t="shared" si="3"/>
        <v>1.6481481481481484</v>
      </c>
    </row>
    <row r="33" spans="1:23" s="4" customFormat="1" ht="14.25" x14ac:dyDescent="0.15">
      <c r="A33" s="12">
        <v>27</v>
      </c>
      <c r="B33" s="4" t="s">
        <v>58</v>
      </c>
      <c r="C33" s="12">
        <v>6</v>
      </c>
      <c r="D33" s="16">
        <v>134383</v>
      </c>
      <c r="E33" s="17">
        <v>100</v>
      </c>
      <c r="F33" s="17">
        <v>56</v>
      </c>
      <c r="G33" s="16">
        <v>1351</v>
      </c>
      <c r="H33" s="16">
        <v>2414</v>
      </c>
      <c r="I33" s="37">
        <f t="shared" si="0"/>
        <v>1.7868245743893412</v>
      </c>
      <c r="J33" s="12">
        <v>2</v>
      </c>
      <c r="K33" s="16">
        <v>194700</v>
      </c>
      <c r="L33" s="17">
        <v>109</v>
      </c>
      <c r="M33" s="17">
        <v>55</v>
      </c>
      <c r="N33" s="16">
        <v>1786</v>
      </c>
      <c r="O33" s="16">
        <v>3572</v>
      </c>
      <c r="P33" s="37">
        <f t="shared" si="1"/>
        <v>2</v>
      </c>
      <c r="Q33" s="12">
        <f t="shared" si="2"/>
        <v>8</v>
      </c>
      <c r="R33" s="16">
        <v>149463</v>
      </c>
      <c r="S33" s="17">
        <v>102</v>
      </c>
      <c r="T33" s="17">
        <v>55</v>
      </c>
      <c r="U33" s="16">
        <v>1467</v>
      </c>
      <c r="V33" s="16">
        <v>2699</v>
      </c>
      <c r="W33" s="37">
        <f t="shared" si="3"/>
        <v>1.8398091342876619</v>
      </c>
    </row>
    <row r="34" spans="1:23" s="4" customFormat="1" ht="14.25" x14ac:dyDescent="0.15">
      <c r="A34" s="12">
        <v>28</v>
      </c>
      <c r="B34" s="13" t="s">
        <v>99</v>
      </c>
      <c r="C34" s="12">
        <v>2</v>
      </c>
      <c r="D34" s="16">
        <v>149050</v>
      </c>
      <c r="E34" s="17">
        <v>104</v>
      </c>
      <c r="F34" s="17">
        <v>59</v>
      </c>
      <c r="G34" s="16">
        <v>1433</v>
      </c>
      <c r="H34" s="16">
        <v>2526</v>
      </c>
      <c r="I34" s="37">
        <f t="shared" si="0"/>
        <v>1.7627355198883461</v>
      </c>
      <c r="J34" s="12">
        <v>0</v>
      </c>
      <c r="K34" s="16">
        <v>0</v>
      </c>
      <c r="L34" s="17">
        <v>0</v>
      </c>
      <c r="M34" s="17">
        <v>0</v>
      </c>
      <c r="N34" s="16">
        <v>0</v>
      </c>
      <c r="O34" s="16">
        <v>0</v>
      </c>
      <c r="P34" s="37">
        <v>0</v>
      </c>
      <c r="Q34" s="12">
        <f t="shared" si="2"/>
        <v>2</v>
      </c>
      <c r="R34" s="16">
        <v>149050</v>
      </c>
      <c r="S34" s="17">
        <v>104</v>
      </c>
      <c r="T34" s="17">
        <v>59</v>
      </c>
      <c r="U34" s="16">
        <v>1433</v>
      </c>
      <c r="V34" s="16">
        <v>2526</v>
      </c>
      <c r="W34" s="37">
        <f t="shared" si="3"/>
        <v>1.7627355198883461</v>
      </c>
    </row>
    <row r="35" spans="1:23" s="4" customFormat="1" ht="14.25" x14ac:dyDescent="0.15">
      <c r="A35" s="12">
        <v>29</v>
      </c>
      <c r="B35" s="13" t="s">
        <v>80</v>
      </c>
      <c r="C35" s="12">
        <v>1</v>
      </c>
      <c r="D35" s="16">
        <v>148500</v>
      </c>
      <c r="E35" s="17">
        <v>95</v>
      </c>
      <c r="F35" s="17">
        <v>50</v>
      </c>
      <c r="G35" s="16">
        <f t="shared" si="8"/>
        <v>1563.1578947368421</v>
      </c>
      <c r="H35" s="16">
        <f t="shared" si="9"/>
        <v>2970</v>
      </c>
      <c r="I35" s="37">
        <f t="shared" si="0"/>
        <v>1.9000000000000001</v>
      </c>
      <c r="J35" s="12">
        <v>0</v>
      </c>
      <c r="K35" s="16">
        <v>0</v>
      </c>
      <c r="L35" s="17">
        <v>0</v>
      </c>
      <c r="M35" s="17">
        <v>0</v>
      </c>
      <c r="N35" s="16">
        <v>0</v>
      </c>
      <c r="O35" s="16">
        <v>0</v>
      </c>
      <c r="P35" s="37">
        <v>0</v>
      </c>
      <c r="Q35" s="12">
        <f t="shared" si="2"/>
        <v>1</v>
      </c>
      <c r="R35" s="16">
        <v>148500</v>
      </c>
      <c r="S35" s="17">
        <v>95</v>
      </c>
      <c r="T35" s="17">
        <v>50</v>
      </c>
      <c r="U35" s="16">
        <f t="shared" si="6"/>
        <v>1563.1578947368421</v>
      </c>
      <c r="V35" s="16">
        <f t="shared" si="7"/>
        <v>2970</v>
      </c>
      <c r="W35" s="37">
        <f t="shared" si="3"/>
        <v>1.9000000000000001</v>
      </c>
    </row>
    <row r="36" spans="1:23" s="4" customFormat="1" ht="14.25" x14ac:dyDescent="0.15">
      <c r="A36" s="12">
        <v>30</v>
      </c>
      <c r="B36" s="13" t="s">
        <v>47</v>
      </c>
      <c r="C36" s="12">
        <v>22</v>
      </c>
      <c r="D36" s="16">
        <v>129250</v>
      </c>
      <c r="E36" s="17">
        <v>98</v>
      </c>
      <c r="F36" s="17">
        <v>57</v>
      </c>
      <c r="G36" s="16">
        <v>1324</v>
      </c>
      <c r="H36" s="16">
        <v>2268</v>
      </c>
      <c r="I36" s="37">
        <f t="shared" si="0"/>
        <v>1.7129909365558913</v>
      </c>
      <c r="J36" s="12">
        <v>21</v>
      </c>
      <c r="K36" s="16">
        <v>163795</v>
      </c>
      <c r="L36" s="17">
        <v>109</v>
      </c>
      <c r="M36" s="17">
        <v>57</v>
      </c>
      <c r="N36" s="16">
        <v>1506</v>
      </c>
      <c r="O36" s="16">
        <v>2857</v>
      </c>
      <c r="P36" s="37">
        <f t="shared" si="1"/>
        <v>1.8970783532536521</v>
      </c>
      <c r="Q36" s="12">
        <f t="shared" si="2"/>
        <v>43</v>
      </c>
      <c r="R36" s="16">
        <v>146121</v>
      </c>
      <c r="S36" s="17">
        <v>103</v>
      </c>
      <c r="T36" s="17">
        <v>57</v>
      </c>
      <c r="U36" s="16">
        <v>1418</v>
      </c>
      <c r="V36" s="16">
        <v>2556</v>
      </c>
      <c r="W36" s="37">
        <f t="shared" si="3"/>
        <v>1.8025387870239775</v>
      </c>
    </row>
    <row r="37" spans="1:23" s="4" customFormat="1" ht="14.25" x14ac:dyDescent="0.15">
      <c r="A37" s="12">
        <v>31</v>
      </c>
      <c r="B37" s="13" t="s">
        <v>44</v>
      </c>
      <c r="C37" s="12">
        <v>6</v>
      </c>
      <c r="D37" s="16">
        <v>113117</v>
      </c>
      <c r="E37" s="17">
        <v>92</v>
      </c>
      <c r="F37" s="17">
        <v>57</v>
      </c>
      <c r="G37" s="16">
        <v>1227</v>
      </c>
      <c r="H37" s="16">
        <v>1973</v>
      </c>
      <c r="I37" s="37">
        <f t="shared" si="0"/>
        <v>1.6079869600651997</v>
      </c>
      <c r="J37" s="12">
        <v>9</v>
      </c>
      <c r="K37" s="16">
        <v>164511</v>
      </c>
      <c r="L37" s="17">
        <v>102</v>
      </c>
      <c r="M37" s="17">
        <v>57</v>
      </c>
      <c r="N37" s="16">
        <v>1616</v>
      </c>
      <c r="O37" s="16">
        <v>2909</v>
      </c>
      <c r="P37" s="37">
        <f t="shared" si="1"/>
        <v>1.8001237623762376</v>
      </c>
      <c r="Q37" s="12">
        <f t="shared" si="2"/>
        <v>15</v>
      </c>
      <c r="R37" s="16">
        <v>143953</v>
      </c>
      <c r="S37" s="17">
        <v>98</v>
      </c>
      <c r="T37" s="17">
        <v>57</v>
      </c>
      <c r="U37" s="16">
        <v>1470</v>
      </c>
      <c r="V37" s="16">
        <v>2531</v>
      </c>
      <c r="W37" s="37">
        <f t="shared" si="3"/>
        <v>1.7217687074829933</v>
      </c>
    </row>
    <row r="38" spans="1:23" s="4" customFormat="1" ht="14.25" x14ac:dyDescent="0.15">
      <c r="A38" s="12">
        <v>32</v>
      </c>
      <c r="B38" s="4" t="s">
        <v>42</v>
      </c>
      <c r="C38" s="12">
        <v>17</v>
      </c>
      <c r="D38" s="16">
        <v>129929</v>
      </c>
      <c r="E38" s="17">
        <v>88</v>
      </c>
      <c r="F38" s="17">
        <v>56</v>
      </c>
      <c r="G38" s="16">
        <v>1475</v>
      </c>
      <c r="H38" s="16">
        <v>2320</v>
      </c>
      <c r="I38" s="37">
        <f t="shared" si="0"/>
        <v>1.5728813559322035</v>
      </c>
      <c r="J38" s="12">
        <v>36</v>
      </c>
      <c r="K38" s="16">
        <v>150119</v>
      </c>
      <c r="L38" s="17">
        <v>90</v>
      </c>
      <c r="M38" s="17">
        <v>52</v>
      </c>
      <c r="N38" s="16">
        <v>1673</v>
      </c>
      <c r="O38" s="16">
        <v>2875</v>
      </c>
      <c r="P38" s="37">
        <f t="shared" si="1"/>
        <v>1.7184698147041244</v>
      </c>
      <c r="Q38" s="12">
        <f t="shared" si="2"/>
        <v>53</v>
      </c>
      <c r="R38" s="16">
        <v>143643</v>
      </c>
      <c r="S38" s="17">
        <v>89</v>
      </c>
      <c r="T38" s="17">
        <v>53</v>
      </c>
      <c r="U38" s="16">
        <v>1610</v>
      </c>
      <c r="V38" s="16">
        <v>2688</v>
      </c>
      <c r="W38" s="37">
        <f t="shared" si="3"/>
        <v>1.6695652173913043</v>
      </c>
    </row>
    <row r="39" spans="1:23" s="4" customFormat="1" ht="14.25" x14ac:dyDescent="0.15">
      <c r="A39" s="12">
        <v>33</v>
      </c>
      <c r="B39" s="13" t="s">
        <v>78</v>
      </c>
      <c r="C39" s="12">
        <v>4</v>
      </c>
      <c r="D39" s="16">
        <v>121275</v>
      </c>
      <c r="E39" s="17">
        <v>86</v>
      </c>
      <c r="F39" s="17">
        <v>56</v>
      </c>
      <c r="G39" s="16">
        <v>1406</v>
      </c>
      <c r="H39" s="16">
        <v>2166</v>
      </c>
      <c r="I39" s="37">
        <f t="shared" si="0"/>
        <v>1.5405405405405406</v>
      </c>
      <c r="J39" s="12">
        <v>5</v>
      </c>
      <c r="K39" s="16">
        <v>157300</v>
      </c>
      <c r="L39" s="17">
        <v>94</v>
      </c>
      <c r="M39" s="17">
        <v>56</v>
      </c>
      <c r="N39" s="16">
        <v>1681</v>
      </c>
      <c r="O39" s="16">
        <v>2819</v>
      </c>
      <c r="P39" s="37">
        <f t="shared" si="1"/>
        <v>1.676977989292088</v>
      </c>
      <c r="Q39" s="12">
        <f t="shared" si="2"/>
        <v>9</v>
      </c>
      <c r="R39" s="16">
        <v>141289</v>
      </c>
      <c r="S39" s="17">
        <v>90</v>
      </c>
      <c r="T39" s="17">
        <v>56</v>
      </c>
      <c r="U39" s="16">
        <v>1564</v>
      </c>
      <c r="V39" s="16">
        <v>2528</v>
      </c>
      <c r="W39" s="37">
        <f t="shared" si="3"/>
        <v>1.6163682864450128</v>
      </c>
    </row>
    <row r="40" spans="1:23" s="4" customFormat="1" ht="14.25" x14ac:dyDescent="0.15">
      <c r="A40" s="12">
        <v>34</v>
      </c>
      <c r="B40" s="13" t="s">
        <v>100</v>
      </c>
      <c r="C40" s="12">
        <v>0</v>
      </c>
      <c r="D40" s="16">
        <v>0</v>
      </c>
      <c r="E40" s="17">
        <v>0</v>
      </c>
      <c r="F40" s="17">
        <v>0</v>
      </c>
      <c r="G40" s="16">
        <v>0</v>
      </c>
      <c r="H40" s="16">
        <v>0</v>
      </c>
      <c r="I40" s="37">
        <v>0</v>
      </c>
      <c r="J40" s="12">
        <v>1</v>
      </c>
      <c r="K40" s="16">
        <v>140800</v>
      </c>
      <c r="L40" s="17">
        <v>78</v>
      </c>
      <c r="M40" s="17">
        <v>52</v>
      </c>
      <c r="N40" s="16">
        <f t="shared" si="4"/>
        <v>1805.1282051282051</v>
      </c>
      <c r="O40" s="16">
        <f t="shared" si="5"/>
        <v>2707.6923076923076</v>
      </c>
      <c r="P40" s="37">
        <f t="shared" si="1"/>
        <v>1.5</v>
      </c>
      <c r="Q40" s="12">
        <f t="shared" si="2"/>
        <v>1</v>
      </c>
      <c r="R40" s="16">
        <v>140800</v>
      </c>
      <c r="S40" s="17">
        <v>78</v>
      </c>
      <c r="T40" s="17">
        <v>52</v>
      </c>
      <c r="U40" s="16">
        <f t="shared" si="6"/>
        <v>1805.1282051282051</v>
      </c>
      <c r="V40" s="16">
        <f t="shared" si="7"/>
        <v>2707.6923076923076</v>
      </c>
      <c r="W40" s="37">
        <f t="shared" si="3"/>
        <v>1.5</v>
      </c>
    </row>
    <row r="41" spans="1:23" s="4" customFormat="1" ht="14.25" x14ac:dyDescent="0.15">
      <c r="A41" s="12">
        <v>35</v>
      </c>
      <c r="B41" s="13" t="s">
        <v>82</v>
      </c>
      <c r="C41" s="12">
        <v>6</v>
      </c>
      <c r="D41" s="16">
        <v>140250</v>
      </c>
      <c r="E41" s="17">
        <v>95</v>
      </c>
      <c r="F41" s="17">
        <v>55</v>
      </c>
      <c r="G41" s="16">
        <v>1474</v>
      </c>
      <c r="H41" s="16">
        <v>2542</v>
      </c>
      <c r="I41" s="37">
        <v>1.73</v>
      </c>
      <c r="J41" s="12">
        <v>3</v>
      </c>
      <c r="K41" s="16">
        <v>134567</v>
      </c>
      <c r="L41" s="17">
        <v>98</v>
      </c>
      <c r="M41" s="17">
        <v>56</v>
      </c>
      <c r="N41" s="16">
        <v>1378</v>
      </c>
      <c r="O41" s="16">
        <v>2389</v>
      </c>
      <c r="P41" s="37">
        <f t="shared" si="1"/>
        <v>1.7336719883889695</v>
      </c>
      <c r="Q41" s="12">
        <f t="shared" si="2"/>
        <v>9</v>
      </c>
      <c r="R41" s="16">
        <v>138356</v>
      </c>
      <c r="S41" s="17">
        <v>96</v>
      </c>
      <c r="T41" s="17">
        <v>56</v>
      </c>
      <c r="U41" s="16">
        <v>1441</v>
      </c>
      <c r="V41" s="16">
        <v>2490</v>
      </c>
      <c r="W41" s="37">
        <f t="shared" si="3"/>
        <v>1.7279666897987509</v>
      </c>
    </row>
    <row r="42" spans="1:23" s="4" customFormat="1" ht="14.25" x14ac:dyDescent="0.15">
      <c r="A42" s="12">
        <v>36</v>
      </c>
      <c r="B42" s="13" t="s">
        <v>81</v>
      </c>
      <c r="C42" s="12">
        <v>2</v>
      </c>
      <c r="D42" s="16">
        <v>129250</v>
      </c>
      <c r="E42" s="17">
        <v>92</v>
      </c>
      <c r="F42" s="17">
        <v>50</v>
      </c>
      <c r="G42" s="16">
        <v>1413</v>
      </c>
      <c r="H42" s="16">
        <v>2585</v>
      </c>
      <c r="I42" s="37">
        <f t="shared" si="0"/>
        <v>1.8294409058740269</v>
      </c>
      <c r="J42" s="12">
        <v>1</v>
      </c>
      <c r="K42" s="16">
        <v>156200</v>
      </c>
      <c r="L42" s="17">
        <v>88</v>
      </c>
      <c r="M42" s="17">
        <v>54</v>
      </c>
      <c r="N42" s="16">
        <f t="shared" si="4"/>
        <v>1775</v>
      </c>
      <c r="O42" s="16">
        <f t="shared" si="5"/>
        <v>2892.5925925925926</v>
      </c>
      <c r="P42" s="37">
        <f t="shared" si="1"/>
        <v>1.6296296296296295</v>
      </c>
      <c r="Q42" s="12">
        <f t="shared" si="2"/>
        <v>3</v>
      </c>
      <c r="R42" s="16">
        <v>138233</v>
      </c>
      <c r="S42" s="17">
        <v>90</v>
      </c>
      <c r="T42" s="17">
        <v>51</v>
      </c>
      <c r="U42" s="16">
        <v>1530</v>
      </c>
      <c r="V42" s="16">
        <v>2693</v>
      </c>
      <c r="W42" s="37">
        <f t="shared" si="3"/>
        <v>1.7601307189542483</v>
      </c>
    </row>
    <row r="43" spans="1:23" s="4" customFormat="1" ht="14.25" x14ac:dyDescent="0.15">
      <c r="A43" s="12">
        <v>37</v>
      </c>
      <c r="B43" s="13" t="s">
        <v>39</v>
      </c>
      <c r="C43" s="12">
        <v>4</v>
      </c>
      <c r="D43" s="16">
        <v>144925</v>
      </c>
      <c r="E43" s="17">
        <v>100</v>
      </c>
      <c r="F43" s="17">
        <v>57</v>
      </c>
      <c r="G43" s="16">
        <v>1449</v>
      </c>
      <c r="H43" s="16">
        <v>2543</v>
      </c>
      <c r="I43" s="37">
        <v>1.75</v>
      </c>
      <c r="J43" s="12">
        <v>5</v>
      </c>
      <c r="K43" s="16">
        <v>132484</v>
      </c>
      <c r="L43" s="17">
        <v>101</v>
      </c>
      <c r="M43" s="17">
        <v>57</v>
      </c>
      <c r="N43" s="16">
        <v>1317</v>
      </c>
      <c r="O43" s="16">
        <v>2341</v>
      </c>
      <c r="P43" s="37">
        <f t="shared" si="1"/>
        <v>1.7775246772968869</v>
      </c>
      <c r="Q43" s="12">
        <f t="shared" si="2"/>
        <v>9</v>
      </c>
      <c r="R43" s="16">
        <v>138013</v>
      </c>
      <c r="S43" s="17">
        <v>100</v>
      </c>
      <c r="T43" s="17">
        <v>57</v>
      </c>
      <c r="U43" s="16">
        <v>1376</v>
      </c>
      <c r="V43" s="16">
        <v>2431</v>
      </c>
      <c r="W43" s="37">
        <f t="shared" si="3"/>
        <v>1.7667151162790697</v>
      </c>
    </row>
    <row r="44" spans="1:23" s="4" customFormat="1" ht="14.25" x14ac:dyDescent="0.15">
      <c r="A44" s="12">
        <v>38</v>
      </c>
      <c r="B44" s="13" t="s">
        <v>101</v>
      </c>
      <c r="C44" s="12">
        <v>1</v>
      </c>
      <c r="D44" s="16">
        <v>135300</v>
      </c>
      <c r="E44" s="17">
        <v>103</v>
      </c>
      <c r="F44" s="17">
        <v>56</v>
      </c>
      <c r="G44" s="16">
        <f t="shared" si="8"/>
        <v>1313.5922330097087</v>
      </c>
      <c r="H44" s="16">
        <f t="shared" si="9"/>
        <v>2416.0714285714284</v>
      </c>
      <c r="I44" s="37">
        <f t="shared" si="0"/>
        <v>1.8392857142857142</v>
      </c>
      <c r="J44" s="12">
        <v>0</v>
      </c>
      <c r="K44" s="16">
        <v>0</v>
      </c>
      <c r="L44" s="17">
        <v>0</v>
      </c>
      <c r="M44" s="17">
        <v>0</v>
      </c>
      <c r="N44" s="16">
        <v>0</v>
      </c>
      <c r="O44" s="16">
        <v>0</v>
      </c>
      <c r="P44" s="37">
        <v>0</v>
      </c>
      <c r="Q44" s="12">
        <f t="shared" si="2"/>
        <v>1</v>
      </c>
      <c r="R44" s="16">
        <v>135300</v>
      </c>
      <c r="S44" s="17">
        <v>103</v>
      </c>
      <c r="T44" s="17">
        <v>56</v>
      </c>
      <c r="U44" s="16">
        <f t="shared" si="6"/>
        <v>1313.5922330097087</v>
      </c>
      <c r="V44" s="16">
        <f t="shared" si="7"/>
        <v>2416.0714285714284</v>
      </c>
      <c r="W44" s="37">
        <f t="shared" si="3"/>
        <v>1.8392857142857142</v>
      </c>
    </row>
    <row r="45" spans="1:23" s="4" customFormat="1" ht="14.25" x14ac:dyDescent="0.15">
      <c r="A45" s="12">
        <v>39</v>
      </c>
      <c r="B45" s="13" t="s">
        <v>46</v>
      </c>
      <c r="C45" s="12">
        <v>0</v>
      </c>
      <c r="D45" s="16">
        <v>0</v>
      </c>
      <c r="E45" s="17">
        <v>0</v>
      </c>
      <c r="F45" s="17">
        <v>0</v>
      </c>
      <c r="G45" s="16">
        <v>0</v>
      </c>
      <c r="H45" s="16">
        <v>0</v>
      </c>
      <c r="I45" s="37">
        <v>0</v>
      </c>
      <c r="J45" s="12">
        <v>2</v>
      </c>
      <c r="K45" s="16">
        <v>135300</v>
      </c>
      <c r="L45" s="17">
        <v>89</v>
      </c>
      <c r="M45" s="17">
        <v>56</v>
      </c>
      <c r="N45" s="16">
        <v>1529</v>
      </c>
      <c r="O45" s="16">
        <v>2416</v>
      </c>
      <c r="P45" s="37">
        <f t="shared" si="1"/>
        <v>1.5801177240026161</v>
      </c>
      <c r="Q45" s="12">
        <f t="shared" si="2"/>
        <v>2</v>
      </c>
      <c r="R45" s="16">
        <v>135300</v>
      </c>
      <c r="S45" s="17">
        <v>89</v>
      </c>
      <c r="T45" s="17">
        <v>56</v>
      </c>
      <c r="U45" s="16">
        <v>1529</v>
      </c>
      <c r="V45" s="16">
        <v>2416</v>
      </c>
      <c r="W45" s="37">
        <f t="shared" si="3"/>
        <v>1.5801177240026161</v>
      </c>
    </row>
    <row r="46" spans="1:23" s="4" customFormat="1" ht="14.25" x14ac:dyDescent="0.15">
      <c r="A46" s="12">
        <v>40</v>
      </c>
      <c r="B46" s="13" t="s">
        <v>43</v>
      </c>
      <c r="C46" s="12">
        <v>17</v>
      </c>
      <c r="D46" s="16">
        <v>115176</v>
      </c>
      <c r="E46" s="17">
        <v>92</v>
      </c>
      <c r="F46" s="17">
        <v>54</v>
      </c>
      <c r="G46" s="16">
        <v>1250</v>
      </c>
      <c r="H46" s="16">
        <v>2117</v>
      </c>
      <c r="I46" s="37">
        <f t="shared" si="0"/>
        <v>1.6936</v>
      </c>
      <c r="J46" s="12">
        <v>12</v>
      </c>
      <c r="K46" s="16">
        <v>163533</v>
      </c>
      <c r="L46" s="17">
        <v>108</v>
      </c>
      <c r="M46" s="17">
        <v>56</v>
      </c>
      <c r="N46" s="16">
        <v>1514</v>
      </c>
      <c r="O46" s="16">
        <v>2912</v>
      </c>
      <c r="P46" s="37">
        <f t="shared" si="1"/>
        <v>1.9233817701453104</v>
      </c>
      <c r="Q46" s="12">
        <f t="shared" si="2"/>
        <v>29</v>
      </c>
      <c r="R46" s="16">
        <v>135186</v>
      </c>
      <c r="S46" s="17">
        <v>99</v>
      </c>
      <c r="T46" s="17">
        <v>55</v>
      </c>
      <c r="U46" s="16">
        <v>1369</v>
      </c>
      <c r="V46" s="16">
        <v>2452</v>
      </c>
      <c r="W46" s="37">
        <f t="shared" si="3"/>
        <v>1.7910883856829802</v>
      </c>
    </row>
    <row r="47" spans="1:23" s="4" customFormat="1" ht="14.25" x14ac:dyDescent="0.15">
      <c r="A47" s="12">
        <v>41</v>
      </c>
      <c r="B47" s="13" t="s">
        <v>102</v>
      </c>
      <c r="C47" s="12">
        <v>1</v>
      </c>
      <c r="D47" s="16">
        <v>110000</v>
      </c>
      <c r="E47" s="17">
        <v>81</v>
      </c>
      <c r="F47" s="17">
        <v>42</v>
      </c>
      <c r="G47" s="16">
        <f t="shared" si="8"/>
        <v>1358.0246913580247</v>
      </c>
      <c r="H47" s="16">
        <f t="shared" si="9"/>
        <v>2619.0476190476193</v>
      </c>
      <c r="I47" s="37">
        <f t="shared" si="0"/>
        <v>1.9285714285714286</v>
      </c>
      <c r="J47" s="12">
        <v>2</v>
      </c>
      <c r="K47" s="16">
        <v>147400</v>
      </c>
      <c r="L47" s="17">
        <v>108</v>
      </c>
      <c r="M47" s="17">
        <v>55</v>
      </c>
      <c r="N47" s="16">
        <v>1371</v>
      </c>
      <c r="O47" s="16">
        <v>2705</v>
      </c>
      <c r="P47" s="37">
        <f t="shared" si="1"/>
        <v>1.973012399708242</v>
      </c>
      <c r="Q47" s="12">
        <f t="shared" si="2"/>
        <v>3</v>
      </c>
      <c r="R47" s="16">
        <v>134933</v>
      </c>
      <c r="S47" s="17">
        <v>99</v>
      </c>
      <c r="T47" s="17">
        <v>50</v>
      </c>
      <c r="U47" s="16">
        <v>1368</v>
      </c>
      <c r="V47" s="16">
        <v>2681</v>
      </c>
      <c r="W47" s="37">
        <f t="shared" si="3"/>
        <v>1.9597953216374269</v>
      </c>
    </row>
    <row r="48" spans="1:23" s="4" customFormat="1" ht="14.25" x14ac:dyDescent="0.15">
      <c r="A48" s="12">
        <v>42</v>
      </c>
      <c r="B48" s="13" t="s">
        <v>103</v>
      </c>
      <c r="C48" s="12">
        <v>22</v>
      </c>
      <c r="D48" s="16">
        <v>120350</v>
      </c>
      <c r="E48" s="17">
        <v>94</v>
      </c>
      <c r="F48" s="17">
        <v>56</v>
      </c>
      <c r="G48" s="16">
        <v>1278</v>
      </c>
      <c r="H48" s="16">
        <v>2163</v>
      </c>
      <c r="I48" s="37">
        <f t="shared" si="0"/>
        <v>1.692488262910798</v>
      </c>
      <c r="J48" s="12">
        <v>15</v>
      </c>
      <c r="K48" s="16">
        <v>152607</v>
      </c>
      <c r="L48" s="17">
        <v>99</v>
      </c>
      <c r="M48" s="17">
        <v>55</v>
      </c>
      <c r="N48" s="16">
        <v>1548</v>
      </c>
      <c r="O48" s="16">
        <v>2781</v>
      </c>
      <c r="P48" s="37">
        <f t="shared" si="1"/>
        <v>1.7965116279069768</v>
      </c>
      <c r="Q48" s="12">
        <f t="shared" si="2"/>
        <v>37</v>
      </c>
      <c r="R48" s="16">
        <v>133427</v>
      </c>
      <c r="S48" s="17">
        <v>96</v>
      </c>
      <c r="T48" s="17">
        <v>55</v>
      </c>
      <c r="U48" s="16">
        <v>1391</v>
      </c>
      <c r="V48" s="16">
        <v>2412</v>
      </c>
      <c r="W48" s="37">
        <f t="shared" si="3"/>
        <v>1.7340043134435659</v>
      </c>
    </row>
    <row r="49" spans="1:23" s="4" customFormat="1" ht="14.25" x14ac:dyDescent="0.15">
      <c r="A49" s="12">
        <v>43</v>
      </c>
      <c r="B49" s="13" t="s">
        <v>53</v>
      </c>
      <c r="C49" s="12">
        <v>15</v>
      </c>
      <c r="D49" s="16">
        <v>116013</v>
      </c>
      <c r="E49" s="17">
        <v>93</v>
      </c>
      <c r="F49" s="17">
        <v>57</v>
      </c>
      <c r="G49" s="16">
        <v>1247</v>
      </c>
      <c r="H49" s="16">
        <v>2045</v>
      </c>
      <c r="I49" s="37">
        <f t="shared" si="0"/>
        <v>1.6399358460304732</v>
      </c>
      <c r="J49" s="12">
        <v>8</v>
      </c>
      <c r="K49" s="16">
        <v>163213</v>
      </c>
      <c r="L49" s="17">
        <v>101</v>
      </c>
      <c r="M49" s="17">
        <v>55</v>
      </c>
      <c r="N49" s="16">
        <v>1610</v>
      </c>
      <c r="O49" s="16">
        <v>2988</v>
      </c>
      <c r="P49" s="37">
        <f t="shared" si="1"/>
        <v>1.8559006211180125</v>
      </c>
      <c r="Q49" s="12">
        <f t="shared" si="2"/>
        <v>23</v>
      </c>
      <c r="R49" s="16">
        <v>132430</v>
      </c>
      <c r="S49" s="17">
        <v>96</v>
      </c>
      <c r="T49" s="17">
        <v>56</v>
      </c>
      <c r="U49" s="16">
        <v>1380</v>
      </c>
      <c r="V49" s="16">
        <v>2365</v>
      </c>
      <c r="W49" s="37">
        <f t="shared" si="3"/>
        <v>1.713768115942029</v>
      </c>
    </row>
    <row r="50" spans="1:23" s="4" customFormat="1" ht="14.25" x14ac:dyDescent="0.15">
      <c r="A50" s="12">
        <v>44</v>
      </c>
      <c r="B50" s="13" t="s">
        <v>104</v>
      </c>
      <c r="C50" s="12">
        <v>5</v>
      </c>
      <c r="D50" s="16">
        <v>111540</v>
      </c>
      <c r="E50" s="17">
        <v>85</v>
      </c>
      <c r="F50" s="17">
        <v>56</v>
      </c>
      <c r="G50" s="16">
        <v>1315</v>
      </c>
      <c r="H50" s="16">
        <v>1999</v>
      </c>
      <c r="I50" s="37">
        <f t="shared" si="0"/>
        <v>1.5201520912547528</v>
      </c>
      <c r="J50" s="12">
        <v>2</v>
      </c>
      <c r="K50" s="16">
        <v>183700</v>
      </c>
      <c r="L50" s="17">
        <v>99</v>
      </c>
      <c r="M50" s="17">
        <v>51</v>
      </c>
      <c r="N50" s="16">
        <v>1865</v>
      </c>
      <c r="O50" s="16">
        <v>3638</v>
      </c>
      <c r="P50" s="37">
        <f t="shared" si="1"/>
        <v>1.9506702412868633</v>
      </c>
      <c r="Q50" s="12">
        <f t="shared" si="2"/>
        <v>7</v>
      </c>
      <c r="R50" s="16">
        <v>132157</v>
      </c>
      <c r="S50" s="17">
        <v>89</v>
      </c>
      <c r="T50" s="17">
        <v>54</v>
      </c>
      <c r="U50" s="16">
        <v>1490</v>
      </c>
      <c r="V50" s="16">
        <v>2434</v>
      </c>
      <c r="W50" s="37">
        <f t="shared" si="3"/>
        <v>1.6335570469798657</v>
      </c>
    </row>
    <row r="51" spans="1:23" s="4" customFormat="1" ht="14.25" x14ac:dyDescent="0.15">
      <c r="A51" s="12">
        <v>45</v>
      </c>
      <c r="B51" s="13" t="s">
        <v>29</v>
      </c>
      <c r="C51" s="12">
        <v>1</v>
      </c>
      <c r="D51" s="16">
        <v>132000</v>
      </c>
      <c r="E51" s="17">
        <v>90</v>
      </c>
      <c r="F51" s="17">
        <v>57</v>
      </c>
      <c r="G51" s="16">
        <f t="shared" si="8"/>
        <v>1466.6666666666667</v>
      </c>
      <c r="H51" s="16">
        <f t="shared" si="9"/>
        <v>2315.7894736842104</v>
      </c>
      <c r="I51" s="37">
        <f t="shared" si="0"/>
        <v>1.5789473684210524</v>
      </c>
      <c r="J51" s="12">
        <v>0</v>
      </c>
      <c r="K51" s="16">
        <v>0</v>
      </c>
      <c r="L51" s="17">
        <v>0</v>
      </c>
      <c r="M51" s="17">
        <v>0</v>
      </c>
      <c r="N51" s="16">
        <v>0</v>
      </c>
      <c r="O51" s="16">
        <v>0</v>
      </c>
      <c r="P51" s="37">
        <v>0</v>
      </c>
      <c r="Q51" s="12">
        <f t="shared" si="2"/>
        <v>1</v>
      </c>
      <c r="R51" s="16">
        <v>132000</v>
      </c>
      <c r="S51" s="17">
        <v>90</v>
      </c>
      <c r="T51" s="17">
        <v>57</v>
      </c>
      <c r="U51" s="16">
        <v>1467</v>
      </c>
      <c r="V51" s="16">
        <v>2316</v>
      </c>
      <c r="W51" s="37">
        <f t="shared" si="3"/>
        <v>1.5787321063394684</v>
      </c>
    </row>
    <row r="52" spans="1:23" s="4" customFormat="1" ht="14.25" x14ac:dyDescent="0.15">
      <c r="A52" s="12">
        <v>46</v>
      </c>
      <c r="B52" s="13" t="s">
        <v>65</v>
      </c>
      <c r="C52" s="12">
        <v>15</v>
      </c>
      <c r="D52" s="16">
        <v>103547</v>
      </c>
      <c r="E52" s="17">
        <v>83</v>
      </c>
      <c r="F52" s="17">
        <v>54</v>
      </c>
      <c r="G52" s="16">
        <v>1241</v>
      </c>
      <c r="H52" s="16">
        <v>1918</v>
      </c>
      <c r="I52" s="37">
        <f t="shared" si="0"/>
        <v>1.5455278001611603</v>
      </c>
      <c r="J52" s="12">
        <v>21</v>
      </c>
      <c r="K52" s="16">
        <v>151538</v>
      </c>
      <c r="L52" s="17">
        <v>92</v>
      </c>
      <c r="M52" s="17">
        <v>55</v>
      </c>
      <c r="N52" s="16">
        <v>1650</v>
      </c>
      <c r="O52" s="16">
        <v>2755</v>
      </c>
      <c r="P52" s="37">
        <f t="shared" si="1"/>
        <v>1.6696969696969697</v>
      </c>
      <c r="Q52" s="12">
        <f t="shared" si="2"/>
        <v>36</v>
      </c>
      <c r="R52" s="16">
        <v>131542</v>
      </c>
      <c r="S52" s="17">
        <v>88</v>
      </c>
      <c r="T52" s="17">
        <v>55</v>
      </c>
      <c r="U52" s="16">
        <v>1489</v>
      </c>
      <c r="V52" s="16">
        <v>2410</v>
      </c>
      <c r="W52" s="37">
        <f t="shared" si="3"/>
        <v>1.6185359301544662</v>
      </c>
    </row>
    <row r="53" spans="1:23" s="4" customFormat="1" ht="14.25" x14ac:dyDescent="0.15">
      <c r="A53" s="12">
        <v>47</v>
      </c>
      <c r="B53" s="13" t="s">
        <v>49</v>
      </c>
      <c r="C53" s="12">
        <v>5</v>
      </c>
      <c r="D53" s="16">
        <v>103400</v>
      </c>
      <c r="E53" s="17">
        <v>80</v>
      </c>
      <c r="F53" s="17">
        <v>51</v>
      </c>
      <c r="G53" s="16">
        <v>1296</v>
      </c>
      <c r="H53" s="16">
        <v>2012</v>
      </c>
      <c r="I53" s="37">
        <f t="shared" si="0"/>
        <v>1.5524691358024691</v>
      </c>
      <c r="J53" s="12">
        <v>8</v>
      </c>
      <c r="K53" s="16">
        <v>149050</v>
      </c>
      <c r="L53" s="17">
        <v>89</v>
      </c>
      <c r="M53" s="17">
        <v>53</v>
      </c>
      <c r="N53" s="16">
        <v>1679</v>
      </c>
      <c r="O53" s="16">
        <v>2819</v>
      </c>
      <c r="P53" s="37">
        <f t="shared" si="1"/>
        <v>1.6789755807027993</v>
      </c>
      <c r="Q53" s="12">
        <f t="shared" si="2"/>
        <v>13</v>
      </c>
      <c r="R53" s="16">
        <v>131492</v>
      </c>
      <c r="S53" s="17">
        <v>85</v>
      </c>
      <c r="T53" s="17">
        <v>52</v>
      </c>
      <c r="U53" s="16">
        <v>1541</v>
      </c>
      <c r="V53" s="16">
        <v>2514</v>
      </c>
      <c r="W53" s="37">
        <f t="shared" si="3"/>
        <v>1.6314081765087605</v>
      </c>
    </row>
    <row r="54" spans="1:23" s="4" customFormat="1" ht="14.25" x14ac:dyDescent="0.15">
      <c r="A54" s="12">
        <v>48</v>
      </c>
      <c r="B54" s="13" t="s">
        <v>105</v>
      </c>
      <c r="C54" s="12">
        <v>7</v>
      </c>
      <c r="D54" s="16">
        <v>113457</v>
      </c>
      <c r="E54" s="17">
        <v>90</v>
      </c>
      <c r="F54" s="17">
        <v>57</v>
      </c>
      <c r="G54" s="16">
        <v>1257</v>
      </c>
      <c r="H54" s="16">
        <v>1995</v>
      </c>
      <c r="I54" s="37">
        <f t="shared" si="0"/>
        <v>1.5871121718377088</v>
      </c>
      <c r="J54" s="12">
        <v>6</v>
      </c>
      <c r="K54" s="16">
        <v>151067</v>
      </c>
      <c r="L54" s="17">
        <v>93</v>
      </c>
      <c r="M54" s="17">
        <v>56</v>
      </c>
      <c r="N54" s="16">
        <v>1627</v>
      </c>
      <c r="O54" s="16">
        <v>2690</v>
      </c>
      <c r="P54" s="37">
        <f t="shared" si="1"/>
        <v>1.6533497234173324</v>
      </c>
      <c r="Q54" s="12">
        <f t="shared" si="2"/>
        <v>13</v>
      </c>
      <c r="R54" s="16">
        <v>130815</v>
      </c>
      <c r="S54" s="17">
        <v>91</v>
      </c>
      <c r="T54" s="17">
        <v>57</v>
      </c>
      <c r="U54" s="16">
        <v>1430</v>
      </c>
      <c r="V54" s="16">
        <v>2314</v>
      </c>
      <c r="W54" s="37">
        <f t="shared" si="3"/>
        <v>1.6181818181818182</v>
      </c>
    </row>
    <row r="55" spans="1:23" s="4" customFormat="1" ht="14.25" x14ac:dyDescent="0.15">
      <c r="A55" s="12">
        <v>49</v>
      </c>
      <c r="B55" s="13" t="s">
        <v>106</v>
      </c>
      <c r="C55" s="12">
        <v>8</v>
      </c>
      <c r="D55" s="16">
        <v>110413</v>
      </c>
      <c r="E55" s="17">
        <v>85</v>
      </c>
      <c r="F55" s="17">
        <v>50</v>
      </c>
      <c r="G55" s="16">
        <v>1303</v>
      </c>
      <c r="H55" s="16">
        <v>2219</v>
      </c>
      <c r="I55" s="37">
        <f t="shared" si="0"/>
        <v>1.7029930928626247</v>
      </c>
      <c r="J55" s="12">
        <v>8</v>
      </c>
      <c r="K55" s="16">
        <v>150975</v>
      </c>
      <c r="L55" s="17">
        <v>92</v>
      </c>
      <c r="M55" s="17">
        <v>51</v>
      </c>
      <c r="N55" s="16">
        <v>1643</v>
      </c>
      <c r="O55" s="16">
        <v>2939</v>
      </c>
      <c r="P55" s="37">
        <f t="shared" si="1"/>
        <v>1.7888009738283628</v>
      </c>
      <c r="Q55" s="12">
        <f t="shared" si="2"/>
        <v>16</v>
      </c>
      <c r="R55" s="16">
        <v>130694</v>
      </c>
      <c r="S55" s="17">
        <v>88</v>
      </c>
      <c r="T55" s="17">
        <v>51</v>
      </c>
      <c r="U55" s="16">
        <v>1480</v>
      </c>
      <c r="V55" s="16">
        <v>2585</v>
      </c>
      <c r="W55" s="37">
        <f t="shared" si="3"/>
        <v>1.7466216216216217</v>
      </c>
    </row>
    <row r="56" spans="1:23" s="4" customFormat="1" ht="14.25" x14ac:dyDescent="0.15">
      <c r="A56" s="12">
        <v>50</v>
      </c>
      <c r="B56" s="13" t="s">
        <v>107</v>
      </c>
      <c r="C56" s="12">
        <v>5</v>
      </c>
      <c r="D56" s="16">
        <v>79640</v>
      </c>
      <c r="E56" s="17">
        <v>79</v>
      </c>
      <c r="F56" s="17">
        <v>58</v>
      </c>
      <c r="G56" s="16">
        <v>1013</v>
      </c>
      <c r="H56" s="16">
        <v>1383</v>
      </c>
      <c r="I56" s="37">
        <v>1.36</v>
      </c>
      <c r="J56" s="12">
        <v>10</v>
      </c>
      <c r="K56" s="16">
        <v>155760</v>
      </c>
      <c r="L56" s="17">
        <v>97</v>
      </c>
      <c r="M56" s="17">
        <v>55</v>
      </c>
      <c r="N56" s="16">
        <v>1614</v>
      </c>
      <c r="O56" s="16">
        <v>2837</v>
      </c>
      <c r="P56" s="37">
        <f t="shared" si="1"/>
        <v>1.7577447335811649</v>
      </c>
      <c r="Q56" s="12">
        <f t="shared" si="2"/>
        <v>15</v>
      </c>
      <c r="R56" s="16">
        <v>130387</v>
      </c>
      <c r="S56" s="17">
        <v>91</v>
      </c>
      <c r="T56" s="17">
        <v>56</v>
      </c>
      <c r="U56" s="16">
        <v>1440</v>
      </c>
      <c r="V56" s="16">
        <v>2337</v>
      </c>
      <c r="W56" s="37">
        <f t="shared" si="3"/>
        <v>1.6229166666666666</v>
      </c>
    </row>
    <row r="57" spans="1:23" s="4" customFormat="1" ht="14.25" x14ac:dyDescent="0.15">
      <c r="A57" s="12">
        <v>51</v>
      </c>
      <c r="B57" s="13" t="s">
        <v>108</v>
      </c>
      <c r="C57" s="12">
        <v>1</v>
      </c>
      <c r="D57" s="16">
        <v>129800</v>
      </c>
      <c r="E57" s="17">
        <v>87</v>
      </c>
      <c r="F57" s="17">
        <v>58</v>
      </c>
      <c r="G57" s="16">
        <f t="shared" si="8"/>
        <v>1491.9540229885058</v>
      </c>
      <c r="H57" s="16">
        <f t="shared" si="9"/>
        <v>2237.9310344827586</v>
      </c>
      <c r="I57" s="37">
        <f t="shared" si="0"/>
        <v>1.5</v>
      </c>
      <c r="J57" s="12">
        <v>0</v>
      </c>
      <c r="K57" s="16">
        <v>0</v>
      </c>
      <c r="L57" s="17">
        <v>0</v>
      </c>
      <c r="M57" s="17">
        <v>0</v>
      </c>
      <c r="N57" s="16">
        <v>0</v>
      </c>
      <c r="O57" s="16">
        <v>0</v>
      </c>
      <c r="P57" s="37">
        <v>0</v>
      </c>
      <c r="Q57" s="12">
        <f t="shared" si="2"/>
        <v>1</v>
      </c>
      <c r="R57" s="16">
        <v>129800</v>
      </c>
      <c r="S57" s="17">
        <v>87</v>
      </c>
      <c r="T57" s="17">
        <v>58</v>
      </c>
      <c r="U57" s="16">
        <f t="shared" si="6"/>
        <v>1491.9540229885058</v>
      </c>
      <c r="V57" s="16">
        <f t="shared" si="7"/>
        <v>2237.9310344827586</v>
      </c>
      <c r="W57" s="37">
        <f t="shared" si="3"/>
        <v>1.5</v>
      </c>
    </row>
    <row r="58" spans="1:23" s="4" customFormat="1" ht="14.25" x14ac:dyDescent="0.15">
      <c r="A58" s="12">
        <v>52</v>
      </c>
      <c r="B58" s="13" t="s">
        <v>109</v>
      </c>
      <c r="C58" s="12">
        <v>4</v>
      </c>
      <c r="D58" s="16">
        <v>121825</v>
      </c>
      <c r="E58" s="17">
        <v>87</v>
      </c>
      <c r="F58" s="17">
        <v>53</v>
      </c>
      <c r="G58" s="16">
        <v>1400</v>
      </c>
      <c r="H58" s="16">
        <v>2288</v>
      </c>
      <c r="I58" s="37">
        <f t="shared" si="0"/>
        <v>1.6342857142857143</v>
      </c>
      <c r="J58" s="12">
        <v>4</v>
      </c>
      <c r="K58" s="16">
        <v>137500</v>
      </c>
      <c r="L58" s="17">
        <v>87</v>
      </c>
      <c r="M58" s="17">
        <v>54</v>
      </c>
      <c r="N58" s="16">
        <v>1576</v>
      </c>
      <c r="O58" s="16">
        <v>2535</v>
      </c>
      <c r="P58" s="37">
        <f t="shared" si="1"/>
        <v>1.608502538071066</v>
      </c>
      <c r="Q58" s="12">
        <f t="shared" si="2"/>
        <v>8</v>
      </c>
      <c r="R58" s="16">
        <v>129633</v>
      </c>
      <c r="S58" s="17">
        <v>87</v>
      </c>
      <c r="T58" s="17">
        <v>54</v>
      </c>
      <c r="U58" s="16">
        <v>1488</v>
      </c>
      <c r="V58" s="16">
        <v>2412</v>
      </c>
      <c r="W58" s="37">
        <f t="shared" si="3"/>
        <v>1.6209677419354838</v>
      </c>
    </row>
    <row r="59" spans="1:23" s="4" customFormat="1" ht="14.25" x14ac:dyDescent="0.15">
      <c r="A59" s="12">
        <v>53</v>
      </c>
      <c r="B59" s="13" t="s">
        <v>110</v>
      </c>
      <c r="C59" s="12">
        <v>3</v>
      </c>
      <c r="D59" s="16">
        <v>136033</v>
      </c>
      <c r="E59" s="17">
        <v>97</v>
      </c>
      <c r="F59" s="17">
        <v>55</v>
      </c>
      <c r="G59" s="16">
        <v>1402</v>
      </c>
      <c r="H59" s="16">
        <v>2473</v>
      </c>
      <c r="I59" s="37">
        <f t="shared" si="0"/>
        <v>1.7639087018544937</v>
      </c>
      <c r="J59" s="12">
        <v>1</v>
      </c>
      <c r="K59" s="16">
        <v>110000</v>
      </c>
      <c r="L59" s="17">
        <v>74</v>
      </c>
      <c r="M59" s="17">
        <v>48</v>
      </c>
      <c r="N59" s="16">
        <f t="shared" si="4"/>
        <v>1486.4864864864865</v>
      </c>
      <c r="O59" s="16">
        <f t="shared" si="5"/>
        <v>2291.6666666666665</v>
      </c>
      <c r="P59" s="37">
        <f t="shared" si="1"/>
        <v>1.5416666666666665</v>
      </c>
      <c r="Q59" s="12">
        <f t="shared" si="2"/>
        <v>4</v>
      </c>
      <c r="R59" s="16">
        <v>129525</v>
      </c>
      <c r="S59" s="17">
        <v>91</v>
      </c>
      <c r="T59" s="17">
        <v>53</v>
      </c>
      <c r="U59" s="16">
        <v>1419</v>
      </c>
      <c r="V59" s="16">
        <v>2432</v>
      </c>
      <c r="W59" s="37">
        <f t="shared" si="3"/>
        <v>1.7138830162085976</v>
      </c>
    </row>
    <row r="60" spans="1:23" s="4" customFormat="1" ht="14.25" x14ac:dyDescent="0.15">
      <c r="A60" s="12">
        <v>54</v>
      </c>
      <c r="B60" s="13" t="s">
        <v>111</v>
      </c>
      <c r="C60" s="12">
        <v>1</v>
      </c>
      <c r="D60" s="16">
        <v>59400</v>
      </c>
      <c r="E60" s="17">
        <v>60</v>
      </c>
      <c r="F60" s="17">
        <v>43</v>
      </c>
      <c r="G60" s="16">
        <f t="shared" si="8"/>
        <v>990</v>
      </c>
      <c r="H60" s="16">
        <f t="shared" si="9"/>
        <v>1381.3953488372092</v>
      </c>
      <c r="I60" s="37">
        <f t="shared" si="0"/>
        <v>1.3953488372093021</v>
      </c>
      <c r="J60" s="12">
        <v>3</v>
      </c>
      <c r="K60" s="16">
        <v>151800</v>
      </c>
      <c r="L60" s="17">
        <v>91</v>
      </c>
      <c r="M60" s="17">
        <v>48</v>
      </c>
      <c r="N60" s="16">
        <v>1674</v>
      </c>
      <c r="O60" s="16">
        <v>3185</v>
      </c>
      <c r="P60" s="37">
        <f t="shared" si="1"/>
        <v>1.9026284348864995</v>
      </c>
      <c r="Q60" s="12">
        <f t="shared" si="2"/>
        <v>4</v>
      </c>
      <c r="R60" s="16">
        <v>128700</v>
      </c>
      <c r="S60" s="17">
        <v>83</v>
      </c>
      <c r="T60" s="17">
        <v>47</v>
      </c>
      <c r="U60" s="16">
        <v>1551</v>
      </c>
      <c r="V60" s="16">
        <v>2768</v>
      </c>
      <c r="W60" s="37">
        <f t="shared" si="3"/>
        <v>1.7846550612508059</v>
      </c>
    </row>
    <row r="61" spans="1:23" s="4" customFormat="1" ht="14.25" x14ac:dyDescent="0.15">
      <c r="A61" s="12">
        <v>55</v>
      </c>
      <c r="B61" s="13" t="s">
        <v>112</v>
      </c>
      <c r="C61" s="12">
        <v>1</v>
      </c>
      <c r="D61" s="16">
        <v>84700</v>
      </c>
      <c r="E61" s="17">
        <v>82</v>
      </c>
      <c r="F61" s="17">
        <v>54</v>
      </c>
      <c r="G61" s="16">
        <f t="shared" ref="G61:G70" si="10">SUM(D61/E61)</f>
        <v>1032.9268292682927</v>
      </c>
      <c r="H61" s="16">
        <f t="shared" ref="H61:H70" si="11">SUM(D61/F61)</f>
        <v>1568.5185185185185</v>
      </c>
      <c r="I61" s="37">
        <f t="shared" ref="I61:I70" si="12">SUM(H61/G61)</f>
        <v>1.5185185185185184</v>
      </c>
      <c r="J61" s="12">
        <v>1</v>
      </c>
      <c r="K61" s="16">
        <v>170500</v>
      </c>
      <c r="L61" s="17">
        <v>122</v>
      </c>
      <c r="M61" s="17">
        <v>54</v>
      </c>
      <c r="N61" s="16">
        <f t="shared" si="4"/>
        <v>1397.5409836065573</v>
      </c>
      <c r="O61" s="16">
        <f t="shared" si="5"/>
        <v>3157.4074074074074</v>
      </c>
      <c r="P61" s="37">
        <f t="shared" si="1"/>
        <v>2.2592592592592591</v>
      </c>
      <c r="Q61" s="12">
        <f t="shared" si="2"/>
        <v>2</v>
      </c>
      <c r="R61" s="16">
        <v>127600</v>
      </c>
      <c r="S61" s="17">
        <v>102</v>
      </c>
      <c r="T61" s="17">
        <v>54</v>
      </c>
      <c r="U61" s="16">
        <v>1251</v>
      </c>
      <c r="V61" s="16">
        <v>2363</v>
      </c>
      <c r="W61" s="37">
        <f t="shared" si="3"/>
        <v>1.8888888888888888</v>
      </c>
    </row>
    <row r="62" spans="1:23" s="4" customFormat="1" ht="14.25" x14ac:dyDescent="0.15">
      <c r="A62" s="12">
        <v>56</v>
      </c>
      <c r="B62" s="13" t="s">
        <v>50</v>
      </c>
      <c r="C62" s="12">
        <v>36</v>
      </c>
      <c r="D62" s="16">
        <v>113881</v>
      </c>
      <c r="E62" s="17">
        <v>87</v>
      </c>
      <c r="F62" s="17">
        <v>52</v>
      </c>
      <c r="G62" s="16">
        <v>1311</v>
      </c>
      <c r="H62" s="16">
        <v>2210</v>
      </c>
      <c r="I62" s="37">
        <f t="shared" si="12"/>
        <v>1.6857360793287566</v>
      </c>
      <c r="J62" s="12">
        <v>38</v>
      </c>
      <c r="K62" s="16">
        <v>139092</v>
      </c>
      <c r="L62" s="17">
        <v>87</v>
      </c>
      <c r="M62" s="17">
        <v>51</v>
      </c>
      <c r="N62" s="16">
        <v>1593</v>
      </c>
      <c r="O62" s="16">
        <v>2720</v>
      </c>
      <c r="P62" s="37">
        <f t="shared" si="1"/>
        <v>1.7074701820464533</v>
      </c>
      <c r="Q62" s="12">
        <f t="shared" si="2"/>
        <v>74</v>
      </c>
      <c r="R62" s="16">
        <v>126827</v>
      </c>
      <c r="S62" s="17">
        <v>87</v>
      </c>
      <c r="T62" s="17">
        <v>51</v>
      </c>
      <c r="U62" s="16">
        <v>1456</v>
      </c>
      <c r="V62" s="16">
        <v>2471</v>
      </c>
      <c r="W62" s="37">
        <f t="shared" si="3"/>
        <v>1.6971153846153846</v>
      </c>
    </row>
    <row r="63" spans="1:23" s="4" customFormat="1" ht="14.25" x14ac:dyDescent="0.15">
      <c r="A63" s="12">
        <v>57</v>
      </c>
      <c r="B63" s="13" t="s">
        <v>36</v>
      </c>
      <c r="C63" s="12">
        <v>63</v>
      </c>
      <c r="D63" s="16">
        <v>109144</v>
      </c>
      <c r="E63" s="17">
        <v>88</v>
      </c>
      <c r="F63" s="17">
        <v>57</v>
      </c>
      <c r="G63" s="16">
        <v>1236</v>
      </c>
      <c r="H63" s="16">
        <v>1930</v>
      </c>
      <c r="I63" s="37">
        <f t="shared" si="12"/>
        <v>1.5614886731391586</v>
      </c>
      <c r="J63" s="12">
        <v>65</v>
      </c>
      <c r="K63" s="16">
        <v>143795</v>
      </c>
      <c r="L63" s="17">
        <v>95</v>
      </c>
      <c r="M63" s="17">
        <v>56</v>
      </c>
      <c r="N63" s="16">
        <v>1514</v>
      </c>
      <c r="O63" s="16">
        <v>2579</v>
      </c>
      <c r="P63" s="37">
        <f t="shared" si="1"/>
        <v>1.7034346103038309</v>
      </c>
      <c r="Q63" s="12">
        <f t="shared" si="2"/>
        <v>128</v>
      </c>
      <c r="R63" s="16">
        <v>126741</v>
      </c>
      <c r="S63" s="17">
        <v>92</v>
      </c>
      <c r="T63" s="17">
        <v>56</v>
      </c>
      <c r="U63" s="16">
        <v>1382</v>
      </c>
      <c r="V63" s="16">
        <v>2258</v>
      </c>
      <c r="W63" s="37">
        <f t="shared" si="3"/>
        <v>1.633863965267728</v>
      </c>
    </row>
    <row r="64" spans="1:23" s="4" customFormat="1" ht="14.25" x14ac:dyDescent="0.15">
      <c r="A64" s="12">
        <v>58</v>
      </c>
      <c r="B64" s="13" t="s">
        <v>63</v>
      </c>
      <c r="C64" s="12">
        <v>5</v>
      </c>
      <c r="D64" s="16">
        <v>102080</v>
      </c>
      <c r="E64" s="17">
        <v>83</v>
      </c>
      <c r="F64" s="17">
        <v>55</v>
      </c>
      <c r="G64" s="16">
        <v>1227</v>
      </c>
      <c r="H64" s="16">
        <v>1849</v>
      </c>
      <c r="I64" s="37">
        <f t="shared" si="12"/>
        <v>1.5069274653626732</v>
      </c>
      <c r="J64" s="12">
        <v>13</v>
      </c>
      <c r="K64" s="16">
        <v>135385</v>
      </c>
      <c r="L64" s="17">
        <v>88</v>
      </c>
      <c r="M64" s="17">
        <v>54</v>
      </c>
      <c r="N64" s="16">
        <v>1533</v>
      </c>
      <c r="O64" s="16">
        <v>2521</v>
      </c>
      <c r="P64" s="37">
        <f t="shared" si="1"/>
        <v>1.644487932159165</v>
      </c>
      <c r="Q64" s="12">
        <f t="shared" si="2"/>
        <v>18</v>
      </c>
      <c r="R64" s="16">
        <v>126133</v>
      </c>
      <c r="S64" s="17">
        <v>87</v>
      </c>
      <c r="T64" s="17">
        <v>54</v>
      </c>
      <c r="U64" s="16">
        <v>1452</v>
      </c>
      <c r="V64" s="16">
        <v>2331</v>
      </c>
      <c r="W64" s="37">
        <f t="shared" si="3"/>
        <v>1.6053719008264462</v>
      </c>
    </row>
    <row r="65" spans="1:23" s="4" customFormat="1" ht="14.25" x14ac:dyDescent="0.15">
      <c r="A65" s="12">
        <v>59</v>
      </c>
      <c r="B65" s="13" t="s">
        <v>48</v>
      </c>
      <c r="C65" s="12">
        <v>1</v>
      </c>
      <c r="D65" s="16">
        <v>17600</v>
      </c>
      <c r="E65" s="17">
        <v>65</v>
      </c>
      <c r="F65" s="17">
        <v>48</v>
      </c>
      <c r="G65" s="16">
        <f t="shared" si="10"/>
        <v>270.76923076923077</v>
      </c>
      <c r="H65" s="16">
        <f t="shared" si="11"/>
        <v>366.66666666666669</v>
      </c>
      <c r="I65" s="37">
        <f t="shared" si="12"/>
        <v>1.3541666666666667</v>
      </c>
      <c r="J65" s="12">
        <v>2</v>
      </c>
      <c r="K65" s="16">
        <v>179850</v>
      </c>
      <c r="L65" s="17">
        <v>103</v>
      </c>
      <c r="M65" s="17">
        <v>53</v>
      </c>
      <c r="N65" s="16">
        <v>1746</v>
      </c>
      <c r="O65" s="16">
        <v>3426</v>
      </c>
      <c r="P65" s="37">
        <f t="shared" si="1"/>
        <v>1.9621993127147765</v>
      </c>
      <c r="Q65" s="12">
        <f t="shared" si="2"/>
        <v>3</v>
      </c>
      <c r="R65" s="16">
        <v>125767</v>
      </c>
      <c r="S65" s="17">
        <v>90</v>
      </c>
      <c r="T65" s="17">
        <v>51</v>
      </c>
      <c r="U65" s="16">
        <v>1392</v>
      </c>
      <c r="V65" s="16">
        <v>2466</v>
      </c>
      <c r="W65" s="37">
        <f t="shared" si="3"/>
        <v>1.771551724137931</v>
      </c>
    </row>
    <row r="66" spans="1:23" s="4" customFormat="1" ht="14.25" x14ac:dyDescent="0.15">
      <c r="A66" s="12">
        <v>60</v>
      </c>
      <c r="B66" s="13" t="s">
        <v>69</v>
      </c>
      <c r="C66" s="12">
        <v>11</v>
      </c>
      <c r="D66" s="16">
        <v>109300</v>
      </c>
      <c r="E66" s="17">
        <v>82</v>
      </c>
      <c r="F66" s="17">
        <v>54</v>
      </c>
      <c r="G66" s="16">
        <v>1336</v>
      </c>
      <c r="H66" s="16">
        <v>2041</v>
      </c>
      <c r="I66" s="37">
        <f t="shared" si="12"/>
        <v>1.527694610778443</v>
      </c>
      <c r="J66" s="12">
        <v>5</v>
      </c>
      <c r="K66" s="16">
        <v>154660</v>
      </c>
      <c r="L66" s="17">
        <v>94</v>
      </c>
      <c r="M66" s="17">
        <v>55</v>
      </c>
      <c r="N66" s="16">
        <v>1638</v>
      </c>
      <c r="O66" s="16">
        <v>2812</v>
      </c>
      <c r="P66" s="37">
        <f t="shared" si="1"/>
        <v>1.7167277167277166</v>
      </c>
      <c r="Q66" s="12">
        <f t="shared" si="2"/>
        <v>16</v>
      </c>
      <c r="R66" s="16">
        <v>123475</v>
      </c>
      <c r="S66" s="17">
        <v>86</v>
      </c>
      <c r="T66" s="17">
        <v>54</v>
      </c>
      <c r="U66" s="16">
        <v>1440</v>
      </c>
      <c r="V66" s="16">
        <v>2287</v>
      </c>
      <c r="W66" s="37">
        <f t="shared" si="3"/>
        <v>1.5881944444444445</v>
      </c>
    </row>
    <row r="67" spans="1:23" s="4" customFormat="1" ht="14.25" x14ac:dyDescent="0.15">
      <c r="A67" s="12">
        <v>61</v>
      </c>
      <c r="B67" s="13" t="s">
        <v>113</v>
      </c>
      <c r="C67" s="12">
        <v>2</v>
      </c>
      <c r="D67" s="16">
        <v>125400</v>
      </c>
      <c r="E67" s="17">
        <v>96</v>
      </c>
      <c r="F67" s="17">
        <v>58</v>
      </c>
      <c r="G67" s="16">
        <v>1313</v>
      </c>
      <c r="H67" s="16">
        <v>2162</v>
      </c>
      <c r="I67" s="37">
        <f t="shared" si="12"/>
        <v>1.6466108149276466</v>
      </c>
      <c r="J67" s="12">
        <v>3</v>
      </c>
      <c r="K67" s="16">
        <v>121367</v>
      </c>
      <c r="L67" s="17">
        <v>86</v>
      </c>
      <c r="M67" s="17">
        <v>55</v>
      </c>
      <c r="N67" s="16">
        <v>1406</v>
      </c>
      <c r="O67" s="16">
        <v>2207</v>
      </c>
      <c r="P67" s="37">
        <f t="shared" si="1"/>
        <v>1.569701280227596</v>
      </c>
      <c r="Q67" s="12">
        <f t="shared" si="2"/>
        <v>5</v>
      </c>
      <c r="R67" s="16">
        <v>122980</v>
      </c>
      <c r="S67" s="17">
        <v>90</v>
      </c>
      <c r="T67" s="17">
        <v>56</v>
      </c>
      <c r="U67" s="16">
        <v>1366</v>
      </c>
      <c r="V67" s="16">
        <v>2188</v>
      </c>
      <c r="W67" s="37">
        <f t="shared" si="3"/>
        <v>1.6017569546120058</v>
      </c>
    </row>
    <row r="68" spans="1:23" s="4" customFormat="1" ht="14.25" x14ac:dyDescent="0.15">
      <c r="A68" s="12">
        <v>62</v>
      </c>
      <c r="B68" s="13" t="s">
        <v>114</v>
      </c>
      <c r="C68" s="12">
        <v>1</v>
      </c>
      <c r="D68" s="16">
        <v>122100</v>
      </c>
      <c r="E68" s="17">
        <v>81</v>
      </c>
      <c r="F68" s="17">
        <v>59</v>
      </c>
      <c r="G68" s="16">
        <f t="shared" si="10"/>
        <v>1507.4074074074074</v>
      </c>
      <c r="H68" s="16">
        <f t="shared" si="11"/>
        <v>2069.4915254237289</v>
      </c>
      <c r="I68" s="37">
        <f t="shared" si="12"/>
        <v>1.3728813559322035</v>
      </c>
      <c r="J68" s="12">
        <v>0</v>
      </c>
      <c r="K68" s="16">
        <v>0</v>
      </c>
      <c r="L68" s="17">
        <v>0</v>
      </c>
      <c r="M68" s="17">
        <v>0</v>
      </c>
      <c r="N68" s="16">
        <v>0</v>
      </c>
      <c r="O68" s="16">
        <v>0</v>
      </c>
      <c r="P68" s="37">
        <v>0</v>
      </c>
      <c r="Q68" s="12">
        <f t="shared" si="2"/>
        <v>1</v>
      </c>
      <c r="R68" s="16">
        <v>122100</v>
      </c>
      <c r="S68" s="17">
        <v>81</v>
      </c>
      <c r="T68" s="17">
        <v>59</v>
      </c>
      <c r="U68" s="16">
        <f t="shared" si="6"/>
        <v>1507.4074074074074</v>
      </c>
      <c r="V68" s="16">
        <f t="shared" si="7"/>
        <v>2069.4915254237289</v>
      </c>
      <c r="W68" s="37">
        <f t="shared" si="3"/>
        <v>1.3728813559322035</v>
      </c>
    </row>
    <row r="69" spans="1:23" s="4" customFormat="1" ht="14.25" x14ac:dyDescent="0.15">
      <c r="A69" s="12">
        <v>63</v>
      </c>
      <c r="B69" s="13" t="s">
        <v>76</v>
      </c>
      <c r="C69" s="12">
        <v>14</v>
      </c>
      <c r="D69" s="16">
        <v>113064</v>
      </c>
      <c r="E69" s="17">
        <v>84</v>
      </c>
      <c r="F69" s="17">
        <v>55</v>
      </c>
      <c r="G69" s="16">
        <v>1339</v>
      </c>
      <c r="H69" s="16">
        <v>2040</v>
      </c>
      <c r="I69" s="37">
        <f t="shared" si="12"/>
        <v>1.5235250186706497</v>
      </c>
      <c r="J69" s="12">
        <v>8</v>
      </c>
      <c r="K69" s="16">
        <v>136125</v>
      </c>
      <c r="L69" s="17">
        <v>89</v>
      </c>
      <c r="M69" s="17">
        <v>50</v>
      </c>
      <c r="N69" s="16">
        <v>1529</v>
      </c>
      <c r="O69" s="16">
        <v>2702</v>
      </c>
      <c r="P69" s="37">
        <f t="shared" si="1"/>
        <v>1.7671680837148462</v>
      </c>
      <c r="Q69" s="12">
        <f t="shared" si="2"/>
        <v>22</v>
      </c>
      <c r="R69" s="16">
        <v>121450</v>
      </c>
      <c r="S69" s="17">
        <v>86</v>
      </c>
      <c r="T69" s="17">
        <v>54</v>
      </c>
      <c r="U69" s="16">
        <v>1411</v>
      </c>
      <c r="V69" s="16">
        <v>2266</v>
      </c>
      <c r="W69" s="37">
        <f t="shared" si="3"/>
        <v>1.6059532246633592</v>
      </c>
    </row>
    <row r="70" spans="1:23" s="4" customFormat="1" ht="14.25" x14ac:dyDescent="0.15">
      <c r="A70" s="12">
        <v>64</v>
      </c>
      <c r="B70" s="13" t="s">
        <v>64</v>
      </c>
      <c r="C70" s="12">
        <v>1</v>
      </c>
      <c r="D70" s="16">
        <v>85800</v>
      </c>
      <c r="E70" s="17">
        <v>85</v>
      </c>
      <c r="F70" s="17">
        <v>54</v>
      </c>
      <c r="G70" s="16">
        <f t="shared" si="10"/>
        <v>1009.4117647058823</v>
      </c>
      <c r="H70" s="16">
        <f t="shared" si="11"/>
        <v>1588.8888888888889</v>
      </c>
      <c r="I70" s="37">
        <f t="shared" si="12"/>
        <v>1.5740740740740742</v>
      </c>
      <c r="J70" s="12">
        <v>2</v>
      </c>
      <c r="K70" s="16">
        <v>138600</v>
      </c>
      <c r="L70" s="17">
        <v>86</v>
      </c>
      <c r="M70" s="17">
        <v>53</v>
      </c>
      <c r="N70" s="16">
        <v>1612</v>
      </c>
      <c r="O70" s="16">
        <v>2615</v>
      </c>
      <c r="P70" s="37">
        <f t="shared" si="1"/>
        <v>1.6222084367245657</v>
      </c>
      <c r="Q70" s="12">
        <f t="shared" si="2"/>
        <v>3</v>
      </c>
      <c r="R70" s="16">
        <v>121000</v>
      </c>
      <c r="S70" s="17">
        <v>86</v>
      </c>
      <c r="T70" s="17">
        <v>53</v>
      </c>
      <c r="U70" s="16">
        <v>1412</v>
      </c>
      <c r="V70" s="16">
        <v>2269</v>
      </c>
      <c r="W70" s="37">
        <f t="shared" si="3"/>
        <v>1.6069405099150142</v>
      </c>
    </row>
    <row r="71" spans="1:23" s="4" customFormat="1" ht="14.25" x14ac:dyDescent="0.15">
      <c r="A71" s="12">
        <v>65</v>
      </c>
      <c r="B71" s="13" t="s">
        <v>57</v>
      </c>
      <c r="C71" s="12">
        <v>4</v>
      </c>
      <c r="D71" s="16">
        <v>102300</v>
      </c>
      <c r="E71" s="17">
        <v>90</v>
      </c>
      <c r="F71" s="17">
        <v>59</v>
      </c>
      <c r="G71" s="16">
        <v>1137</v>
      </c>
      <c r="H71" s="16">
        <v>1749</v>
      </c>
      <c r="I71" s="37">
        <f t="shared" ref="I71:I95" si="13">SUM(H71/G71)</f>
        <v>1.5382585751978892</v>
      </c>
      <c r="J71" s="12">
        <v>3</v>
      </c>
      <c r="K71" s="16">
        <v>144467</v>
      </c>
      <c r="L71" s="17">
        <v>95</v>
      </c>
      <c r="M71" s="17">
        <v>55</v>
      </c>
      <c r="N71" s="16">
        <v>1521</v>
      </c>
      <c r="O71" s="16">
        <v>2627</v>
      </c>
      <c r="P71" s="37">
        <f t="shared" ref="P71:P104" si="14">SUM(O71/N71)</f>
        <v>1.7271531886916502</v>
      </c>
      <c r="Q71" s="12">
        <f t="shared" ref="Q71:Q105" si="15">SUM(C71,J71)</f>
        <v>7</v>
      </c>
      <c r="R71" s="16">
        <v>120371</v>
      </c>
      <c r="S71" s="17">
        <v>92</v>
      </c>
      <c r="T71" s="17">
        <v>57</v>
      </c>
      <c r="U71" s="16">
        <v>1306</v>
      </c>
      <c r="V71" s="16">
        <v>2112</v>
      </c>
      <c r="W71" s="37">
        <f t="shared" ref="W71:W95" si="16">SUM(V71/U71)</f>
        <v>1.6171516079632466</v>
      </c>
    </row>
    <row r="72" spans="1:23" s="4" customFormat="1" ht="14.25" x14ac:dyDescent="0.15">
      <c r="A72" s="12">
        <v>66</v>
      </c>
      <c r="B72" s="13" t="s">
        <v>55</v>
      </c>
      <c r="C72" s="12">
        <v>9</v>
      </c>
      <c r="D72" s="16">
        <v>103424</v>
      </c>
      <c r="E72" s="17">
        <v>78</v>
      </c>
      <c r="F72" s="17">
        <v>54</v>
      </c>
      <c r="G72" s="16">
        <v>1334</v>
      </c>
      <c r="H72" s="16">
        <v>1919</v>
      </c>
      <c r="I72" s="37">
        <f t="shared" si="13"/>
        <v>1.4385307346326837</v>
      </c>
      <c r="J72" s="12">
        <v>9</v>
      </c>
      <c r="K72" s="16">
        <v>126500</v>
      </c>
      <c r="L72" s="17">
        <v>83</v>
      </c>
      <c r="M72" s="17">
        <v>55</v>
      </c>
      <c r="N72" s="16">
        <v>1530</v>
      </c>
      <c r="O72" s="16">
        <v>2300</v>
      </c>
      <c r="P72" s="37">
        <f t="shared" si="14"/>
        <v>1.5032679738562091</v>
      </c>
      <c r="Q72" s="12">
        <f t="shared" si="15"/>
        <v>18</v>
      </c>
      <c r="R72" s="16">
        <v>114962</v>
      </c>
      <c r="S72" s="17">
        <v>80</v>
      </c>
      <c r="T72" s="17">
        <v>54</v>
      </c>
      <c r="U72" s="16">
        <v>1435</v>
      </c>
      <c r="V72" s="16">
        <v>2112</v>
      </c>
      <c r="W72" s="37">
        <f t="shared" si="16"/>
        <v>1.4717770034843205</v>
      </c>
    </row>
    <row r="73" spans="1:23" s="4" customFormat="1" ht="14.25" x14ac:dyDescent="0.15">
      <c r="A73" s="12">
        <v>67</v>
      </c>
      <c r="B73" s="13" t="s">
        <v>115</v>
      </c>
      <c r="C73" s="12">
        <v>0</v>
      </c>
      <c r="D73" s="16">
        <v>0</v>
      </c>
      <c r="E73" s="17">
        <v>0</v>
      </c>
      <c r="F73" s="17">
        <v>0</v>
      </c>
      <c r="G73" s="16">
        <v>0</v>
      </c>
      <c r="H73" s="16">
        <v>0</v>
      </c>
      <c r="I73" s="37">
        <v>0</v>
      </c>
      <c r="J73" s="12">
        <v>1</v>
      </c>
      <c r="K73" s="16">
        <v>114400</v>
      </c>
      <c r="L73" s="17">
        <v>111</v>
      </c>
      <c r="M73" s="17">
        <v>60</v>
      </c>
      <c r="N73" s="16">
        <f t="shared" ref="N71:N104" si="17">SUM(K73/L73)</f>
        <v>1030.6306306306305</v>
      </c>
      <c r="O73" s="16">
        <f t="shared" ref="O71:O104" si="18">SUM(K73/M73)</f>
        <v>1906.6666666666667</v>
      </c>
      <c r="P73" s="37">
        <f t="shared" si="14"/>
        <v>1.8500000000000003</v>
      </c>
      <c r="Q73" s="12">
        <f t="shared" si="15"/>
        <v>1</v>
      </c>
      <c r="R73" s="16">
        <v>114400</v>
      </c>
      <c r="S73" s="17">
        <v>111</v>
      </c>
      <c r="T73" s="17">
        <v>60</v>
      </c>
      <c r="U73" s="16">
        <f t="shared" ref="U71:U95" si="19">SUM(R73/S73)</f>
        <v>1030.6306306306305</v>
      </c>
      <c r="V73" s="16">
        <f t="shared" ref="V71:V95" si="20">SUM(R73/T73)</f>
        <v>1906.6666666666667</v>
      </c>
      <c r="W73" s="37">
        <f t="shared" si="16"/>
        <v>1.8500000000000003</v>
      </c>
    </row>
    <row r="74" spans="1:23" s="4" customFormat="1" ht="14.25" x14ac:dyDescent="0.15">
      <c r="A74" s="12">
        <v>68</v>
      </c>
      <c r="B74" s="13" t="s">
        <v>116</v>
      </c>
      <c r="C74" s="12">
        <v>9</v>
      </c>
      <c r="D74" s="16">
        <v>96678</v>
      </c>
      <c r="E74" s="17">
        <v>80</v>
      </c>
      <c r="F74" s="17">
        <v>51</v>
      </c>
      <c r="G74" s="16">
        <v>1214</v>
      </c>
      <c r="H74" s="16">
        <v>1908</v>
      </c>
      <c r="I74" s="37">
        <f t="shared" si="13"/>
        <v>1.57166392092257</v>
      </c>
      <c r="J74" s="12">
        <v>6</v>
      </c>
      <c r="K74" s="16">
        <v>140433</v>
      </c>
      <c r="L74" s="17">
        <v>95</v>
      </c>
      <c r="M74" s="17">
        <v>53</v>
      </c>
      <c r="N74" s="16">
        <v>1478</v>
      </c>
      <c r="O74" s="16">
        <v>2641</v>
      </c>
      <c r="P74" s="37">
        <f t="shared" si="14"/>
        <v>1.7868741542625168</v>
      </c>
      <c r="Q74" s="12">
        <f t="shared" si="15"/>
        <v>15</v>
      </c>
      <c r="R74" s="16">
        <v>114180</v>
      </c>
      <c r="S74" s="17">
        <v>86</v>
      </c>
      <c r="T74" s="17">
        <v>52</v>
      </c>
      <c r="U74" s="16">
        <v>1331</v>
      </c>
      <c r="V74" s="16">
        <v>2210</v>
      </c>
      <c r="W74" s="37">
        <f t="shared" si="16"/>
        <v>1.6604057099924869</v>
      </c>
    </row>
    <row r="75" spans="1:23" s="4" customFormat="1" ht="14.25" x14ac:dyDescent="0.15">
      <c r="A75" s="12">
        <v>69</v>
      </c>
      <c r="B75" s="13" t="s">
        <v>117</v>
      </c>
      <c r="C75" s="12">
        <v>10</v>
      </c>
      <c r="D75" s="16">
        <v>111100</v>
      </c>
      <c r="E75" s="17">
        <v>87</v>
      </c>
      <c r="F75" s="17">
        <v>53</v>
      </c>
      <c r="G75" s="16">
        <v>1277</v>
      </c>
      <c r="H75" s="16">
        <v>2081</v>
      </c>
      <c r="I75" s="37">
        <f t="shared" si="13"/>
        <v>1.629600626468285</v>
      </c>
      <c r="J75" s="12">
        <v>10</v>
      </c>
      <c r="K75" s="16">
        <v>115060</v>
      </c>
      <c r="L75" s="17">
        <v>87</v>
      </c>
      <c r="M75" s="17">
        <v>51</v>
      </c>
      <c r="N75" s="16">
        <v>1327</v>
      </c>
      <c r="O75" s="16">
        <v>2252</v>
      </c>
      <c r="P75" s="37">
        <f t="shared" si="14"/>
        <v>1.6970610399397137</v>
      </c>
      <c r="Q75" s="12">
        <f t="shared" si="15"/>
        <v>20</v>
      </c>
      <c r="R75" s="16">
        <v>113080</v>
      </c>
      <c r="S75" s="17">
        <v>87</v>
      </c>
      <c r="T75" s="17">
        <v>52</v>
      </c>
      <c r="U75" s="16">
        <v>1302</v>
      </c>
      <c r="V75" s="16">
        <v>2164</v>
      </c>
      <c r="W75" s="37">
        <f t="shared" si="16"/>
        <v>1.6620583717357911</v>
      </c>
    </row>
    <row r="76" spans="1:23" s="4" customFormat="1" ht="14.25" x14ac:dyDescent="0.15">
      <c r="A76" s="12">
        <v>70</v>
      </c>
      <c r="B76" s="13" t="s">
        <v>118</v>
      </c>
      <c r="C76" s="12">
        <v>1</v>
      </c>
      <c r="D76" s="16">
        <v>112200</v>
      </c>
      <c r="E76" s="17">
        <v>105</v>
      </c>
      <c r="F76" s="17">
        <v>59</v>
      </c>
      <c r="G76" s="16">
        <f t="shared" ref="G71:G95" si="21">SUM(D76/E76)</f>
        <v>1068.5714285714287</v>
      </c>
      <c r="H76" s="16">
        <f t="shared" ref="H71:H95" si="22">SUM(D76/F76)</f>
        <v>1901.6949152542372</v>
      </c>
      <c r="I76" s="37">
        <f t="shared" si="13"/>
        <v>1.7796610169491522</v>
      </c>
      <c r="J76" s="12">
        <v>0</v>
      </c>
      <c r="K76" s="16">
        <v>0</v>
      </c>
      <c r="L76" s="17">
        <v>0</v>
      </c>
      <c r="M76" s="17">
        <v>0</v>
      </c>
      <c r="N76" s="16">
        <v>0</v>
      </c>
      <c r="O76" s="16">
        <v>0</v>
      </c>
      <c r="P76" s="37">
        <v>0</v>
      </c>
      <c r="Q76" s="12">
        <f t="shared" si="15"/>
        <v>1</v>
      </c>
      <c r="R76" s="16">
        <v>112200</v>
      </c>
      <c r="S76" s="17">
        <v>105</v>
      </c>
      <c r="T76" s="17">
        <v>59</v>
      </c>
      <c r="U76" s="16">
        <f t="shared" si="19"/>
        <v>1068.5714285714287</v>
      </c>
      <c r="V76" s="16">
        <f t="shared" si="20"/>
        <v>1901.6949152542372</v>
      </c>
      <c r="W76" s="37">
        <f t="shared" si="16"/>
        <v>1.7796610169491522</v>
      </c>
    </row>
    <row r="77" spans="1:23" s="4" customFormat="1" ht="14.25" x14ac:dyDescent="0.15">
      <c r="A77" s="12">
        <v>71</v>
      </c>
      <c r="B77" s="13" t="s">
        <v>119</v>
      </c>
      <c r="C77" s="12">
        <v>0</v>
      </c>
      <c r="D77" s="16">
        <v>0</v>
      </c>
      <c r="E77" s="17">
        <v>0</v>
      </c>
      <c r="F77" s="17">
        <v>0</v>
      </c>
      <c r="G77" s="16">
        <v>0</v>
      </c>
      <c r="H77" s="16">
        <v>0</v>
      </c>
      <c r="I77" s="37">
        <v>0</v>
      </c>
      <c r="J77" s="12">
        <v>2</v>
      </c>
      <c r="K77" s="16">
        <v>111650</v>
      </c>
      <c r="L77" s="17">
        <v>80</v>
      </c>
      <c r="M77" s="17">
        <v>52</v>
      </c>
      <c r="N77" s="16">
        <v>1404</v>
      </c>
      <c r="O77" s="16">
        <v>2168</v>
      </c>
      <c r="P77" s="37">
        <f t="shared" si="14"/>
        <v>1.5441595441595442</v>
      </c>
      <c r="Q77" s="12">
        <f t="shared" si="15"/>
        <v>2</v>
      </c>
      <c r="R77" s="16">
        <v>111650</v>
      </c>
      <c r="S77" s="17">
        <v>80</v>
      </c>
      <c r="T77" s="17">
        <v>52</v>
      </c>
      <c r="U77" s="16">
        <v>1404</v>
      </c>
      <c r="V77" s="16">
        <v>2168</v>
      </c>
      <c r="W77" s="37">
        <f t="shared" si="16"/>
        <v>1.5441595441595442</v>
      </c>
    </row>
    <row r="78" spans="1:23" s="4" customFormat="1" ht="14.25" x14ac:dyDescent="0.15">
      <c r="A78" s="12">
        <v>72</v>
      </c>
      <c r="B78" s="13" t="s">
        <v>54</v>
      </c>
      <c r="C78" s="12">
        <v>2</v>
      </c>
      <c r="D78" s="16">
        <v>93500</v>
      </c>
      <c r="E78" s="17">
        <v>75</v>
      </c>
      <c r="F78" s="17">
        <v>56</v>
      </c>
      <c r="G78" s="16">
        <v>1255</v>
      </c>
      <c r="H78" s="16">
        <v>1685</v>
      </c>
      <c r="I78" s="37">
        <f t="shared" si="13"/>
        <v>1.3426294820717131</v>
      </c>
      <c r="J78" s="12">
        <v>4</v>
      </c>
      <c r="K78" s="16">
        <v>120725</v>
      </c>
      <c r="L78" s="17">
        <v>83</v>
      </c>
      <c r="M78" s="17">
        <v>57</v>
      </c>
      <c r="N78" s="16">
        <v>1459</v>
      </c>
      <c r="O78" s="16">
        <v>2137</v>
      </c>
      <c r="P78" s="37">
        <f t="shared" si="14"/>
        <v>1.4647018505825908</v>
      </c>
      <c r="Q78" s="12">
        <f t="shared" si="15"/>
        <v>6</v>
      </c>
      <c r="R78" s="16">
        <v>111650</v>
      </c>
      <c r="S78" s="17">
        <v>80</v>
      </c>
      <c r="T78" s="17">
        <v>56</v>
      </c>
      <c r="U78" s="16">
        <v>1396</v>
      </c>
      <c r="V78" s="16">
        <v>1988</v>
      </c>
      <c r="W78" s="37">
        <f t="shared" si="16"/>
        <v>1.4240687679083095</v>
      </c>
    </row>
    <row r="79" spans="1:23" s="4" customFormat="1" ht="14.25" x14ac:dyDescent="0.15">
      <c r="A79" s="12">
        <v>73</v>
      </c>
      <c r="B79" s="13" t="s">
        <v>60</v>
      </c>
      <c r="C79" s="12">
        <v>1</v>
      </c>
      <c r="D79" s="16">
        <v>71500</v>
      </c>
      <c r="E79" s="17">
        <v>70</v>
      </c>
      <c r="F79" s="17">
        <v>58</v>
      </c>
      <c r="G79" s="16">
        <f t="shared" si="21"/>
        <v>1021.4285714285714</v>
      </c>
      <c r="H79" s="16">
        <f t="shared" si="22"/>
        <v>1232.7586206896551</v>
      </c>
      <c r="I79" s="37">
        <f t="shared" si="13"/>
        <v>1.2068965517241379</v>
      </c>
      <c r="J79" s="12">
        <v>1</v>
      </c>
      <c r="K79" s="16">
        <v>150700</v>
      </c>
      <c r="L79" s="17">
        <v>87</v>
      </c>
      <c r="M79" s="17">
        <v>56</v>
      </c>
      <c r="N79" s="16">
        <f t="shared" si="17"/>
        <v>1732.183908045977</v>
      </c>
      <c r="O79" s="16">
        <f t="shared" si="18"/>
        <v>2691.0714285714284</v>
      </c>
      <c r="P79" s="37">
        <f t="shared" si="14"/>
        <v>1.5535714285714286</v>
      </c>
      <c r="Q79" s="12">
        <f t="shared" si="15"/>
        <v>2</v>
      </c>
      <c r="R79" s="16">
        <v>111100</v>
      </c>
      <c r="S79" s="17">
        <v>79</v>
      </c>
      <c r="T79" s="17">
        <v>57</v>
      </c>
      <c r="U79" s="16">
        <v>1415</v>
      </c>
      <c r="V79" s="16">
        <v>1949</v>
      </c>
      <c r="W79" s="37">
        <f t="shared" si="16"/>
        <v>1.3773851590106008</v>
      </c>
    </row>
    <row r="80" spans="1:23" s="4" customFormat="1" ht="14.25" x14ac:dyDescent="0.15">
      <c r="A80" s="12">
        <v>74</v>
      </c>
      <c r="B80" s="13" t="s">
        <v>120</v>
      </c>
      <c r="C80" s="12">
        <v>6</v>
      </c>
      <c r="D80" s="16">
        <v>115133</v>
      </c>
      <c r="E80" s="17">
        <v>88</v>
      </c>
      <c r="F80" s="17">
        <v>56</v>
      </c>
      <c r="G80" s="16">
        <v>1316</v>
      </c>
      <c r="H80" s="16">
        <v>2062</v>
      </c>
      <c r="I80" s="37">
        <f t="shared" si="13"/>
        <v>1.5668693009118542</v>
      </c>
      <c r="J80" s="12">
        <v>5</v>
      </c>
      <c r="K80" s="16">
        <v>106260</v>
      </c>
      <c r="L80" s="17">
        <v>83</v>
      </c>
      <c r="M80" s="17">
        <v>51</v>
      </c>
      <c r="N80" s="16">
        <v>1280</v>
      </c>
      <c r="O80" s="16">
        <v>2075</v>
      </c>
      <c r="P80" s="37">
        <f t="shared" si="14"/>
        <v>1.62109375</v>
      </c>
      <c r="Q80" s="12">
        <f t="shared" si="15"/>
        <v>11</v>
      </c>
      <c r="R80" s="16">
        <v>111100</v>
      </c>
      <c r="S80" s="17">
        <v>85</v>
      </c>
      <c r="T80" s="17">
        <v>54</v>
      </c>
      <c r="U80" s="16">
        <v>1300</v>
      </c>
      <c r="V80" s="16">
        <v>2068</v>
      </c>
      <c r="W80" s="37">
        <f t="shared" si="16"/>
        <v>1.5907692307692307</v>
      </c>
    </row>
    <row r="81" spans="1:23" s="4" customFormat="1" ht="14.25" x14ac:dyDescent="0.15">
      <c r="A81" s="12">
        <v>75</v>
      </c>
      <c r="B81" s="13" t="s">
        <v>72</v>
      </c>
      <c r="C81" s="12">
        <v>2</v>
      </c>
      <c r="D81" s="16">
        <v>103950</v>
      </c>
      <c r="E81" s="17">
        <v>92</v>
      </c>
      <c r="F81" s="17">
        <v>47</v>
      </c>
      <c r="G81" s="16">
        <v>1130</v>
      </c>
      <c r="H81" s="16">
        <v>2235</v>
      </c>
      <c r="I81" s="37">
        <f t="shared" si="13"/>
        <v>1.9778761061946903</v>
      </c>
      <c r="J81" s="12">
        <v>3</v>
      </c>
      <c r="K81" s="16">
        <v>112933</v>
      </c>
      <c r="L81" s="17">
        <v>80</v>
      </c>
      <c r="M81" s="17">
        <v>48</v>
      </c>
      <c r="N81" s="16">
        <v>1412</v>
      </c>
      <c r="O81" s="16">
        <v>2353</v>
      </c>
      <c r="P81" s="37">
        <f t="shared" si="14"/>
        <v>1.6664305949008498</v>
      </c>
      <c r="Q81" s="12">
        <f t="shared" si="15"/>
        <v>5</v>
      </c>
      <c r="R81" s="16">
        <v>109340</v>
      </c>
      <c r="S81" s="17">
        <v>85</v>
      </c>
      <c r="T81" s="17">
        <v>47</v>
      </c>
      <c r="U81" s="16">
        <v>1289</v>
      </c>
      <c r="V81" s="16">
        <v>2307</v>
      </c>
      <c r="W81" s="37">
        <f t="shared" si="16"/>
        <v>1.7897595034910783</v>
      </c>
    </row>
    <row r="82" spans="1:23" s="4" customFormat="1" ht="14.25" x14ac:dyDescent="0.15">
      <c r="A82" s="12">
        <v>76</v>
      </c>
      <c r="B82" s="13" t="s">
        <v>121</v>
      </c>
      <c r="C82" s="12">
        <v>4</v>
      </c>
      <c r="D82" s="16">
        <v>107800</v>
      </c>
      <c r="E82" s="17">
        <v>91</v>
      </c>
      <c r="F82" s="17">
        <v>58</v>
      </c>
      <c r="G82" s="16">
        <v>1181</v>
      </c>
      <c r="H82" s="16">
        <v>1851</v>
      </c>
      <c r="I82" s="37">
        <f t="shared" si="13"/>
        <v>1.5673158340389501</v>
      </c>
      <c r="J82" s="12">
        <v>0</v>
      </c>
      <c r="K82" s="16">
        <v>0</v>
      </c>
      <c r="L82" s="17">
        <v>0</v>
      </c>
      <c r="M82" s="17">
        <v>0</v>
      </c>
      <c r="N82" s="16">
        <v>0</v>
      </c>
      <c r="O82" s="16">
        <v>0</v>
      </c>
      <c r="P82" s="37">
        <v>0</v>
      </c>
      <c r="Q82" s="12">
        <f t="shared" si="15"/>
        <v>4</v>
      </c>
      <c r="R82" s="16">
        <v>107800</v>
      </c>
      <c r="S82" s="17">
        <v>91</v>
      </c>
      <c r="T82" s="17">
        <v>58</v>
      </c>
      <c r="U82" s="16">
        <v>1181</v>
      </c>
      <c r="V82" s="16">
        <v>1851</v>
      </c>
      <c r="W82" s="37">
        <f t="shared" si="16"/>
        <v>1.5673158340389501</v>
      </c>
    </row>
    <row r="83" spans="1:23" s="4" customFormat="1" ht="14.25" x14ac:dyDescent="0.15">
      <c r="A83" s="12">
        <v>77</v>
      </c>
      <c r="B83" s="13" t="s">
        <v>75</v>
      </c>
      <c r="C83" s="12">
        <v>3</v>
      </c>
      <c r="D83" s="16">
        <v>101567</v>
      </c>
      <c r="E83" s="17">
        <v>81</v>
      </c>
      <c r="F83" s="17">
        <v>53</v>
      </c>
      <c r="G83" s="16">
        <v>1249</v>
      </c>
      <c r="H83" s="16">
        <v>1928</v>
      </c>
      <c r="I83" s="37">
        <f t="shared" si="13"/>
        <v>1.5436349079263412</v>
      </c>
      <c r="J83" s="12">
        <v>1</v>
      </c>
      <c r="K83" s="16">
        <v>93500</v>
      </c>
      <c r="L83" s="17">
        <v>75</v>
      </c>
      <c r="M83" s="17">
        <v>43</v>
      </c>
      <c r="N83" s="16">
        <f t="shared" si="17"/>
        <v>1246.6666666666667</v>
      </c>
      <c r="O83" s="16">
        <f t="shared" si="18"/>
        <v>2174.4186046511627</v>
      </c>
      <c r="P83" s="37">
        <f t="shared" si="14"/>
        <v>1.7441860465116277</v>
      </c>
      <c r="Q83" s="12">
        <f t="shared" si="15"/>
        <v>4</v>
      </c>
      <c r="R83" s="16">
        <v>96550</v>
      </c>
      <c r="S83" s="17">
        <v>80</v>
      </c>
      <c r="T83" s="17">
        <v>50</v>
      </c>
      <c r="U83" s="16">
        <v>1248</v>
      </c>
      <c r="V83" s="16">
        <v>1981</v>
      </c>
      <c r="W83" s="37">
        <f t="shared" si="16"/>
        <v>1.5873397435897436</v>
      </c>
    </row>
    <row r="84" spans="1:23" s="4" customFormat="1" ht="14.25" x14ac:dyDescent="0.15">
      <c r="A84" s="12">
        <v>78</v>
      </c>
      <c r="B84" s="13" t="s">
        <v>77</v>
      </c>
      <c r="C84" s="12">
        <v>8</v>
      </c>
      <c r="D84" s="16">
        <v>86900</v>
      </c>
      <c r="E84" s="17">
        <v>77</v>
      </c>
      <c r="F84" s="17">
        <v>53</v>
      </c>
      <c r="G84" s="16">
        <v>1132</v>
      </c>
      <c r="H84" s="16">
        <v>1640</v>
      </c>
      <c r="I84" s="37">
        <f t="shared" si="13"/>
        <v>1.4487632508833923</v>
      </c>
      <c r="J84" s="12">
        <v>7</v>
      </c>
      <c r="K84" s="16">
        <v>111729</v>
      </c>
      <c r="L84" s="17">
        <v>83</v>
      </c>
      <c r="M84" s="17">
        <v>53</v>
      </c>
      <c r="N84" s="16">
        <v>1353</v>
      </c>
      <c r="O84" s="16">
        <v>2125</v>
      </c>
      <c r="P84" s="37">
        <f t="shared" si="14"/>
        <v>1.5705838876570584</v>
      </c>
      <c r="Q84" s="12">
        <f t="shared" si="15"/>
        <v>15</v>
      </c>
      <c r="R84" s="16">
        <v>98487</v>
      </c>
      <c r="S84" s="17">
        <v>79</v>
      </c>
      <c r="T84" s="17">
        <v>53</v>
      </c>
      <c r="U84" s="16">
        <v>1239</v>
      </c>
      <c r="V84" s="16">
        <v>1865</v>
      </c>
      <c r="W84" s="37">
        <f t="shared" si="16"/>
        <v>1.5052461662631154</v>
      </c>
    </row>
    <row r="85" spans="1:23" s="4" customFormat="1" ht="14.25" x14ac:dyDescent="0.15">
      <c r="A85" s="12">
        <v>79</v>
      </c>
      <c r="B85" s="13" t="s">
        <v>122</v>
      </c>
      <c r="C85" s="12">
        <v>3</v>
      </c>
      <c r="D85" s="16">
        <v>95333</v>
      </c>
      <c r="E85" s="17">
        <v>82</v>
      </c>
      <c r="F85" s="17">
        <v>54</v>
      </c>
      <c r="G85" s="16">
        <v>1163</v>
      </c>
      <c r="H85" s="16">
        <v>1755</v>
      </c>
      <c r="I85" s="37">
        <f t="shared" si="13"/>
        <v>1.5090283748925193</v>
      </c>
      <c r="J85" s="12">
        <v>1</v>
      </c>
      <c r="K85" s="16">
        <v>105600</v>
      </c>
      <c r="L85" s="17">
        <v>82</v>
      </c>
      <c r="M85" s="17">
        <v>49</v>
      </c>
      <c r="N85" s="16">
        <f t="shared" si="17"/>
        <v>1287.8048780487804</v>
      </c>
      <c r="O85" s="16">
        <f t="shared" si="18"/>
        <v>2155.1020408163267</v>
      </c>
      <c r="P85" s="37">
        <f t="shared" si="14"/>
        <v>1.6734693877551023</v>
      </c>
      <c r="Q85" s="12">
        <f t="shared" si="15"/>
        <v>4</v>
      </c>
      <c r="R85" s="16">
        <v>97900</v>
      </c>
      <c r="S85" s="17">
        <v>82</v>
      </c>
      <c r="T85" s="17">
        <v>53</v>
      </c>
      <c r="U85" s="16">
        <v>1194</v>
      </c>
      <c r="V85" s="16">
        <v>1847</v>
      </c>
      <c r="W85" s="37">
        <f t="shared" si="16"/>
        <v>1.5469011725293131</v>
      </c>
    </row>
    <row r="86" spans="1:23" s="4" customFormat="1" ht="14.25" x14ac:dyDescent="0.15">
      <c r="A86" s="12">
        <v>80</v>
      </c>
      <c r="B86" s="13" t="s">
        <v>123</v>
      </c>
      <c r="C86" s="12">
        <v>0</v>
      </c>
      <c r="D86" s="16">
        <v>0</v>
      </c>
      <c r="E86" s="17">
        <v>0</v>
      </c>
      <c r="F86" s="17">
        <v>0</v>
      </c>
      <c r="G86" s="16">
        <v>0</v>
      </c>
      <c r="H86" s="16">
        <v>0</v>
      </c>
      <c r="I86" s="37">
        <v>0</v>
      </c>
      <c r="J86" s="12">
        <v>3</v>
      </c>
      <c r="K86" s="16">
        <v>96103</v>
      </c>
      <c r="L86" s="17">
        <v>69</v>
      </c>
      <c r="M86" s="17">
        <v>48</v>
      </c>
      <c r="N86" s="16">
        <v>1400</v>
      </c>
      <c r="O86" s="16">
        <v>2002</v>
      </c>
      <c r="P86" s="37">
        <f t="shared" si="14"/>
        <v>1.43</v>
      </c>
      <c r="Q86" s="12">
        <f t="shared" si="15"/>
        <v>3</v>
      </c>
      <c r="R86" s="16">
        <v>96103</v>
      </c>
      <c r="S86" s="17">
        <v>69</v>
      </c>
      <c r="T86" s="17">
        <v>48</v>
      </c>
      <c r="U86" s="16">
        <v>1400</v>
      </c>
      <c r="V86" s="16">
        <v>2002</v>
      </c>
      <c r="W86" s="37">
        <f t="shared" si="16"/>
        <v>1.43</v>
      </c>
    </row>
    <row r="87" spans="1:23" s="4" customFormat="1" ht="14.25" x14ac:dyDescent="0.15">
      <c r="A87" s="12">
        <v>81</v>
      </c>
      <c r="B87" s="13" t="s">
        <v>79</v>
      </c>
      <c r="C87" s="12">
        <v>4</v>
      </c>
      <c r="D87" s="16">
        <v>77000</v>
      </c>
      <c r="E87" s="17">
        <v>78</v>
      </c>
      <c r="F87" s="17">
        <v>52</v>
      </c>
      <c r="G87" s="16">
        <v>990</v>
      </c>
      <c r="H87" s="16">
        <v>1495</v>
      </c>
      <c r="I87" s="37">
        <f t="shared" si="13"/>
        <v>1.5101010101010102</v>
      </c>
      <c r="J87" s="12">
        <v>3</v>
      </c>
      <c r="K87" s="16">
        <v>112200</v>
      </c>
      <c r="L87" s="17">
        <v>82</v>
      </c>
      <c r="M87" s="17">
        <v>51</v>
      </c>
      <c r="N87" s="16">
        <v>1363</v>
      </c>
      <c r="O87" s="16">
        <v>2200</v>
      </c>
      <c r="P87" s="37">
        <f t="shared" si="14"/>
        <v>1.6140865737344094</v>
      </c>
      <c r="Q87" s="12">
        <f t="shared" si="15"/>
        <v>7</v>
      </c>
      <c r="R87" s="16">
        <v>92086</v>
      </c>
      <c r="S87" s="17">
        <v>80</v>
      </c>
      <c r="T87" s="17">
        <v>51</v>
      </c>
      <c r="U87" s="16">
        <v>1155</v>
      </c>
      <c r="V87" s="16">
        <v>1796</v>
      </c>
      <c r="W87" s="37">
        <f t="shared" si="16"/>
        <v>1.5549783549783549</v>
      </c>
    </row>
    <row r="88" spans="1:23" s="4" customFormat="1" ht="14.25" x14ac:dyDescent="0.15">
      <c r="A88" s="12">
        <v>82</v>
      </c>
      <c r="B88" s="13" t="s">
        <v>74</v>
      </c>
      <c r="C88" s="12">
        <v>17</v>
      </c>
      <c r="D88" s="16">
        <v>81335</v>
      </c>
      <c r="E88" s="17">
        <v>73</v>
      </c>
      <c r="F88" s="17">
        <v>53</v>
      </c>
      <c r="G88" s="16">
        <v>1111</v>
      </c>
      <c r="H88" s="16">
        <v>1543</v>
      </c>
      <c r="I88" s="37">
        <f t="shared" si="13"/>
        <v>1.3888388838883889</v>
      </c>
      <c r="J88" s="12">
        <v>24</v>
      </c>
      <c r="K88" s="16">
        <v>97717</v>
      </c>
      <c r="L88" s="17">
        <v>72</v>
      </c>
      <c r="M88" s="17">
        <v>47</v>
      </c>
      <c r="N88" s="16">
        <v>1350</v>
      </c>
      <c r="O88" s="16">
        <v>2088</v>
      </c>
      <c r="P88" s="37">
        <f t="shared" si="14"/>
        <v>1.5466666666666666</v>
      </c>
      <c r="Q88" s="12">
        <f t="shared" si="15"/>
        <v>41</v>
      </c>
      <c r="R88" s="16">
        <v>90924</v>
      </c>
      <c r="S88" s="17">
        <v>73</v>
      </c>
      <c r="T88" s="17">
        <v>49</v>
      </c>
      <c r="U88" s="16">
        <v>1250</v>
      </c>
      <c r="V88" s="16">
        <v>1846</v>
      </c>
      <c r="W88" s="37">
        <f t="shared" si="16"/>
        <v>1.4767999999999999</v>
      </c>
    </row>
    <row r="89" spans="1:23" s="4" customFormat="1" ht="14.25" x14ac:dyDescent="0.15">
      <c r="A89" s="12">
        <v>83</v>
      </c>
      <c r="B89" s="13" t="s">
        <v>124</v>
      </c>
      <c r="C89" s="12">
        <v>1</v>
      </c>
      <c r="D89" s="16">
        <v>121000</v>
      </c>
      <c r="E89" s="17">
        <v>85</v>
      </c>
      <c r="F89" s="17">
        <v>56</v>
      </c>
      <c r="G89" s="16">
        <f t="shared" si="21"/>
        <v>1423.5294117647059</v>
      </c>
      <c r="H89" s="16">
        <f t="shared" si="22"/>
        <v>2160.7142857142858</v>
      </c>
      <c r="I89" s="37">
        <f t="shared" si="13"/>
        <v>1.517857142857143</v>
      </c>
      <c r="J89" s="12">
        <v>1</v>
      </c>
      <c r="K89" s="16">
        <v>60500</v>
      </c>
      <c r="L89" s="17">
        <v>71</v>
      </c>
      <c r="M89" s="17">
        <v>52</v>
      </c>
      <c r="N89" s="16">
        <f t="shared" si="17"/>
        <v>852.11267605633805</v>
      </c>
      <c r="O89" s="16">
        <f t="shared" si="18"/>
        <v>1163.4615384615386</v>
      </c>
      <c r="P89" s="37">
        <f t="shared" si="14"/>
        <v>1.3653846153846154</v>
      </c>
      <c r="Q89" s="12">
        <f t="shared" si="15"/>
        <v>2</v>
      </c>
      <c r="R89" s="16">
        <v>90750</v>
      </c>
      <c r="S89" s="17">
        <v>78</v>
      </c>
      <c r="T89" s="17">
        <v>54</v>
      </c>
      <c r="U89" s="16">
        <v>1163</v>
      </c>
      <c r="V89" s="16">
        <v>1681</v>
      </c>
      <c r="W89" s="37">
        <v>1.44</v>
      </c>
    </row>
    <row r="90" spans="1:23" s="4" customFormat="1" ht="14.25" x14ac:dyDescent="0.15">
      <c r="A90" s="12">
        <v>84</v>
      </c>
      <c r="B90" s="13" t="s">
        <v>62</v>
      </c>
      <c r="C90" s="12">
        <v>1</v>
      </c>
      <c r="D90" s="16">
        <v>92400</v>
      </c>
      <c r="E90" s="17">
        <v>88</v>
      </c>
      <c r="F90" s="17">
        <v>53</v>
      </c>
      <c r="G90" s="16">
        <f t="shared" si="21"/>
        <v>1050</v>
      </c>
      <c r="H90" s="16">
        <f t="shared" si="22"/>
        <v>1743.3962264150944</v>
      </c>
      <c r="I90" s="37">
        <f t="shared" si="13"/>
        <v>1.6603773584905661</v>
      </c>
      <c r="J90" s="12">
        <v>1</v>
      </c>
      <c r="K90" s="16">
        <v>82500</v>
      </c>
      <c r="L90" s="17">
        <v>85</v>
      </c>
      <c r="M90" s="17">
        <v>58</v>
      </c>
      <c r="N90" s="16">
        <f t="shared" si="17"/>
        <v>970.58823529411768</v>
      </c>
      <c r="O90" s="16">
        <f t="shared" si="18"/>
        <v>1422.4137931034484</v>
      </c>
      <c r="P90" s="37">
        <f t="shared" si="14"/>
        <v>1.4655172413793105</v>
      </c>
      <c r="Q90" s="12">
        <f t="shared" si="15"/>
        <v>2</v>
      </c>
      <c r="R90" s="16">
        <v>87450</v>
      </c>
      <c r="S90" s="17">
        <v>87</v>
      </c>
      <c r="T90" s="17">
        <v>56</v>
      </c>
      <c r="U90" s="16">
        <v>1011</v>
      </c>
      <c r="V90" s="16">
        <v>1576</v>
      </c>
      <c r="W90" s="37">
        <f t="shared" si="16"/>
        <v>1.5588526211671612</v>
      </c>
    </row>
    <row r="91" spans="1:23" s="4" customFormat="1" ht="14.25" x14ac:dyDescent="0.15">
      <c r="A91" s="12">
        <v>85</v>
      </c>
      <c r="B91" s="13" t="s">
        <v>125</v>
      </c>
      <c r="C91" s="12">
        <v>1</v>
      </c>
      <c r="D91" s="16">
        <v>86900</v>
      </c>
      <c r="E91" s="17">
        <v>73</v>
      </c>
      <c r="F91" s="17">
        <v>60</v>
      </c>
      <c r="G91" s="16">
        <f t="shared" si="21"/>
        <v>1190.4109589041095</v>
      </c>
      <c r="H91" s="16">
        <f t="shared" si="22"/>
        <v>1448.3333333333333</v>
      </c>
      <c r="I91" s="37">
        <f t="shared" si="13"/>
        <v>1.2166666666666666</v>
      </c>
      <c r="J91" s="12">
        <v>0</v>
      </c>
      <c r="K91" s="16">
        <v>0</v>
      </c>
      <c r="L91" s="17">
        <v>0</v>
      </c>
      <c r="M91" s="17">
        <v>0</v>
      </c>
      <c r="N91" s="16">
        <v>0</v>
      </c>
      <c r="O91" s="16">
        <v>0</v>
      </c>
      <c r="P91" s="37">
        <v>0</v>
      </c>
      <c r="Q91" s="12">
        <f t="shared" si="15"/>
        <v>1</v>
      </c>
      <c r="R91" s="16">
        <v>86900</v>
      </c>
      <c r="S91" s="17">
        <v>73</v>
      </c>
      <c r="T91" s="17">
        <v>60</v>
      </c>
      <c r="U91" s="16">
        <f t="shared" si="19"/>
        <v>1190.4109589041095</v>
      </c>
      <c r="V91" s="16">
        <f t="shared" si="20"/>
        <v>1448.3333333333333</v>
      </c>
      <c r="W91" s="37">
        <f t="shared" si="16"/>
        <v>1.2166666666666666</v>
      </c>
    </row>
    <row r="92" spans="1:23" s="4" customFormat="1" ht="14.25" x14ac:dyDescent="0.15">
      <c r="A92" s="12">
        <v>86</v>
      </c>
      <c r="B92" s="13" t="s">
        <v>126</v>
      </c>
      <c r="C92" s="12">
        <v>1</v>
      </c>
      <c r="D92" s="16">
        <v>85800</v>
      </c>
      <c r="E92" s="17">
        <v>78</v>
      </c>
      <c r="F92" s="17">
        <v>57</v>
      </c>
      <c r="G92" s="16">
        <f t="shared" si="21"/>
        <v>1100</v>
      </c>
      <c r="H92" s="16">
        <f t="shared" si="22"/>
        <v>1505.2631578947369</v>
      </c>
      <c r="I92" s="37">
        <f t="shared" si="13"/>
        <v>1.368421052631579</v>
      </c>
      <c r="J92" s="12">
        <v>0</v>
      </c>
      <c r="K92" s="16">
        <v>0</v>
      </c>
      <c r="L92" s="17">
        <v>0</v>
      </c>
      <c r="M92" s="17">
        <v>0</v>
      </c>
      <c r="N92" s="16">
        <v>0</v>
      </c>
      <c r="O92" s="16">
        <v>0</v>
      </c>
      <c r="P92" s="37">
        <v>0</v>
      </c>
      <c r="Q92" s="12">
        <f t="shared" si="15"/>
        <v>1</v>
      </c>
      <c r="R92" s="16">
        <v>85800</v>
      </c>
      <c r="S92" s="17">
        <v>78</v>
      </c>
      <c r="T92" s="17">
        <v>57</v>
      </c>
      <c r="U92" s="16">
        <f t="shared" si="19"/>
        <v>1100</v>
      </c>
      <c r="V92" s="16">
        <f t="shared" si="20"/>
        <v>1505.2631578947369</v>
      </c>
      <c r="W92" s="37">
        <f t="shared" si="16"/>
        <v>1.368421052631579</v>
      </c>
    </row>
    <row r="93" spans="1:23" s="4" customFormat="1" ht="14.25" x14ac:dyDescent="0.15">
      <c r="A93" s="12">
        <v>87</v>
      </c>
      <c r="B93" s="13" t="s">
        <v>68</v>
      </c>
      <c r="C93" s="12">
        <v>0</v>
      </c>
      <c r="D93" s="16">
        <v>0</v>
      </c>
      <c r="E93" s="17">
        <v>0</v>
      </c>
      <c r="F93" s="17">
        <v>0</v>
      </c>
      <c r="G93" s="16">
        <v>0</v>
      </c>
      <c r="H93" s="16">
        <v>0</v>
      </c>
      <c r="I93" s="37">
        <v>0</v>
      </c>
      <c r="J93" s="12">
        <v>1</v>
      </c>
      <c r="K93" s="16">
        <v>83600</v>
      </c>
      <c r="L93" s="17">
        <v>76</v>
      </c>
      <c r="M93" s="17">
        <v>50</v>
      </c>
      <c r="N93" s="16">
        <f t="shared" si="17"/>
        <v>1100</v>
      </c>
      <c r="O93" s="16">
        <f t="shared" si="18"/>
        <v>1672</v>
      </c>
      <c r="P93" s="37">
        <f t="shared" si="14"/>
        <v>1.52</v>
      </c>
      <c r="Q93" s="12">
        <f t="shared" si="15"/>
        <v>1</v>
      </c>
      <c r="R93" s="16">
        <v>83600</v>
      </c>
      <c r="S93" s="17">
        <v>76</v>
      </c>
      <c r="T93" s="17">
        <v>50</v>
      </c>
      <c r="U93" s="16">
        <f t="shared" si="19"/>
        <v>1100</v>
      </c>
      <c r="V93" s="16">
        <f t="shared" si="20"/>
        <v>1672</v>
      </c>
      <c r="W93" s="37">
        <f t="shared" si="16"/>
        <v>1.52</v>
      </c>
    </row>
    <row r="94" spans="1:23" s="4" customFormat="1" ht="14.25" x14ac:dyDescent="0.15">
      <c r="A94" s="12">
        <v>88</v>
      </c>
      <c r="B94" s="13" t="s">
        <v>127</v>
      </c>
      <c r="C94" s="12">
        <v>1</v>
      </c>
      <c r="D94" s="16">
        <v>83600</v>
      </c>
      <c r="E94" s="17">
        <v>86</v>
      </c>
      <c r="F94" s="17">
        <v>59</v>
      </c>
      <c r="G94" s="16">
        <f t="shared" si="21"/>
        <v>972.09302325581393</v>
      </c>
      <c r="H94" s="16">
        <f t="shared" si="22"/>
        <v>1416.949152542373</v>
      </c>
      <c r="I94" s="37">
        <f t="shared" si="13"/>
        <v>1.4576271186440679</v>
      </c>
      <c r="J94" s="12">
        <v>0</v>
      </c>
      <c r="K94" s="16">
        <v>0</v>
      </c>
      <c r="L94" s="17">
        <v>0</v>
      </c>
      <c r="M94" s="17">
        <v>0</v>
      </c>
      <c r="N94" s="16">
        <v>0</v>
      </c>
      <c r="O94" s="16">
        <v>0</v>
      </c>
      <c r="P94" s="37">
        <v>0</v>
      </c>
      <c r="Q94" s="12">
        <f t="shared" si="15"/>
        <v>1</v>
      </c>
      <c r="R94" s="16">
        <v>83600</v>
      </c>
      <c r="S94" s="17">
        <v>86</v>
      </c>
      <c r="T94" s="17">
        <v>59</v>
      </c>
      <c r="U94" s="16">
        <f t="shared" si="19"/>
        <v>972.09302325581393</v>
      </c>
      <c r="V94" s="16">
        <f t="shared" si="20"/>
        <v>1416.949152542373</v>
      </c>
      <c r="W94" s="37">
        <f t="shared" si="16"/>
        <v>1.4576271186440679</v>
      </c>
    </row>
    <row r="95" spans="1:23" s="4" customFormat="1" ht="14.25" x14ac:dyDescent="0.15">
      <c r="A95" s="12">
        <v>89</v>
      </c>
      <c r="B95" s="13" t="s">
        <v>61</v>
      </c>
      <c r="C95" s="12">
        <v>4</v>
      </c>
      <c r="D95" s="16">
        <v>84975</v>
      </c>
      <c r="E95" s="17">
        <v>71</v>
      </c>
      <c r="F95" s="17">
        <v>56</v>
      </c>
      <c r="G95" s="16">
        <v>1193</v>
      </c>
      <c r="H95" s="16">
        <v>1511</v>
      </c>
      <c r="I95" s="37">
        <f t="shared" si="13"/>
        <v>1.2665549036043589</v>
      </c>
      <c r="J95" s="12">
        <v>1</v>
      </c>
      <c r="K95" s="16">
        <v>60500</v>
      </c>
      <c r="L95" s="17">
        <v>61</v>
      </c>
      <c r="M95" s="17">
        <v>50</v>
      </c>
      <c r="N95" s="16">
        <f t="shared" si="17"/>
        <v>991.80327868852464</v>
      </c>
      <c r="O95" s="16">
        <f t="shared" si="18"/>
        <v>1210</v>
      </c>
      <c r="P95" s="37">
        <f t="shared" si="14"/>
        <v>1.22</v>
      </c>
      <c r="Q95" s="12">
        <f t="shared" si="15"/>
        <v>5</v>
      </c>
      <c r="R95" s="16">
        <v>80080</v>
      </c>
      <c r="S95" s="17">
        <v>69</v>
      </c>
      <c r="T95" s="17">
        <v>55</v>
      </c>
      <c r="U95" s="16">
        <v>1157</v>
      </c>
      <c r="V95" s="16">
        <v>1456</v>
      </c>
      <c r="W95" s="37">
        <f t="shared" si="16"/>
        <v>1.2584269662921348</v>
      </c>
    </row>
    <row r="96" spans="1:23" s="4" customFormat="1" ht="14.25" x14ac:dyDescent="0.15">
      <c r="A96" s="12">
        <v>90</v>
      </c>
      <c r="B96" s="13" t="s">
        <v>67</v>
      </c>
      <c r="C96" s="12">
        <v>2</v>
      </c>
      <c r="D96" s="16">
        <v>91850</v>
      </c>
      <c r="E96" s="17">
        <v>71</v>
      </c>
      <c r="F96" s="17">
        <v>53</v>
      </c>
      <c r="G96" s="16">
        <v>1303</v>
      </c>
      <c r="H96" s="16">
        <v>1733</v>
      </c>
      <c r="I96" s="37">
        <f t="shared" ref="I96:I104" si="23">SUM(H96/G96)</f>
        <v>1.3300076745970837</v>
      </c>
      <c r="J96" s="12">
        <v>1</v>
      </c>
      <c r="K96" s="16">
        <v>56100</v>
      </c>
      <c r="L96" s="17">
        <v>70</v>
      </c>
      <c r="M96" s="17">
        <v>53</v>
      </c>
      <c r="N96" s="16">
        <f t="shared" si="17"/>
        <v>801.42857142857144</v>
      </c>
      <c r="O96" s="16">
        <f t="shared" si="18"/>
        <v>1058.4905660377358</v>
      </c>
      <c r="P96" s="37">
        <f t="shared" si="14"/>
        <v>1.320754716981132</v>
      </c>
      <c r="Q96" s="12">
        <f t="shared" si="15"/>
        <v>3</v>
      </c>
      <c r="R96" s="16">
        <v>79933</v>
      </c>
      <c r="S96" s="17">
        <v>70</v>
      </c>
      <c r="T96" s="17">
        <v>53</v>
      </c>
      <c r="U96" s="16">
        <v>1136</v>
      </c>
      <c r="V96" s="16">
        <v>1508</v>
      </c>
      <c r="W96" s="37">
        <f t="shared" ref="W96:W105" si="24">SUM(V96/U96)</f>
        <v>1.3274647887323943</v>
      </c>
    </row>
    <row r="97" spans="1:23" s="4" customFormat="1" ht="14.25" x14ac:dyDescent="0.15">
      <c r="A97" s="12">
        <v>91</v>
      </c>
      <c r="B97" s="13" t="s">
        <v>128</v>
      </c>
      <c r="C97" s="12">
        <v>2</v>
      </c>
      <c r="D97" s="16">
        <v>75900</v>
      </c>
      <c r="E97" s="17">
        <v>88</v>
      </c>
      <c r="F97" s="17">
        <v>55</v>
      </c>
      <c r="G97" s="16">
        <v>867</v>
      </c>
      <c r="H97" s="16">
        <v>1380</v>
      </c>
      <c r="I97" s="37">
        <f t="shared" si="23"/>
        <v>1.5916955017301038</v>
      </c>
      <c r="J97" s="12">
        <v>1</v>
      </c>
      <c r="K97" s="16">
        <v>88000</v>
      </c>
      <c r="L97" s="17">
        <v>105</v>
      </c>
      <c r="M97" s="17">
        <v>59</v>
      </c>
      <c r="N97" s="16">
        <f t="shared" si="17"/>
        <v>838.09523809523807</v>
      </c>
      <c r="O97" s="16">
        <f t="shared" si="18"/>
        <v>1491.5254237288136</v>
      </c>
      <c r="P97" s="37">
        <f t="shared" si="14"/>
        <v>1.7796610169491527</v>
      </c>
      <c r="Q97" s="12">
        <f t="shared" si="15"/>
        <v>3</v>
      </c>
      <c r="R97" s="16">
        <v>79933</v>
      </c>
      <c r="S97" s="17">
        <v>93</v>
      </c>
      <c r="T97" s="17">
        <v>56</v>
      </c>
      <c r="U97" s="16">
        <v>856</v>
      </c>
      <c r="V97" s="16">
        <v>1419</v>
      </c>
      <c r="W97" s="37">
        <f t="shared" si="24"/>
        <v>1.6577102803738317</v>
      </c>
    </row>
    <row r="98" spans="1:23" s="4" customFormat="1" ht="14.25" x14ac:dyDescent="0.15">
      <c r="A98" s="12">
        <v>92</v>
      </c>
      <c r="B98" s="13" t="s">
        <v>85</v>
      </c>
      <c r="C98" s="12">
        <v>2</v>
      </c>
      <c r="D98" s="16">
        <v>72600</v>
      </c>
      <c r="E98" s="17">
        <v>66</v>
      </c>
      <c r="F98" s="17">
        <v>49</v>
      </c>
      <c r="G98" s="16">
        <v>1100</v>
      </c>
      <c r="H98" s="16">
        <v>1497</v>
      </c>
      <c r="I98" s="37">
        <f t="shared" si="23"/>
        <v>1.3609090909090908</v>
      </c>
      <c r="J98" s="12">
        <v>0</v>
      </c>
      <c r="K98" s="16">
        <v>0</v>
      </c>
      <c r="L98" s="17">
        <v>0</v>
      </c>
      <c r="M98" s="17">
        <v>0</v>
      </c>
      <c r="N98" s="16">
        <v>0</v>
      </c>
      <c r="O98" s="16">
        <v>0</v>
      </c>
      <c r="P98" s="37">
        <v>0</v>
      </c>
      <c r="Q98" s="12">
        <f t="shared" si="15"/>
        <v>2</v>
      </c>
      <c r="R98" s="16">
        <v>72600</v>
      </c>
      <c r="S98" s="17">
        <v>66</v>
      </c>
      <c r="T98" s="17">
        <v>49</v>
      </c>
      <c r="U98" s="16">
        <v>1100</v>
      </c>
      <c r="V98" s="16">
        <v>1497</v>
      </c>
      <c r="W98" s="37">
        <f t="shared" si="24"/>
        <v>1.3609090909090908</v>
      </c>
    </row>
    <row r="99" spans="1:23" s="4" customFormat="1" ht="14.25" x14ac:dyDescent="0.15">
      <c r="A99" s="12">
        <v>93</v>
      </c>
      <c r="B99" s="13" t="s">
        <v>83</v>
      </c>
      <c r="C99" s="12">
        <v>1</v>
      </c>
      <c r="D99" s="16">
        <v>30800</v>
      </c>
      <c r="E99" s="17">
        <v>68</v>
      </c>
      <c r="F99" s="17">
        <v>51</v>
      </c>
      <c r="G99" s="16">
        <f t="shared" ref="G96:G104" si="25">SUM(D99/E99)</f>
        <v>452.94117647058823</v>
      </c>
      <c r="H99" s="16">
        <f t="shared" ref="H96:H104" si="26">SUM(D99/F99)</f>
        <v>603.92156862745094</v>
      </c>
      <c r="I99" s="37">
        <f t="shared" si="23"/>
        <v>1.3333333333333333</v>
      </c>
      <c r="J99" s="12">
        <v>7</v>
      </c>
      <c r="K99" s="16">
        <v>70871</v>
      </c>
      <c r="L99" s="17">
        <v>74</v>
      </c>
      <c r="M99" s="17">
        <v>53</v>
      </c>
      <c r="N99" s="16">
        <v>960</v>
      </c>
      <c r="O99" s="16">
        <v>1334</v>
      </c>
      <c r="P99" s="37">
        <f t="shared" si="14"/>
        <v>1.3895833333333334</v>
      </c>
      <c r="Q99" s="12">
        <f t="shared" si="15"/>
        <v>8</v>
      </c>
      <c r="R99" s="16">
        <v>65863</v>
      </c>
      <c r="S99" s="17">
        <v>73</v>
      </c>
      <c r="T99" s="17">
        <v>53</v>
      </c>
      <c r="U99" s="16">
        <v>901</v>
      </c>
      <c r="V99" s="16">
        <v>1246</v>
      </c>
      <c r="W99" s="37">
        <f t="shared" si="24"/>
        <v>1.3829078801331853</v>
      </c>
    </row>
    <row r="100" spans="1:23" s="4" customFormat="1" ht="14.25" x14ac:dyDescent="0.15">
      <c r="A100" s="12">
        <v>94</v>
      </c>
      <c r="B100" s="13" t="s">
        <v>129</v>
      </c>
      <c r="C100" s="12">
        <v>0</v>
      </c>
      <c r="D100" s="16">
        <v>0</v>
      </c>
      <c r="E100" s="17">
        <v>0</v>
      </c>
      <c r="F100" s="17">
        <v>0</v>
      </c>
      <c r="G100" s="16">
        <v>0</v>
      </c>
      <c r="H100" s="16">
        <v>0</v>
      </c>
      <c r="I100" s="37">
        <v>0</v>
      </c>
      <c r="J100" s="12">
        <v>1</v>
      </c>
      <c r="K100" s="16">
        <v>62700</v>
      </c>
      <c r="L100" s="17">
        <v>87</v>
      </c>
      <c r="M100" s="17">
        <v>57</v>
      </c>
      <c r="N100" s="16">
        <f t="shared" si="17"/>
        <v>720.68965517241384</v>
      </c>
      <c r="O100" s="16">
        <f t="shared" si="18"/>
        <v>1100</v>
      </c>
      <c r="P100" s="37">
        <f t="shared" si="14"/>
        <v>1.5263157894736841</v>
      </c>
      <c r="Q100" s="12">
        <f t="shared" si="15"/>
        <v>1</v>
      </c>
      <c r="R100" s="16">
        <v>62700</v>
      </c>
      <c r="S100" s="17">
        <v>87</v>
      </c>
      <c r="T100" s="17">
        <v>57</v>
      </c>
      <c r="U100" s="16">
        <f t="shared" ref="U96:U105" si="27">SUM(R100/S100)</f>
        <v>720.68965517241384</v>
      </c>
      <c r="V100" s="16">
        <f t="shared" ref="V96:V105" si="28">SUM(R100/T100)</f>
        <v>1100</v>
      </c>
      <c r="W100" s="37">
        <f t="shared" si="24"/>
        <v>1.5263157894736841</v>
      </c>
    </row>
    <row r="101" spans="1:23" s="4" customFormat="1" ht="14.25" x14ac:dyDescent="0.15">
      <c r="A101" s="12">
        <v>95</v>
      </c>
      <c r="B101" s="13" t="s">
        <v>130</v>
      </c>
      <c r="C101" s="12">
        <v>0</v>
      </c>
      <c r="D101" s="16">
        <v>0</v>
      </c>
      <c r="E101" s="17">
        <v>0</v>
      </c>
      <c r="F101" s="17">
        <v>0</v>
      </c>
      <c r="G101" s="16">
        <v>0</v>
      </c>
      <c r="H101" s="16">
        <v>0</v>
      </c>
      <c r="I101" s="37">
        <v>0</v>
      </c>
      <c r="J101" s="12">
        <v>2</v>
      </c>
      <c r="K101" s="16">
        <v>61050</v>
      </c>
      <c r="L101" s="17">
        <v>68</v>
      </c>
      <c r="M101" s="17">
        <v>42</v>
      </c>
      <c r="N101" s="16">
        <v>898</v>
      </c>
      <c r="O101" s="16">
        <v>1454</v>
      </c>
      <c r="P101" s="37">
        <f t="shared" si="14"/>
        <v>1.6191536748329622</v>
      </c>
      <c r="Q101" s="12">
        <f t="shared" si="15"/>
        <v>2</v>
      </c>
      <c r="R101" s="16">
        <v>61050</v>
      </c>
      <c r="S101" s="17">
        <v>68</v>
      </c>
      <c r="T101" s="17">
        <v>42</v>
      </c>
      <c r="U101" s="16">
        <v>898</v>
      </c>
      <c r="V101" s="16">
        <v>1454</v>
      </c>
      <c r="W101" s="37">
        <f t="shared" si="24"/>
        <v>1.6191536748329622</v>
      </c>
    </row>
    <row r="102" spans="1:23" s="4" customFormat="1" ht="14.25" x14ac:dyDescent="0.15">
      <c r="A102" s="12">
        <v>96</v>
      </c>
      <c r="B102" s="13" t="s">
        <v>51</v>
      </c>
      <c r="C102" s="12">
        <v>1</v>
      </c>
      <c r="D102" s="16">
        <v>60500</v>
      </c>
      <c r="E102" s="17">
        <v>76</v>
      </c>
      <c r="F102" s="17">
        <v>52</v>
      </c>
      <c r="G102" s="16">
        <f t="shared" si="25"/>
        <v>796.0526315789474</v>
      </c>
      <c r="H102" s="16">
        <f t="shared" si="26"/>
        <v>1163.4615384615386</v>
      </c>
      <c r="I102" s="37">
        <f t="shared" si="23"/>
        <v>1.4615384615384617</v>
      </c>
      <c r="J102" s="12">
        <v>0</v>
      </c>
      <c r="K102" s="16">
        <v>0</v>
      </c>
      <c r="L102" s="17">
        <v>0</v>
      </c>
      <c r="M102" s="17">
        <v>0</v>
      </c>
      <c r="N102" s="16">
        <v>0</v>
      </c>
      <c r="O102" s="16">
        <v>0</v>
      </c>
      <c r="P102" s="37">
        <v>0</v>
      </c>
      <c r="Q102" s="12">
        <f t="shared" si="15"/>
        <v>1</v>
      </c>
      <c r="R102" s="16">
        <v>60500</v>
      </c>
      <c r="S102" s="17">
        <v>76</v>
      </c>
      <c r="T102" s="17">
        <v>52</v>
      </c>
      <c r="U102" s="16">
        <f t="shared" si="27"/>
        <v>796.0526315789474</v>
      </c>
      <c r="V102" s="16">
        <f t="shared" si="28"/>
        <v>1163.4615384615386</v>
      </c>
      <c r="W102" s="37">
        <f t="shared" si="24"/>
        <v>1.4615384615384617</v>
      </c>
    </row>
    <row r="103" spans="1:23" s="4" customFormat="1" ht="14.25" x14ac:dyDescent="0.15">
      <c r="A103" s="12">
        <v>97</v>
      </c>
      <c r="B103" s="13" t="s">
        <v>56</v>
      </c>
      <c r="C103" s="12">
        <v>1</v>
      </c>
      <c r="D103" s="16">
        <v>51700</v>
      </c>
      <c r="E103" s="17">
        <v>69</v>
      </c>
      <c r="F103" s="17">
        <v>55</v>
      </c>
      <c r="G103" s="16">
        <f t="shared" si="25"/>
        <v>749.27536231884062</v>
      </c>
      <c r="H103" s="16">
        <f t="shared" si="26"/>
        <v>940</v>
      </c>
      <c r="I103" s="37">
        <f t="shared" si="23"/>
        <v>1.2545454545454544</v>
      </c>
      <c r="J103" s="12">
        <v>0</v>
      </c>
      <c r="K103" s="16">
        <v>0</v>
      </c>
      <c r="L103" s="17">
        <v>0</v>
      </c>
      <c r="M103" s="17">
        <v>0</v>
      </c>
      <c r="N103" s="16">
        <v>0</v>
      </c>
      <c r="O103" s="16">
        <v>0</v>
      </c>
      <c r="P103" s="37">
        <v>0</v>
      </c>
      <c r="Q103" s="12">
        <f t="shared" si="15"/>
        <v>1</v>
      </c>
      <c r="R103" s="16">
        <v>51700</v>
      </c>
      <c r="S103" s="17">
        <v>69</v>
      </c>
      <c r="T103" s="17">
        <v>55</v>
      </c>
      <c r="U103" s="16">
        <f t="shared" si="27"/>
        <v>749.27536231884062</v>
      </c>
      <c r="V103" s="16">
        <f t="shared" si="28"/>
        <v>940</v>
      </c>
      <c r="W103" s="37">
        <f t="shared" si="24"/>
        <v>1.2545454545454544</v>
      </c>
    </row>
    <row r="104" spans="1:23" s="4" customFormat="1" ht="14.25" x14ac:dyDescent="0.15">
      <c r="A104" s="12">
        <v>98</v>
      </c>
      <c r="B104" s="13" t="s">
        <v>131</v>
      </c>
      <c r="C104" s="12">
        <v>0</v>
      </c>
      <c r="D104" s="16">
        <v>0</v>
      </c>
      <c r="E104" s="17">
        <v>0</v>
      </c>
      <c r="F104" s="17">
        <v>0</v>
      </c>
      <c r="G104" s="16">
        <v>0</v>
      </c>
      <c r="H104" s="16">
        <v>0</v>
      </c>
      <c r="I104" s="37">
        <v>0</v>
      </c>
      <c r="J104" s="12">
        <v>1</v>
      </c>
      <c r="K104" s="16">
        <v>37400</v>
      </c>
      <c r="L104" s="17">
        <v>72</v>
      </c>
      <c r="M104" s="17">
        <v>59</v>
      </c>
      <c r="N104" s="16">
        <f t="shared" si="17"/>
        <v>519.44444444444446</v>
      </c>
      <c r="O104" s="16">
        <f t="shared" si="18"/>
        <v>633.89830508474574</v>
      </c>
      <c r="P104" s="37">
        <f t="shared" si="14"/>
        <v>1.2203389830508473</v>
      </c>
      <c r="Q104" s="12">
        <f t="shared" si="15"/>
        <v>1</v>
      </c>
      <c r="R104" s="16">
        <v>37400</v>
      </c>
      <c r="S104" s="17">
        <v>72</v>
      </c>
      <c r="T104" s="17">
        <v>59</v>
      </c>
      <c r="U104" s="16">
        <f t="shared" si="27"/>
        <v>519.44444444444446</v>
      </c>
      <c r="V104" s="16">
        <f t="shared" si="28"/>
        <v>633.89830508474574</v>
      </c>
      <c r="W104" s="37">
        <f t="shared" si="24"/>
        <v>1.2203389830508473</v>
      </c>
    </row>
    <row r="105" spans="1:23" s="4" customFormat="1" ht="15" thickBot="1" x14ac:dyDescent="0.2">
      <c r="A105" s="50" t="s">
        <v>14</v>
      </c>
      <c r="B105" s="51"/>
      <c r="C105" s="52">
        <f>SUM(C7:C104)</f>
        <v>641</v>
      </c>
      <c r="D105" s="53">
        <v>124887</v>
      </c>
      <c r="E105" s="54">
        <v>89</v>
      </c>
      <c r="F105" s="54">
        <v>54</v>
      </c>
      <c r="G105" s="53">
        <v>1401</v>
      </c>
      <c r="H105" s="53">
        <v>2292</v>
      </c>
      <c r="I105" s="55" t="s">
        <v>132</v>
      </c>
      <c r="J105" s="52">
        <f>SUM(J7:J104)</f>
        <v>689</v>
      </c>
      <c r="K105" s="53">
        <v>156236</v>
      </c>
      <c r="L105" s="54">
        <v>95</v>
      </c>
      <c r="M105" s="54">
        <v>53</v>
      </c>
      <c r="N105" s="53">
        <v>1651</v>
      </c>
      <c r="O105" s="53">
        <v>2922</v>
      </c>
      <c r="P105" s="55" t="s">
        <v>133</v>
      </c>
      <c r="Q105" s="52">
        <f t="shared" si="15"/>
        <v>1330</v>
      </c>
      <c r="R105" s="53">
        <v>141127</v>
      </c>
      <c r="S105" s="54">
        <v>92</v>
      </c>
      <c r="T105" s="54">
        <v>54</v>
      </c>
      <c r="U105" s="53">
        <v>1534</v>
      </c>
      <c r="V105" s="53">
        <v>2615</v>
      </c>
      <c r="W105" s="55" t="s">
        <v>134</v>
      </c>
    </row>
    <row r="106" spans="1:23" ht="14.25" thickTop="1" x14ac:dyDescent="0.15"/>
  </sheetData>
  <mergeCells count="8">
    <mergeCell ref="Q5:W5"/>
    <mergeCell ref="A1:W1"/>
    <mergeCell ref="P3:W3"/>
    <mergeCell ref="A105:B105"/>
    <mergeCell ref="A5:A6"/>
    <mergeCell ref="B5:B6"/>
    <mergeCell ref="C5:I5"/>
    <mergeCell ref="J5:P5"/>
  </mergeCells>
  <phoneticPr fontId="5"/>
  <pageMargins left="0.39370078740157483" right="0.39370078740157483" top="0.47244094488188981" bottom="0" header="0.31496062992125984" footer="0.31496062992125984"/>
  <pageSetup paperSize="12" scale="98" orientation="landscape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0"/>
  <sheetViews>
    <sheetView workbookViewId="0">
      <selection activeCell="A90" sqref="A90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87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30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34</v>
      </c>
      <c r="C8" s="31">
        <v>25</v>
      </c>
      <c r="D8" s="14">
        <v>250844</v>
      </c>
      <c r="E8" s="15">
        <v>89</v>
      </c>
      <c r="F8" s="15">
        <v>56</v>
      </c>
      <c r="G8" s="14">
        <v>2817</v>
      </c>
      <c r="H8" s="14">
        <v>4479</v>
      </c>
      <c r="I8" s="36">
        <f>SUM(H8/G8)</f>
        <v>1.5899893503727369</v>
      </c>
    </row>
    <row r="9" spans="1:9" ht="14.25" x14ac:dyDescent="0.15">
      <c r="A9" s="12">
        <v>2</v>
      </c>
      <c r="B9" s="32" t="s">
        <v>32</v>
      </c>
      <c r="C9" s="32">
        <v>3</v>
      </c>
      <c r="D9" s="16">
        <v>242000</v>
      </c>
      <c r="E9" s="17">
        <v>92</v>
      </c>
      <c r="F9" s="17">
        <v>50</v>
      </c>
      <c r="G9" s="16">
        <v>2630</v>
      </c>
      <c r="H9" s="16">
        <v>4808</v>
      </c>
      <c r="I9" s="37">
        <f>SUM(H9/G9)</f>
        <v>1.8281368821292776</v>
      </c>
    </row>
    <row r="10" spans="1:9" ht="14.25" x14ac:dyDescent="0.15">
      <c r="A10" s="12">
        <v>3</v>
      </c>
      <c r="B10" s="32" t="s">
        <v>33</v>
      </c>
      <c r="C10" s="32">
        <v>4</v>
      </c>
      <c r="D10" s="16">
        <v>190300</v>
      </c>
      <c r="E10" s="17">
        <v>105</v>
      </c>
      <c r="F10" s="17">
        <v>59</v>
      </c>
      <c r="G10" s="16">
        <v>1812</v>
      </c>
      <c r="H10" s="16">
        <v>3253</v>
      </c>
      <c r="I10" s="37">
        <v>1.79</v>
      </c>
    </row>
    <row r="11" spans="1:9" ht="14.25" x14ac:dyDescent="0.15">
      <c r="A11" s="12">
        <v>4</v>
      </c>
      <c r="B11" s="32" t="s">
        <v>92</v>
      </c>
      <c r="C11" s="32">
        <v>2</v>
      </c>
      <c r="D11" s="16">
        <v>179850</v>
      </c>
      <c r="E11" s="17">
        <v>93</v>
      </c>
      <c r="F11" s="17">
        <v>42</v>
      </c>
      <c r="G11" s="16">
        <v>1934</v>
      </c>
      <c r="H11" s="16">
        <v>4282</v>
      </c>
      <c r="I11" s="37">
        <f>SUM(H11/G11)</f>
        <v>2.2140641158221301</v>
      </c>
    </row>
    <row r="12" spans="1:9" ht="14.25" x14ac:dyDescent="0.15">
      <c r="A12" s="12">
        <v>5</v>
      </c>
      <c r="B12" s="32" t="s">
        <v>66</v>
      </c>
      <c r="C12" s="32">
        <v>1</v>
      </c>
      <c r="D12" s="16">
        <v>169400</v>
      </c>
      <c r="E12" s="17">
        <v>109</v>
      </c>
      <c r="F12" s="17">
        <v>56</v>
      </c>
      <c r="G12" s="16">
        <f>SUM(D12/E12)</f>
        <v>1554.1284403669724</v>
      </c>
      <c r="H12" s="16">
        <f>SUM(D12/F12)</f>
        <v>3025</v>
      </c>
      <c r="I12" s="37">
        <f>SUM(H12/G12)</f>
        <v>1.9464285714285714</v>
      </c>
    </row>
    <row r="13" spans="1:9" ht="14.25" x14ac:dyDescent="0.15">
      <c r="A13" s="12">
        <v>6</v>
      </c>
      <c r="B13" s="32" t="s">
        <v>93</v>
      </c>
      <c r="C13" s="32">
        <v>2</v>
      </c>
      <c r="D13" s="16">
        <v>162800</v>
      </c>
      <c r="E13" s="17">
        <v>98</v>
      </c>
      <c r="F13" s="17">
        <v>57</v>
      </c>
      <c r="G13" s="16">
        <v>1661</v>
      </c>
      <c r="H13" s="16">
        <v>2856</v>
      </c>
      <c r="I13" s="37">
        <f>SUM(H13/G13)</f>
        <v>1.7194461167971102</v>
      </c>
    </row>
    <row r="14" spans="1:9" ht="14.25" x14ac:dyDescent="0.15">
      <c r="A14" s="12">
        <v>7</v>
      </c>
      <c r="B14" s="33" t="s">
        <v>96</v>
      </c>
      <c r="C14" s="33">
        <v>1</v>
      </c>
      <c r="D14" s="34">
        <v>158400</v>
      </c>
      <c r="E14" s="35">
        <v>103</v>
      </c>
      <c r="F14" s="35">
        <v>59</v>
      </c>
      <c r="G14" s="34">
        <f>SUM(D14/E14)</f>
        <v>1537.8640776699028</v>
      </c>
      <c r="H14" s="34">
        <f>SUM(D14/F14)</f>
        <v>2684.7457627118642</v>
      </c>
      <c r="I14" s="38">
        <f>SUM(H14/G14)</f>
        <v>1.7457627118644068</v>
      </c>
    </row>
    <row r="15" spans="1:9" ht="14.25" x14ac:dyDescent="0.15">
      <c r="A15" s="12">
        <v>8</v>
      </c>
      <c r="B15" s="32" t="s">
        <v>35</v>
      </c>
      <c r="C15" s="32">
        <v>11</v>
      </c>
      <c r="D15" s="16">
        <v>154400</v>
      </c>
      <c r="E15" s="17">
        <v>87</v>
      </c>
      <c r="F15" s="17">
        <v>56</v>
      </c>
      <c r="G15" s="16">
        <v>1769</v>
      </c>
      <c r="H15" s="16">
        <v>2739</v>
      </c>
      <c r="I15" s="37">
        <f>SUM(H15/G15)</f>
        <v>1.5483323911814584</v>
      </c>
    </row>
    <row r="16" spans="1:9" ht="14.25" x14ac:dyDescent="0.15">
      <c r="A16" s="12">
        <v>9</v>
      </c>
      <c r="B16" s="32" t="s">
        <v>98</v>
      </c>
      <c r="C16" s="32">
        <v>1</v>
      </c>
      <c r="D16" s="16">
        <v>150700</v>
      </c>
      <c r="E16" s="17">
        <v>89</v>
      </c>
      <c r="F16" s="17">
        <v>54</v>
      </c>
      <c r="G16" s="16">
        <f>SUM(D16/E16)</f>
        <v>1693.2584269662921</v>
      </c>
      <c r="H16" s="16">
        <f>SUM(D16/F16)</f>
        <v>2790.7407407407409</v>
      </c>
      <c r="I16" s="37">
        <f>SUM(H16/G16)</f>
        <v>1.6481481481481484</v>
      </c>
    </row>
    <row r="17" spans="1:9" ht="14.25" x14ac:dyDescent="0.15">
      <c r="A17" s="12">
        <v>10</v>
      </c>
      <c r="B17" s="33" t="s">
        <v>99</v>
      </c>
      <c r="C17" s="33">
        <v>2</v>
      </c>
      <c r="D17" s="34">
        <v>149050</v>
      </c>
      <c r="E17" s="35">
        <v>104</v>
      </c>
      <c r="F17" s="35">
        <v>59</v>
      </c>
      <c r="G17" s="34">
        <v>1433</v>
      </c>
      <c r="H17" s="34">
        <v>2526</v>
      </c>
      <c r="I17" s="38">
        <f>SUM(H17/G17)</f>
        <v>1.7627355198883461</v>
      </c>
    </row>
    <row r="18" spans="1:9" ht="14.25" x14ac:dyDescent="0.15">
      <c r="A18" s="12">
        <v>11</v>
      </c>
      <c r="B18" s="32" t="s">
        <v>80</v>
      </c>
      <c r="C18" s="32">
        <v>1</v>
      </c>
      <c r="D18" s="16">
        <v>148500</v>
      </c>
      <c r="E18" s="17">
        <v>95</v>
      </c>
      <c r="F18" s="17">
        <v>50</v>
      </c>
      <c r="G18" s="16">
        <f>SUM(D18/E18)</f>
        <v>1563.1578947368421</v>
      </c>
      <c r="H18" s="16">
        <f>SUM(D18/F18)</f>
        <v>2970</v>
      </c>
      <c r="I18" s="37">
        <f>SUM(H18/G18)</f>
        <v>1.9000000000000001</v>
      </c>
    </row>
    <row r="19" spans="1:9" ht="14.25" x14ac:dyDescent="0.15">
      <c r="A19" s="12">
        <v>12</v>
      </c>
      <c r="B19" s="32" t="s">
        <v>70</v>
      </c>
      <c r="C19" s="32">
        <v>3</v>
      </c>
      <c r="D19" s="16">
        <v>148133</v>
      </c>
      <c r="E19" s="17">
        <v>101</v>
      </c>
      <c r="F19" s="17">
        <v>49</v>
      </c>
      <c r="G19" s="16">
        <v>1462</v>
      </c>
      <c r="H19" s="16">
        <v>3023</v>
      </c>
      <c r="I19" s="37">
        <f>SUM(H19/G19)</f>
        <v>2.067715458276334</v>
      </c>
    </row>
    <row r="20" spans="1:9" ht="14.25" x14ac:dyDescent="0.15">
      <c r="A20" s="12">
        <v>13</v>
      </c>
      <c r="B20" s="32" t="s">
        <v>41</v>
      </c>
      <c r="C20" s="32">
        <v>1</v>
      </c>
      <c r="D20" s="16">
        <v>147400</v>
      </c>
      <c r="E20" s="17">
        <v>101</v>
      </c>
      <c r="F20" s="17">
        <v>56</v>
      </c>
      <c r="G20" s="16">
        <f>SUM(D20/E20)</f>
        <v>1459.4059405940593</v>
      </c>
      <c r="H20" s="16">
        <f>SUM(D20/F20)</f>
        <v>2632.1428571428573</v>
      </c>
      <c r="I20" s="37">
        <f>SUM(H20/G20)</f>
        <v>1.8035714285714288</v>
      </c>
    </row>
    <row r="21" spans="1:9" ht="14.25" x14ac:dyDescent="0.15">
      <c r="A21" s="12">
        <v>14</v>
      </c>
      <c r="B21" s="32" t="s">
        <v>94</v>
      </c>
      <c r="C21" s="32">
        <v>45</v>
      </c>
      <c r="D21" s="16">
        <v>145958</v>
      </c>
      <c r="E21" s="17">
        <v>93</v>
      </c>
      <c r="F21" s="17">
        <v>54</v>
      </c>
      <c r="G21" s="16">
        <v>1573</v>
      </c>
      <c r="H21" s="16">
        <v>2714</v>
      </c>
      <c r="I21" s="37">
        <f>SUM(H21/G21)</f>
        <v>1.7253655435473618</v>
      </c>
    </row>
    <row r="22" spans="1:9" ht="14.25" x14ac:dyDescent="0.15">
      <c r="A22" s="12">
        <v>15</v>
      </c>
      <c r="B22" s="32" t="s">
        <v>39</v>
      </c>
      <c r="C22" s="32">
        <v>4</v>
      </c>
      <c r="D22" s="16">
        <v>144925</v>
      </c>
      <c r="E22" s="17">
        <v>100</v>
      </c>
      <c r="F22" s="17">
        <v>57</v>
      </c>
      <c r="G22" s="16">
        <v>1449</v>
      </c>
      <c r="H22" s="16">
        <v>2543</v>
      </c>
      <c r="I22" s="37">
        <v>1.75</v>
      </c>
    </row>
    <row r="23" spans="1:9" ht="14.25" x14ac:dyDescent="0.15">
      <c r="A23" s="12">
        <v>16</v>
      </c>
      <c r="B23" s="32" t="s">
        <v>95</v>
      </c>
      <c r="C23" s="32">
        <v>5</v>
      </c>
      <c r="D23" s="16">
        <v>141680</v>
      </c>
      <c r="E23" s="17">
        <v>102</v>
      </c>
      <c r="F23" s="17">
        <v>56</v>
      </c>
      <c r="G23" s="16">
        <v>1389</v>
      </c>
      <c r="H23" s="16">
        <v>2521</v>
      </c>
      <c r="I23" s="37">
        <f>SUM(H23/G23)</f>
        <v>1.8149748020158387</v>
      </c>
    </row>
    <row r="24" spans="1:9" ht="14.25" x14ac:dyDescent="0.15">
      <c r="A24" s="12">
        <v>17</v>
      </c>
      <c r="B24" s="32" t="s">
        <v>82</v>
      </c>
      <c r="C24" s="32">
        <v>6</v>
      </c>
      <c r="D24" s="16">
        <v>140250</v>
      </c>
      <c r="E24" s="17">
        <v>95</v>
      </c>
      <c r="F24" s="17">
        <v>55</v>
      </c>
      <c r="G24" s="16">
        <v>1474</v>
      </c>
      <c r="H24" s="16">
        <v>2542</v>
      </c>
      <c r="I24" s="37">
        <v>1.73</v>
      </c>
    </row>
    <row r="25" spans="1:9" ht="14.25" x14ac:dyDescent="0.15">
      <c r="A25" s="12">
        <v>18</v>
      </c>
      <c r="B25" s="32" t="s">
        <v>45</v>
      </c>
      <c r="C25" s="32">
        <v>15</v>
      </c>
      <c r="D25" s="16">
        <v>140067</v>
      </c>
      <c r="E25" s="17">
        <v>94</v>
      </c>
      <c r="F25" s="17">
        <v>55</v>
      </c>
      <c r="G25" s="16">
        <v>1484</v>
      </c>
      <c r="H25" s="16">
        <v>2556</v>
      </c>
      <c r="I25" s="37">
        <f>SUM(H25/G25)</f>
        <v>1.7223719676549865</v>
      </c>
    </row>
    <row r="26" spans="1:9" ht="14.25" x14ac:dyDescent="0.15">
      <c r="A26" s="12">
        <v>19</v>
      </c>
      <c r="B26" s="32" t="s">
        <v>110</v>
      </c>
      <c r="C26" s="32">
        <v>3</v>
      </c>
      <c r="D26" s="16">
        <v>136033</v>
      </c>
      <c r="E26" s="17">
        <v>97</v>
      </c>
      <c r="F26" s="17">
        <v>55</v>
      </c>
      <c r="G26" s="16">
        <v>1402</v>
      </c>
      <c r="H26" s="16">
        <v>2473</v>
      </c>
      <c r="I26" s="37">
        <f>SUM(H26/G26)</f>
        <v>1.7639087018544937</v>
      </c>
    </row>
    <row r="27" spans="1:9" ht="14.25" x14ac:dyDescent="0.15">
      <c r="A27" s="12">
        <v>20</v>
      </c>
      <c r="B27" s="33" t="s">
        <v>101</v>
      </c>
      <c r="C27" s="33">
        <v>1</v>
      </c>
      <c r="D27" s="34">
        <v>135300</v>
      </c>
      <c r="E27" s="35">
        <v>103</v>
      </c>
      <c r="F27" s="35">
        <v>56</v>
      </c>
      <c r="G27" s="34">
        <f>SUM(D27/E27)</f>
        <v>1313.5922330097087</v>
      </c>
      <c r="H27" s="34">
        <f>SUM(D27/F27)</f>
        <v>2416.0714285714284</v>
      </c>
      <c r="I27" s="38">
        <f>SUM(H27/G27)</f>
        <v>1.8392857142857142</v>
      </c>
    </row>
    <row r="28" spans="1:9" ht="14.25" x14ac:dyDescent="0.15">
      <c r="A28" s="12">
        <v>21</v>
      </c>
      <c r="B28" s="32" t="s">
        <v>58</v>
      </c>
      <c r="C28" s="32">
        <v>6</v>
      </c>
      <c r="D28" s="16">
        <v>134383</v>
      </c>
      <c r="E28" s="17">
        <v>100</v>
      </c>
      <c r="F28" s="17">
        <v>56</v>
      </c>
      <c r="G28" s="16">
        <v>1351</v>
      </c>
      <c r="H28" s="16">
        <v>2414</v>
      </c>
      <c r="I28" s="37">
        <f>SUM(H28/G28)</f>
        <v>1.7868245743893412</v>
      </c>
    </row>
    <row r="29" spans="1:9" ht="14.25" x14ac:dyDescent="0.15">
      <c r="A29" s="12">
        <v>22</v>
      </c>
      <c r="B29" s="32" t="s">
        <v>52</v>
      </c>
      <c r="C29" s="32">
        <v>1</v>
      </c>
      <c r="D29" s="16">
        <v>132000</v>
      </c>
      <c r="E29" s="17">
        <v>85</v>
      </c>
      <c r="F29" s="17">
        <v>50</v>
      </c>
      <c r="G29" s="16">
        <f>SUM(D29/E29)</f>
        <v>1552.9411764705883</v>
      </c>
      <c r="H29" s="16">
        <f>SUM(D29/F29)</f>
        <v>2640</v>
      </c>
      <c r="I29" s="37">
        <f>SUM(H29/G29)</f>
        <v>1.7</v>
      </c>
    </row>
    <row r="30" spans="1:9" ht="14.25" x14ac:dyDescent="0.15">
      <c r="A30" s="12">
        <v>23</v>
      </c>
      <c r="B30" s="32" t="s">
        <v>29</v>
      </c>
      <c r="C30" s="32">
        <v>1</v>
      </c>
      <c r="D30" s="16">
        <v>132000</v>
      </c>
      <c r="E30" s="17">
        <v>90</v>
      </c>
      <c r="F30" s="17">
        <v>57</v>
      </c>
      <c r="G30" s="16">
        <f>SUM(D30/E30)</f>
        <v>1466.6666666666667</v>
      </c>
      <c r="H30" s="16">
        <f>SUM(D30/F30)</f>
        <v>2315.7894736842104</v>
      </c>
      <c r="I30" s="37">
        <f>SUM(H30/G30)</f>
        <v>1.5789473684210524</v>
      </c>
    </row>
    <row r="31" spans="1:9" ht="14.25" x14ac:dyDescent="0.15">
      <c r="A31" s="12">
        <v>24</v>
      </c>
      <c r="B31" s="32" t="s">
        <v>42</v>
      </c>
      <c r="C31" s="32">
        <v>17</v>
      </c>
      <c r="D31" s="16">
        <v>129929</v>
      </c>
      <c r="E31" s="17">
        <v>88</v>
      </c>
      <c r="F31" s="17">
        <v>56</v>
      </c>
      <c r="G31" s="16">
        <v>1475</v>
      </c>
      <c r="H31" s="16">
        <v>2320</v>
      </c>
      <c r="I31" s="37">
        <f>SUM(H31/G31)</f>
        <v>1.5728813559322035</v>
      </c>
    </row>
    <row r="32" spans="1:9" ht="14.25" x14ac:dyDescent="0.15">
      <c r="A32" s="12">
        <v>25</v>
      </c>
      <c r="B32" s="32" t="s">
        <v>108</v>
      </c>
      <c r="C32" s="32">
        <v>1</v>
      </c>
      <c r="D32" s="16">
        <v>129800</v>
      </c>
      <c r="E32" s="17">
        <v>87</v>
      </c>
      <c r="F32" s="17">
        <v>58</v>
      </c>
      <c r="G32" s="16">
        <f>SUM(D32/E32)</f>
        <v>1491.9540229885058</v>
      </c>
      <c r="H32" s="16">
        <f>SUM(D32/F32)</f>
        <v>2237.9310344827586</v>
      </c>
      <c r="I32" s="37">
        <f>SUM(H32/G32)</f>
        <v>1.5</v>
      </c>
    </row>
    <row r="33" spans="1:9" ht="14.25" x14ac:dyDescent="0.15">
      <c r="A33" s="12">
        <v>26</v>
      </c>
      <c r="B33" s="33" t="s">
        <v>47</v>
      </c>
      <c r="C33" s="33">
        <v>22</v>
      </c>
      <c r="D33" s="34">
        <v>129250</v>
      </c>
      <c r="E33" s="35">
        <v>98</v>
      </c>
      <c r="F33" s="35">
        <v>57</v>
      </c>
      <c r="G33" s="34">
        <v>1324</v>
      </c>
      <c r="H33" s="34">
        <v>2268</v>
      </c>
      <c r="I33" s="38">
        <f>SUM(H33/G33)</f>
        <v>1.7129909365558913</v>
      </c>
    </row>
    <row r="34" spans="1:9" ht="14.25" x14ac:dyDescent="0.15">
      <c r="A34" s="12">
        <v>27</v>
      </c>
      <c r="B34" s="32" t="s">
        <v>81</v>
      </c>
      <c r="C34" s="32">
        <v>2</v>
      </c>
      <c r="D34" s="16">
        <v>129250</v>
      </c>
      <c r="E34" s="17">
        <v>92</v>
      </c>
      <c r="F34" s="17">
        <v>50</v>
      </c>
      <c r="G34" s="16">
        <v>1413</v>
      </c>
      <c r="H34" s="16">
        <v>2585</v>
      </c>
      <c r="I34" s="37">
        <f>SUM(H34/G34)</f>
        <v>1.8294409058740269</v>
      </c>
    </row>
    <row r="35" spans="1:9" ht="14.25" x14ac:dyDescent="0.15">
      <c r="A35" s="12">
        <v>28</v>
      </c>
      <c r="B35" s="32" t="s">
        <v>37</v>
      </c>
      <c r="C35" s="32">
        <v>102</v>
      </c>
      <c r="D35" s="16">
        <v>129142</v>
      </c>
      <c r="E35" s="17">
        <v>94</v>
      </c>
      <c r="F35" s="17">
        <v>54</v>
      </c>
      <c r="G35" s="16">
        <v>1377</v>
      </c>
      <c r="H35" s="16">
        <v>2412</v>
      </c>
      <c r="I35" s="37">
        <f>SUM(H35/G35)</f>
        <v>1.7516339869281046</v>
      </c>
    </row>
    <row r="36" spans="1:9" ht="14.25" x14ac:dyDescent="0.15">
      <c r="A36" s="12">
        <v>29</v>
      </c>
      <c r="B36" s="32" t="s">
        <v>113</v>
      </c>
      <c r="C36" s="32">
        <v>2</v>
      </c>
      <c r="D36" s="16">
        <v>125400</v>
      </c>
      <c r="E36" s="17">
        <v>96</v>
      </c>
      <c r="F36" s="17">
        <v>58</v>
      </c>
      <c r="G36" s="16">
        <v>1313</v>
      </c>
      <c r="H36" s="16">
        <v>2162</v>
      </c>
      <c r="I36" s="37">
        <f>SUM(H36/G36)</f>
        <v>1.6466108149276466</v>
      </c>
    </row>
    <row r="37" spans="1:9" ht="14.25" x14ac:dyDescent="0.15">
      <c r="A37" s="12">
        <v>30</v>
      </c>
      <c r="B37" s="32" t="s">
        <v>73</v>
      </c>
      <c r="C37" s="32">
        <v>1</v>
      </c>
      <c r="D37" s="16">
        <v>123200</v>
      </c>
      <c r="E37" s="17">
        <v>111</v>
      </c>
      <c r="F37" s="17">
        <v>59</v>
      </c>
      <c r="G37" s="16">
        <f>SUM(D37/E37)</f>
        <v>1109.9099099099099</v>
      </c>
      <c r="H37" s="16">
        <f>SUM(D37/F37)</f>
        <v>2088.1355932203392</v>
      </c>
      <c r="I37" s="37">
        <f>SUM(H37/G37)</f>
        <v>1.8813559322033901</v>
      </c>
    </row>
    <row r="38" spans="1:9" ht="14.25" x14ac:dyDescent="0.15">
      <c r="A38" s="12">
        <v>31</v>
      </c>
      <c r="B38" s="32" t="s">
        <v>114</v>
      </c>
      <c r="C38" s="32">
        <v>1</v>
      </c>
      <c r="D38" s="16">
        <v>122100</v>
      </c>
      <c r="E38" s="17">
        <v>81</v>
      </c>
      <c r="F38" s="17">
        <v>59</v>
      </c>
      <c r="G38" s="16">
        <f>SUM(D38/E38)</f>
        <v>1507.4074074074074</v>
      </c>
      <c r="H38" s="16">
        <f>SUM(D38/F38)</f>
        <v>2069.4915254237289</v>
      </c>
      <c r="I38" s="37">
        <f>SUM(H38/G38)</f>
        <v>1.3728813559322035</v>
      </c>
    </row>
    <row r="39" spans="1:9" ht="14.25" x14ac:dyDescent="0.15">
      <c r="A39" s="12">
        <v>32</v>
      </c>
      <c r="B39" s="32" t="s">
        <v>109</v>
      </c>
      <c r="C39" s="32">
        <v>4</v>
      </c>
      <c r="D39" s="16">
        <v>121825</v>
      </c>
      <c r="E39" s="17">
        <v>87</v>
      </c>
      <c r="F39" s="17">
        <v>53</v>
      </c>
      <c r="G39" s="16">
        <v>1400</v>
      </c>
      <c r="H39" s="16">
        <v>2288</v>
      </c>
      <c r="I39" s="37">
        <f>SUM(H39/G39)</f>
        <v>1.6342857142857143</v>
      </c>
    </row>
    <row r="40" spans="1:9" ht="14.25" x14ac:dyDescent="0.15">
      <c r="A40" s="12">
        <v>33</v>
      </c>
      <c r="B40" s="32" t="s">
        <v>78</v>
      </c>
      <c r="C40" s="32">
        <v>4</v>
      </c>
      <c r="D40" s="16">
        <v>121275</v>
      </c>
      <c r="E40" s="17">
        <v>86</v>
      </c>
      <c r="F40" s="17">
        <v>56</v>
      </c>
      <c r="G40" s="16">
        <v>1406</v>
      </c>
      <c r="H40" s="16">
        <v>2166</v>
      </c>
      <c r="I40" s="37">
        <f>SUM(H40/G40)</f>
        <v>1.5405405405405406</v>
      </c>
    </row>
    <row r="41" spans="1:9" ht="14.25" x14ac:dyDescent="0.15">
      <c r="A41" s="12">
        <v>34</v>
      </c>
      <c r="B41" s="33" t="s">
        <v>124</v>
      </c>
      <c r="C41" s="33">
        <v>1</v>
      </c>
      <c r="D41" s="34">
        <v>121000</v>
      </c>
      <c r="E41" s="35">
        <v>85</v>
      </c>
      <c r="F41" s="35">
        <v>56</v>
      </c>
      <c r="G41" s="34">
        <f>SUM(D41/E41)</f>
        <v>1423.5294117647059</v>
      </c>
      <c r="H41" s="34">
        <f>SUM(D41/F41)</f>
        <v>2160.7142857142858</v>
      </c>
      <c r="I41" s="38">
        <f>SUM(H41/G41)</f>
        <v>1.517857142857143</v>
      </c>
    </row>
    <row r="42" spans="1:9" ht="14.25" x14ac:dyDescent="0.15">
      <c r="A42" s="12">
        <v>35</v>
      </c>
      <c r="B42" s="32" t="s">
        <v>103</v>
      </c>
      <c r="C42" s="32">
        <v>22</v>
      </c>
      <c r="D42" s="16">
        <v>120350</v>
      </c>
      <c r="E42" s="17">
        <v>94</v>
      </c>
      <c r="F42" s="17">
        <v>56</v>
      </c>
      <c r="G42" s="16">
        <v>1278</v>
      </c>
      <c r="H42" s="16">
        <v>2163</v>
      </c>
      <c r="I42" s="37">
        <f>SUM(H42/G42)</f>
        <v>1.692488262910798</v>
      </c>
    </row>
    <row r="43" spans="1:9" ht="14.25" x14ac:dyDescent="0.15">
      <c r="A43" s="12">
        <v>36</v>
      </c>
      <c r="B43" s="32" t="s">
        <v>53</v>
      </c>
      <c r="C43" s="32">
        <v>15</v>
      </c>
      <c r="D43" s="16">
        <v>116013</v>
      </c>
      <c r="E43" s="17">
        <v>93</v>
      </c>
      <c r="F43" s="17">
        <v>57</v>
      </c>
      <c r="G43" s="16">
        <v>1247</v>
      </c>
      <c r="H43" s="16">
        <v>2045</v>
      </c>
      <c r="I43" s="37">
        <f>SUM(H43/G43)</f>
        <v>1.6399358460304732</v>
      </c>
    </row>
    <row r="44" spans="1:9" ht="14.25" x14ac:dyDescent="0.15">
      <c r="A44" s="12">
        <v>37</v>
      </c>
      <c r="B44" s="32" t="s">
        <v>43</v>
      </c>
      <c r="C44" s="32">
        <v>17</v>
      </c>
      <c r="D44" s="16">
        <v>115176</v>
      </c>
      <c r="E44" s="17">
        <v>92</v>
      </c>
      <c r="F44" s="17">
        <v>54</v>
      </c>
      <c r="G44" s="16">
        <v>1250</v>
      </c>
      <c r="H44" s="16">
        <v>2117</v>
      </c>
      <c r="I44" s="37">
        <f>SUM(H44/G44)</f>
        <v>1.6936</v>
      </c>
    </row>
    <row r="45" spans="1:9" ht="14.25" x14ac:dyDescent="0.15">
      <c r="A45" s="12">
        <v>38</v>
      </c>
      <c r="B45" s="32" t="s">
        <v>120</v>
      </c>
      <c r="C45" s="32">
        <v>6</v>
      </c>
      <c r="D45" s="16">
        <v>115133</v>
      </c>
      <c r="E45" s="17">
        <v>88</v>
      </c>
      <c r="F45" s="17">
        <v>56</v>
      </c>
      <c r="G45" s="16">
        <v>1316</v>
      </c>
      <c r="H45" s="16">
        <v>2062</v>
      </c>
      <c r="I45" s="37">
        <f>SUM(H45/G45)</f>
        <v>1.5668693009118542</v>
      </c>
    </row>
    <row r="46" spans="1:9" ht="14.25" x14ac:dyDescent="0.15">
      <c r="A46" s="12">
        <v>39</v>
      </c>
      <c r="B46" s="32" t="s">
        <v>50</v>
      </c>
      <c r="C46" s="32">
        <v>36</v>
      </c>
      <c r="D46" s="16">
        <v>113881</v>
      </c>
      <c r="E46" s="17">
        <v>87</v>
      </c>
      <c r="F46" s="17">
        <v>52</v>
      </c>
      <c r="G46" s="16">
        <v>1311</v>
      </c>
      <c r="H46" s="16">
        <v>2210</v>
      </c>
      <c r="I46" s="37">
        <f>SUM(H46/G46)</f>
        <v>1.6857360793287566</v>
      </c>
    </row>
    <row r="47" spans="1:9" ht="14.25" x14ac:dyDescent="0.15">
      <c r="A47" s="12">
        <v>40</v>
      </c>
      <c r="B47" s="32" t="s">
        <v>105</v>
      </c>
      <c r="C47" s="32">
        <v>7</v>
      </c>
      <c r="D47" s="16">
        <v>113457</v>
      </c>
      <c r="E47" s="17">
        <v>90</v>
      </c>
      <c r="F47" s="17">
        <v>57</v>
      </c>
      <c r="G47" s="16">
        <v>1257</v>
      </c>
      <c r="H47" s="16">
        <v>1995</v>
      </c>
      <c r="I47" s="37">
        <f>SUM(H47/G47)</f>
        <v>1.5871121718377088</v>
      </c>
    </row>
    <row r="48" spans="1:9" ht="14.25" x14ac:dyDescent="0.15">
      <c r="A48" s="12">
        <v>41</v>
      </c>
      <c r="B48" s="32" t="s">
        <v>44</v>
      </c>
      <c r="C48" s="32">
        <v>6</v>
      </c>
      <c r="D48" s="16">
        <v>113117</v>
      </c>
      <c r="E48" s="17">
        <v>92</v>
      </c>
      <c r="F48" s="17">
        <v>57</v>
      </c>
      <c r="G48" s="16">
        <v>1227</v>
      </c>
      <c r="H48" s="16">
        <v>1973</v>
      </c>
      <c r="I48" s="37">
        <f>SUM(H48/G48)</f>
        <v>1.6079869600651997</v>
      </c>
    </row>
    <row r="49" spans="1:9" ht="14.25" x14ac:dyDescent="0.15">
      <c r="A49" s="12">
        <v>42</v>
      </c>
      <c r="B49" s="32" t="s">
        <v>76</v>
      </c>
      <c r="C49" s="32">
        <v>14</v>
      </c>
      <c r="D49" s="16">
        <v>113064</v>
      </c>
      <c r="E49" s="17">
        <v>84</v>
      </c>
      <c r="F49" s="17">
        <v>55</v>
      </c>
      <c r="G49" s="16">
        <v>1339</v>
      </c>
      <c r="H49" s="16">
        <v>2040</v>
      </c>
      <c r="I49" s="37">
        <f>SUM(H49/G49)</f>
        <v>1.5235250186706497</v>
      </c>
    </row>
    <row r="50" spans="1:9" ht="14.25" x14ac:dyDescent="0.15">
      <c r="A50" s="12">
        <v>43</v>
      </c>
      <c r="B50" s="32" t="s">
        <v>118</v>
      </c>
      <c r="C50" s="32">
        <v>1</v>
      </c>
      <c r="D50" s="16">
        <v>112200</v>
      </c>
      <c r="E50" s="17">
        <v>105</v>
      </c>
      <c r="F50" s="17">
        <v>59</v>
      </c>
      <c r="G50" s="16">
        <f>SUM(D50/E50)</f>
        <v>1068.5714285714287</v>
      </c>
      <c r="H50" s="16">
        <f>SUM(D50/F50)</f>
        <v>1901.6949152542372</v>
      </c>
      <c r="I50" s="37">
        <f>SUM(H50/G50)</f>
        <v>1.7796610169491522</v>
      </c>
    </row>
    <row r="51" spans="1:9" ht="14.25" x14ac:dyDescent="0.15">
      <c r="A51" s="12">
        <v>44</v>
      </c>
      <c r="B51" s="32" t="s">
        <v>104</v>
      </c>
      <c r="C51" s="32">
        <v>5</v>
      </c>
      <c r="D51" s="16">
        <v>111540</v>
      </c>
      <c r="E51" s="17">
        <v>85</v>
      </c>
      <c r="F51" s="17">
        <v>56</v>
      </c>
      <c r="G51" s="16">
        <v>1315</v>
      </c>
      <c r="H51" s="16">
        <v>1999</v>
      </c>
      <c r="I51" s="37">
        <f>SUM(H51/G51)</f>
        <v>1.5201520912547528</v>
      </c>
    </row>
    <row r="52" spans="1:9" ht="14.25" x14ac:dyDescent="0.15">
      <c r="A52" s="12">
        <v>45</v>
      </c>
      <c r="B52" s="32" t="s">
        <v>38</v>
      </c>
      <c r="C52" s="32">
        <v>1</v>
      </c>
      <c r="D52" s="16">
        <v>111100</v>
      </c>
      <c r="E52" s="17">
        <v>88</v>
      </c>
      <c r="F52" s="17">
        <v>39</v>
      </c>
      <c r="G52" s="16">
        <f>SUM(D52/E52)</f>
        <v>1262.5</v>
      </c>
      <c r="H52" s="16">
        <f>SUM(D52/F52)</f>
        <v>2848.7179487179487</v>
      </c>
      <c r="I52" s="37">
        <f>SUM(H52/G52)</f>
        <v>2.2564102564102564</v>
      </c>
    </row>
    <row r="53" spans="1:9" ht="14.25" x14ac:dyDescent="0.15">
      <c r="A53" s="12">
        <v>46</v>
      </c>
      <c r="B53" s="32" t="s">
        <v>117</v>
      </c>
      <c r="C53" s="32">
        <v>10</v>
      </c>
      <c r="D53" s="16">
        <v>111100</v>
      </c>
      <c r="E53" s="17">
        <v>87</v>
      </c>
      <c r="F53" s="17">
        <v>53</v>
      </c>
      <c r="G53" s="16">
        <v>1277</v>
      </c>
      <c r="H53" s="16">
        <v>2081</v>
      </c>
      <c r="I53" s="37">
        <f>SUM(H53/G53)</f>
        <v>1.629600626468285</v>
      </c>
    </row>
    <row r="54" spans="1:9" ht="14.25" x14ac:dyDescent="0.15">
      <c r="A54" s="12">
        <v>47</v>
      </c>
      <c r="B54" s="32" t="s">
        <v>106</v>
      </c>
      <c r="C54" s="32">
        <v>8</v>
      </c>
      <c r="D54" s="16">
        <v>110413</v>
      </c>
      <c r="E54" s="17">
        <v>85</v>
      </c>
      <c r="F54" s="17">
        <v>50</v>
      </c>
      <c r="G54" s="16">
        <v>1303</v>
      </c>
      <c r="H54" s="16">
        <v>2219</v>
      </c>
      <c r="I54" s="37">
        <f>SUM(H54/G54)</f>
        <v>1.7029930928626247</v>
      </c>
    </row>
    <row r="55" spans="1:9" ht="14.25" x14ac:dyDescent="0.15">
      <c r="A55" s="12">
        <v>48</v>
      </c>
      <c r="B55" s="32" t="s">
        <v>102</v>
      </c>
      <c r="C55" s="32">
        <v>1</v>
      </c>
      <c r="D55" s="16">
        <v>110000</v>
      </c>
      <c r="E55" s="17">
        <v>81</v>
      </c>
      <c r="F55" s="17">
        <v>42</v>
      </c>
      <c r="G55" s="16">
        <f>SUM(D55/E55)</f>
        <v>1358.0246913580247</v>
      </c>
      <c r="H55" s="16">
        <f>SUM(D55/F55)</f>
        <v>2619.0476190476193</v>
      </c>
      <c r="I55" s="37">
        <f>SUM(H55/G55)</f>
        <v>1.9285714285714286</v>
      </c>
    </row>
    <row r="56" spans="1:9" ht="14.25" x14ac:dyDescent="0.15">
      <c r="A56" s="12">
        <v>49</v>
      </c>
      <c r="B56" s="32" t="s">
        <v>69</v>
      </c>
      <c r="C56" s="32">
        <v>11</v>
      </c>
      <c r="D56" s="16">
        <v>109300</v>
      </c>
      <c r="E56" s="17">
        <v>82</v>
      </c>
      <c r="F56" s="17">
        <v>54</v>
      </c>
      <c r="G56" s="16">
        <v>1336</v>
      </c>
      <c r="H56" s="16">
        <v>2041</v>
      </c>
      <c r="I56" s="37">
        <f>SUM(H56/G56)</f>
        <v>1.527694610778443</v>
      </c>
    </row>
    <row r="57" spans="1:9" ht="14.25" x14ac:dyDescent="0.15">
      <c r="A57" s="12">
        <v>50</v>
      </c>
      <c r="B57" s="32" t="s">
        <v>36</v>
      </c>
      <c r="C57" s="32">
        <v>63</v>
      </c>
      <c r="D57" s="16">
        <v>109144</v>
      </c>
      <c r="E57" s="17">
        <v>88</v>
      </c>
      <c r="F57" s="17">
        <v>57</v>
      </c>
      <c r="G57" s="16">
        <v>1236</v>
      </c>
      <c r="H57" s="16">
        <v>1930</v>
      </c>
      <c r="I57" s="37">
        <f>SUM(H57/G57)</f>
        <v>1.5614886731391586</v>
      </c>
    </row>
    <row r="58" spans="1:9" ht="14.25" x14ac:dyDescent="0.15">
      <c r="A58" s="12">
        <v>51</v>
      </c>
      <c r="B58" s="32" t="s">
        <v>121</v>
      </c>
      <c r="C58" s="32">
        <v>4</v>
      </c>
      <c r="D58" s="16">
        <v>107800</v>
      </c>
      <c r="E58" s="17">
        <v>91</v>
      </c>
      <c r="F58" s="17">
        <v>58</v>
      </c>
      <c r="G58" s="16">
        <v>1181</v>
      </c>
      <c r="H58" s="16">
        <v>1851</v>
      </c>
      <c r="I58" s="37">
        <f>SUM(H58/G58)</f>
        <v>1.5673158340389501</v>
      </c>
    </row>
    <row r="59" spans="1:9" ht="14.25" x14ac:dyDescent="0.15">
      <c r="A59" s="12">
        <v>52</v>
      </c>
      <c r="B59" s="32" t="s">
        <v>72</v>
      </c>
      <c r="C59" s="32">
        <v>2</v>
      </c>
      <c r="D59" s="16">
        <v>103950</v>
      </c>
      <c r="E59" s="17">
        <v>92</v>
      </c>
      <c r="F59" s="17">
        <v>47</v>
      </c>
      <c r="G59" s="16">
        <v>1130</v>
      </c>
      <c r="H59" s="16">
        <v>2235</v>
      </c>
      <c r="I59" s="37">
        <f>SUM(H59/G59)</f>
        <v>1.9778761061946903</v>
      </c>
    </row>
    <row r="60" spans="1:9" ht="14.25" x14ac:dyDescent="0.15">
      <c r="A60" s="12">
        <v>53</v>
      </c>
      <c r="B60" s="32" t="s">
        <v>65</v>
      </c>
      <c r="C60" s="32">
        <v>15</v>
      </c>
      <c r="D60" s="16">
        <v>103547</v>
      </c>
      <c r="E60" s="17">
        <v>83</v>
      </c>
      <c r="F60" s="17">
        <v>54</v>
      </c>
      <c r="G60" s="16">
        <v>1241</v>
      </c>
      <c r="H60" s="16">
        <v>1918</v>
      </c>
      <c r="I60" s="37">
        <f>SUM(H60/G60)</f>
        <v>1.5455278001611603</v>
      </c>
    </row>
    <row r="61" spans="1:9" ht="14.25" x14ac:dyDescent="0.15">
      <c r="A61" s="12">
        <v>54</v>
      </c>
      <c r="B61" s="32" t="s">
        <v>55</v>
      </c>
      <c r="C61" s="32">
        <v>9</v>
      </c>
      <c r="D61" s="16">
        <v>103424</v>
      </c>
      <c r="E61" s="17">
        <v>78</v>
      </c>
      <c r="F61" s="17">
        <v>54</v>
      </c>
      <c r="G61" s="16">
        <v>1334</v>
      </c>
      <c r="H61" s="16">
        <v>1919</v>
      </c>
      <c r="I61" s="37">
        <f>SUM(H61/G61)</f>
        <v>1.4385307346326837</v>
      </c>
    </row>
    <row r="62" spans="1:9" ht="14.25" x14ac:dyDescent="0.15">
      <c r="A62" s="12">
        <v>55</v>
      </c>
      <c r="B62" s="32" t="s">
        <v>49</v>
      </c>
      <c r="C62" s="32">
        <v>5</v>
      </c>
      <c r="D62" s="16">
        <v>103400</v>
      </c>
      <c r="E62" s="17">
        <v>80</v>
      </c>
      <c r="F62" s="17">
        <v>51</v>
      </c>
      <c r="G62" s="16">
        <v>1296</v>
      </c>
      <c r="H62" s="16">
        <v>2012</v>
      </c>
      <c r="I62" s="37">
        <f>SUM(H62/G62)</f>
        <v>1.5524691358024691</v>
      </c>
    </row>
    <row r="63" spans="1:9" ht="14.25" x14ac:dyDescent="0.15">
      <c r="A63" s="12">
        <v>56</v>
      </c>
      <c r="B63" s="32" t="s">
        <v>57</v>
      </c>
      <c r="C63" s="32">
        <v>4</v>
      </c>
      <c r="D63" s="16">
        <v>102300</v>
      </c>
      <c r="E63" s="17">
        <v>90</v>
      </c>
      <c r="F63" s="17">
        <v>59</v>
      </c>
      <c r="G63" s="16">
        <v>1137</v>
      </c>
      <c r="H63" s="16">
        <v>1749</v>
      </c>
      <c r="I63" s="37">
        <f>SUM(H63/G63)</f>
        <v>1.5382585751978892</v>
      </c>
    </row>
    <row r="64" spans="1:9" ht="14.25" x14ac:dyDescent="0.15">
      <c r="A64" s="12">
        <v>57</v>
      </c>
      <c r="B64" s="32" t="s">
        <v>63</v>
      </c>
      <c r="C64" s="32">
        <v>5</v>
      </c>
      <c r="D64" s="16">
        <v>102080</v>
      </c>
      <c r="E64" s="17">
        <v>83</v>
      </c>
      <c r="F64" s="17">
        <v>55</v>
      </c>
      <c r="G64" s="16">
        <v>1227</v>
      </c>
      <c r="H64" s="16">
        <v>1849</v>
      </c>
      <c r="I64" s="37">
        <f>SUM(H64/G64)</f>
        <v>1.5069274653626732</v>
      </c>
    </row>
    <row r="65" spans="1:9" ht="14.25" x14ac:dyDescent="0.15">
      <c r="A65" s="12">
        <v>58</v>
      </c>
      <c r="B65" s="32" t="s">
        <v>75</v>
      </c>
      <c r="C65" s="32">
        <v>3</v>
      </c>
      <c r="D65" s="16">
        <v>101567</v>
      </c>
      <c r="E65" s="17">
        <v>81</v>
      </c>
      <c r="F65" s="17">
        <v>53</v>
      </c>
      <c r="G65" s="16">
        <v>1249</v>
      </c>
      <c r="H65" s="16">
        <v>1928</v>
      </c>
      <c r="I65" s="37">
        <f>SUM(H65/G65)</f>
        <v>1.5436349079263412</v>
      </c>
    </row>
    <row r="66" spans="1:9" ht="14.25" x14ac:dyDescent="0.15">
      <c r="A66" s="12">
        <v>59</v>
      </c>
      <c r="B66" s="32" t="s">
        <v>116</v>
      </c>
      <c r="C66" s="32">
        <v>9</v>
      </c>
      <c r="D66" s="16">
        <v>96678</v>
      </c>
      <c r="E66" s="17">
        <v>80</v>
      </c>
      <c r="F66" s="17">
        <v>51</v>
      </c>
      <c r="G66" s="16">
        <v>1214</v>
      </c>
      <c r="H66" s="16">
        <v>1908</v>
      </c>
      <c r="I66" s="37">
        <f>SUM(H66/G66)</f>
        <v>1.57166392092257</v>
      </c>
    </row>
    <row r="67" spans="1:9" ht="14.25" x14ac:dyDescent="0.15">
      <c r="A67" s="12">
        <v>60</v>
      </c>
      <c r="B67" s="32" t="s">
        <v>122</v>
      </c>
      <c r="C67" s="32">
        <v>3</v>
      </c>
      <c r="D67" s="16">
        <v>95333</v>
      </c>
      <c r="E67" s="17">
        <v>82</v>
      </c>
      <c r="F67" s="17">
        <v>54</v>
      </c>
      <c r="G67" s="16">
        <v>1163</v>
      </c>
      <c r="H67" s="16">
        <v>1755</v>
      </c>
      <c r="I67" s="37">
        <f>SUM(H67/G67)</f>
        <v>1.5090283748925193</v>
      </c>
    </row>
    <row r="68" spans="1:9" ht="14.25" x14ac:dyDescent="0.15">
      <c r="A68" s="12">
        <v>61</v>
      </c>
      <c r="B68" s="32" t="s">
        <v>54</v>
      </c>
      <c r="C68" s="32">
        <v>2</v>
      </c>
      <c r="D68" s="16">
        <v>93500</v>
      </c>
      <c r="E68" s="17">
        <v>75</v>
      </c>
      <c r="F68" s="17">
        <v>56</v>
      </c>
      <c r="G68" s="16">
        <v>1255</v>
      </c>
      <c r="H68" s="16">
        <v>1685</v>
      </c>
      <c r="I68" s="37">
        <f>SUM(H68/G68)</f>
        <v>1.3426294820717131</v>
      </c>
    </row>
    <row r="69" spans="1:9" ht="14.25" x14ac:dyDescent="0.15">
      <c r="A69" s="12">
        <v>62</v>
      </c>
      <c r="B69" s="32" t="s">
        <v>62</v>
      </c>
      <c r="C69" s="32">
        <v>1</v>
      </c>
      <c r="D69" s="16">
        <v>92400</v>
      </c>
      <c r="E69" s="17">
        <v>88</v>
      </c>
      <c r="F69" s="17">
        <v>53</v>
      </c>
      <c r="G69" s="16">
        <f>SUM(D69/E69)</f>
        <v>1050</v>
      </c>
      <c r="H69" s="16">
        <f>SUM(D69/F69)</f>
        <v>1743.3962264150944</v>
      </c>
      <c r="I69" s="37">
        <f>SUM(H69/G69)</f>
        <v>1.6603773584905661</v>
      </c>
    </row>
    <row r="70" spans="1:9" ht="14.25" x14ac:dyDescent="0.15">
      <c r="A70" s="12">
        <v>63</v>
      </c>
      <c r="B70" s="32" t="s">
        <v>67</v>
      </c>
      <c r="C70" s="32">
        <v>2</v>
      </c>
      <c r="D70" s="16">
        <v>91850</v>
      </c>
      <c r="E70" s="17">
        <v>71</v>
      </c>
      <c r="F70" s="17">
        <v>53</v>
      </c>
      <c r="G70" s="16">
        <v>1303</v>
      </c>
      <c r="H70" s="16">
        <v>1733</v>
      </c>
      <c r="I70" s="37">
        <f>SUM(H70/G70)</f>
        <v>1.3300076745970837</v>
      </c>
    </row>
    <row r="71" spans="1:9" ht="14.25" x14ac:dyDescent="0.15">
      <c r="A71" s="12">
        <v>64</v>
      </c>
      <c r="B71" s="32" t="s">
        <v>77</v>
      </c>
      <c r="C71" s="32">
        <v>8</v>
      </c>
      <c r="D71" s="16">
        <v>86900</v>
      </c>
      <c r="E71" s="17">
        <v>77</v>
      </c>
      <c r="F71" s="17">
        <v>53</v>
      </c>
      <c r="G71" s="16">
        <v>1132</v>
      </c>
      <c r="H71" s="16">
        <v>1640</v>
      </c>
      <c r="I71" s="37">
        <f>SUM(H71/G71)</f>
        <v>1.4487632508833923</v>
      </c>
    </row>
    <row r="72" spans="1:9" ht="14.25" x14ac:dyDescent="0.15">
      <c r="A72" s="12">
        <v>65</v>
      </c>
      <c r="B72" s="32" t="s">
        <v>125</v>
      </c>
      <c r="C72" s="32">
        <v>1</v>
      </c>
      <c r="D72" s="16">
        <v>86900</v>
      </c>
      <c r="E72" s="17">
        <v>73</v>
      </c>
      <c r="F72" s="17">
        <v>60</v>
      </c>
      <c r="G72" s="16">
        <f>SUM(D72/E72)</f>
        <v>1190.4109589041095</v>
      </c>
      <c r="H72" s="16">
        <f>SUM(D72/F72)</f>
        <v>1448.3333333333333</v>
      </c>
      <c r="I72" s="37">
        <f>SUM(H72/G72)</f>
        <v>1.2166666666666666</v>
      </c>
    </row>
    <row r="73" spans="1:9" ht="14.25" x14ac:dyDescent="0.15">
      <c r="A73" s="12">
        <v>66</v>
      </c>
      <c r="B73" s="32" t="s">
        <v>64</v>
      </c>
      <c r="C73" s="32">
        <v>1</v>
      </c>
      <c r="D73" s="16">
        <v>85800</v>
      </c>
      <c r="E73" s="17">
        <v>85</v>
      </c>
      <c r="F73" s="17">
        <v>54</v>
      </c>
      <c r="G73" s="16">
        <f>SUM(D73/E73)</f>
        <v>1009.4117647058823</v>
      </c>
      <c r="H73" s="16">
        <f>SUM(D73/F73)</f>
        <v>1588.8888888888889</v>
      </c>
      <c r="I73" s="37">
        <f>SUM(H73/G73)</f>
        <v>1.5740740740740742</v>
      </c>
    </row>
    <row r="74" spans="1:9" ht="14.25" x14ac:dyDescent="0.15">
      <c r="A74" s="12">
        <v>67</v>
      </c>
      <c r="B74" s="32" t="s">
        <v>126</v>
      </c>
      <c r="C74" s="32">
        <v>1</v>
      </c>
      <c r="D74" s="16">
        <v>85800</v>
      </c>
      <c r="E74" s="17">
        <v>78</v>
      </c>
      <c r="F74" s="17">
        <v>57</v>
      </c>
      <c r="G74" s="16">
        <f>SUM(D74/E74)</f>
        <v>1100</v>
      </c>
      <c r="H74" s="16">
        <f>SUM(D74/F74)</f>
        <v>1505.2631578947369</v>
      </c>
      <c r="I74" s="37">
        <f>SUM(H74/G74)</f>
        <v>1.368421052631579</v>
      </c>
    </row>
    <row r="75" spans="1:9" ht="14.25" x14ac:dyDescent="0.15">
      <c r="A75" s="12">
        <v>68</v>
      </c>
      <c r="B75" s="32" t="s">
        <v>61</v>
      </c>
      <c r="C75" s="32">
        <v>4</v>
      </c>
      <c r="D75" s="16">
        <v>84975</v>
      </c>
      <c r="E75" s="17">
        <v>71</v>
      </c>
      <c r="F75" s="17">
        <v>56</v>
      </c>
      <c r="G75" s="16">
        <v>1193</v>
      </c>
      <c r="H75" s="16">
        <v>1511</v>
      </c>
      <c r="I75" s="37">
        <f>SUM(H75/G75)</f>
        <v>1.2665549036043589</v>
      </c>
    </row>
    <row r="76" spans="1:9" ht="14.25" x14ac:dyDescent="0.15">
      <c r="A76" s="12">
        <v>69</v>
      </c>
      <c r="B76" s="32" t="s">
        <v>112</v>
      </c>
      <c r="C76" s="32">
        <v>1</v>
      </c>
      <c r="D76" s="16">
        <v>84700</v>
      </c>
      <c r="E76" s="17">
        <v>82</v>
      </c>
      <c r="F76" s="17">
        <v>54</v>
      </c>
      <c r="G76" s="16">
        <f>SUM(D76/E76)</f>
        <v>1032.9268292682927</v>
      </c>
      <c r="H76" s="16">
        <f>SUM(D76/F76)</f>
        <v>1568.5185185185185</v>
      </c>
      <c r="I76" s="37">
        <f>SUM(H76/G76)</f>
        <v>1.5185185185185184</v>
      </c>
    </row>
    <row r="77" spans="1:9" ht="14.25" x14ac:dyDescent="0.15">
      <c r="A77" s="12">
        <v>70</v>
      </c>
      <c r="B77" s="32" t="s">
        <v>127</v>
      </c>
      <c r="C77" s="32">
        <v>1</v>
      </c>
      <c r="D77" s="16">
        <v>83600</v>
      </c>
      <c r="E77" s="17">
        <v>86</v>
      </c>
      <c r="F77" s="17">
        <v>59</v>
      </c>
      <c r="G77" s="16">
        <f>SUM(D77/E77)</f>
        <v>972.09302325581393</v>
      </c>
      <c r="H77" s="16">
        <f>SUM(D77/F77)</f>
        <v>1416.949152542373</v>
      </c>
      <c r="I77" s="37">
        <f>SUM(H77/G77)</f>
        <v>1.4576271186440679</v>
      </c>
    </row>
    <row r="78" spans="1:9" ht="14.25" x14ac:dyDescent="0.15">
      <c r="A78" s="12">
        <v>71</v>
      </c>
      <c r="B78" s="32" t="s">
        <v>74</v>
      </c>
      <c r="C78" s="32">
        <v>17</v>
      </c>
      <c r="D78" s="16">
        <v>81335</v>
      </c>
      <c r="E78" s="17">
        <v>73</v>
      </c>
      <c r="F78" s="17">
        <v>53</v>
      </c>
      <c r="G78" s="16">
        <v>1111</v>
      </c>
      <c r="H78" s="16">
        <v>1543</v>
      </c>
      <c r="I78" s="37">
        <f>SUM(H78/G78)</f>
        <v>1.3888388838883889</v>
      </c>
    </row>
    <row r="79" spans="1:9" ht="14.25" x14ac:dyDescent="0.15">
      <c r="A79" s="12">
        <v>72</v>
      </c>
      <c r="B79" s="32" t="s">
        <v>107</v>
      </c>
      <c r="C79" s="32">
        <v>5</v>
      </c>
      <c r="D79" s="16">
        <v>79640</v>
      </c>
      <c r="E79" s="17">
        <v>79</v>
      </c>
      <c r="F79" s="17">
        <v>58</v>
      </c>
      <c r="G79" s="16">
        <v>1013</v>
      </c>
      <c r="H79" s="16">
        <v>1383</v>
      </c>
      <c r="I79" s="37">
        <v>1.36</v>
      </c>
    </row>
    <row r="80" spans="1:9" ht="14.25" x14ac:dyDescent="0.15">
      <c r="A80" s="12">
        <v>73</v>
      </c>
      <c r="B80" s="32" t="s">
        <v>79</v>
      </c>
      <c r="C80" s="32">
        <v>4</v>
      </c>
      <c r="D80" s="16">
        <v>77000</v>
      </c>
      <c r="E80" s="17">
        <v>78</v>
      </c>
      <c r="F80" s="17">
        <v>52</v>
      </c>
      <c r="G80" s="16">
        <v>990</v>
      </c>
      <c r="H80" s="16">
        <v>1495</v>
      </c>
      <c r="I80" s="37">
        <f>SUM(H80/G80)</f>
        <v>1.5101010101010102</v>
      </c>
    </row>
    <row r="81" spans="1:9" ht="14.25" x14ac:dyDescent="0.15">
      <c r="A81" s="12">
        <v>74</v>
      </c>
      <c r="B81" s="32" t="s">
        <v>128</v>
      </c>
      <c r="C81" s="32">
        <v>2</v>
      </c>
      <c r="D81" s="16">
        <v>75900</v>
      </c>
      <c r="E81" s="17">
        <v>88</v>
      </c>
      <c r="F81" s="17">
        <v>55</v>
      </c>
      <c r="G81" s="16">
        <v>867</v>
      </c>
      <c r="H81" s="16">
        <v>1380</v>
      </c>
      <c r="I81" s="37">
        <f>SUM(H81/G81)</f>
        <v>1.5916955017301038</v>
      </c>
    </row>
    <row r="82" spans="1:9" ht="14.25" x14ac:dyDescent="0.15">
      <c r="A82" s="12">
        <v>75</v>
      </c>
      <c r="B82" s="32" t="s">
        <v>85</v>
      </c>
      <c r="C82" s="32">
        <v>2</v>
      </c>
      <c r="D82" s="16">
        <v>72600</v>
      </c>
      <c r="E82" s="17">
        <v>66</v>
      </c>
      <c r="F82" s="17">
        <v>49</v>
      </c>
      <c r="G82" s="16">
        <v>1100</v>
      </c>
      <c r="H82" s="16">
        <v>1497</v>
      </c>
      <c r="I82" s="37">
        <f>SUM(H82/G82)</f>
        <v>1.3609090909090908</v>
      </c>
    </row>
    <row r="83" spans="1:9" ht="14.25" x14ac:dyDescent="0.15">
      <c r="A83" s="12">
        <v>76</v>
      </c>
      <c r="B83" s="32" t="s">
        <v>60</v>
      </c>
      <c r="C83" s="32">
        <v>1</v>
      </c>
      <c r="D83" s="16">
        <v>71500</v>
      </c>
      <c r="E83" s="17">
        <v>70</v>
      </c>
      <c r="F83" s="17">
        <v>58</v>
      </c>
      <c r="G83" s="16">
        <f>SUM(D83/E83)</f>
        <v>1021.4285714285714</v>
      </c>
      <c r="H83" s="16">
        <f>SUM(D83/F83)</f>
        <v>1232.7586206896551</v>
      </c>
      <c r="I83" s="37">
        <f>SUM(H83/G83)</f>
        <v>1.2068965517241379</v>
      </c>
    </row>
    <row r="84" spans="1:9" ht="14.25" x14ac:dyDescent="0.15">
      <c r="A84" s="12">
        <v>77</v>
      </c>
      <c r="B84" s="32" t="s">
        <v>51</v>
      </c>
      <c r="C84" s="32">
        <v>1</v>
      </c>
      <c r="D84" s="16">
        <v>60500</v>
      </c>
      <c r="E84" s="17">
        <v>76</v>
      </c>
      <c r="F84" s="17">
        <v>52</v>
      </c>
      <c r="G84" s="16">
        <f>SUM(D84/E84)</f>
        <v>796.0526315789474</v>
      </c>
      <c r="H84" s="16">
        <f>SUM(D84/F84)</f>
        <v>1163.4615384615386</v>
      </c>
      <c r="I84" s="37">
        <f>SUM(H84/G84)</f>
        <v>1.4615384615384617</v>
      </c>
    </row>
    <row r="85" spans="1:9" ht="14.25" x14ac:dyDescent="0.15">
      <c r="A85" s="12">
        <v>78</v>
      </c>
      <c r="B85" s="32" t="s">
        <v>111</v>
      </c>
      <c r="C85" s="32">
        <v>1</v>
      </c>
      <c r="D85" s="16">
        <v>59400</v>
      </c>
      <c r="E85" s="17">
        <v>60</v>
      </c>
      <c r="F85" s="17">
        <v>43</v>
      </c>
      <c r="G85" s="16">
        <f>SUM(D85/E85)</f>
        <v>990</v>
      </c>
      <c r="H85" s="16">
        <f>SUM(D85/F85)</f>
        <v>1381.3953488372092</v>
      </c>
      <c r="I85" s="37">
        <f>SUM(H85/G85)</f>
        <v>1.3953488372093021</v>
      </c>
    </row>
    <row r="86" spans="1:9" ht="14.25" x14ac:dyDescent="0.15">
      <c r="A86" s="12">
        <v>79</v>
      </c>
      <c r="B86" s="32" t="s">
        <v>56</v>
      </c>
      <c r="C86" s="32">
        <v>1</v>
      </c>
      <c r="D86" s="16">
        <v>51700</v>
      </c>
      <c r="E86" s="17">
        <v>69</v>
      </c>
      <c r="F86" s="17">
        <v>55</v>
      </c>
      <c r="G86" s="16">
        <f>SUM(D86/E86)</f>
        <v>749.27536231884062</v>
      </c>
      <c r="H86" s="16">
        <f>SUM(D86/F86)</f>
        <v>940</v>
      </c>
      <c r="I86" s="37">
        <f>SUM(H86/G86)</f>
        <v>1.2545454545454544</v>
      </c>
    </row>
    <row r="87" spans="1:9" ht="14.25" x14ac:dyDescent="0.15">
      <c r="A87" s="12">
        <v>80</v>
      </c>
      <c r="B87" s="32" t="s">
        <v>83</v>
      </c>
      <c r="C87" s="32">
        <v>1</v>
      </c>
      <c r="D87" s="16">
        <v>30800</v>
      </c>
      <c r="E87" s="17">
        <v>68</v>
      </c>
      <c r="F87" s="17">
        <v>51</v>
      </c>
      <c r="G87" s="16">
        <f>SUM(D87/E87)</f>
        <v>452.94117647058823</v>
      </c>
      <c r="H87" s="16">
        <f>SUM(D87/F87)</f>
        <v>603.92156862745094</v>
      </c>
      <c r="I87" s="37">
        <f>SUM(H87/G87)</f>
        <v>1.3333333333333333</v>
      </c>
    </row>
    <row r="88" spans="1:9" ht="14.25" x14ac:dyDescent="0.15">
      <c r="A88" s="12">
        <v>81</v>
      </c>
      <c r="B88" s="32" t="s">
        <v>48</v>
      </c>
      <c r="C88" s="32">
        <v>1</v>
      </c>
      <c r="D88" s="16">
        <v>17600</v>
      </c>
      <c r="E88" s="17">
        <v>65</v>
      </c>
      <c r="F88" s="17">
        <v>48</v>
      </c>
      <c r="G88" s="16">
        <f>SUM(D88/E88)</f>
        <v>270.76923076923077</v>
      </c>
      <c r="H88" s="16">
        <f>SUM(D88/F88)</f>
        <v>366.66666666666669</v>
      </c>
      <c r="I88" s="37">
        <f>SUM(H88/G88)</f>
        <v>1.3541666666666667</v>
      </c>
    </row>
    <row r="89" spans="1:9" ht="15" thickBot="1" x14ac:dyDescent="0.2">
      <c r="A89" s="56"/>
      <c r="B89" s="57" t="s">
        <v>28</v>
      </c>
      <c r="C89" s="58">
        <f>SUM(C8:C88)</f>
        <v>641</v>
      </c>
      <c r="D89" s="53">
        <v>124887</v>
      </c>
      <c r="E89" s="54">
        <v>89</v>
      </c>
      <c r="F89" s="54">
        <v>54</v>
      </c>
      <c r="G89" s="53">
        <v>1401</v>
      </c>
      <c r="H89" s="53">
        <v>2292</v>
      </c>
      <c r="I89" s="55" t="s">
        <v>136</v>
      </c>
    </row>
    <row r="90" spans="1:9" ht="14.25" thickTop="1" x14ac:dyDescent="0.15"/>
  </sheetData>
  <sortState xmlns:xlrd2="http://schemas.microsoft.com/office/spreadsheetml/2017/richdata2" ref="A8:I89">
    <sortCondition descending="1" ref="D8:D89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2"/>
  <sheetViews>
    <sheetView workbookViewId="0">
      <selection activeCell="A92" sqref="A92"/>
    </sheetView>
  </sheetViews>
  <sheetFormatPr defaultRowHeight="13.5" x14ac:dyDescent="0.15"/>
  <cols>
    <col min="1" max="1" width="6.375" customWidth="1"/>
    <col min="2" max="2" width="12.875" customWidth="1"/>
    <col min="3" max="3" width="7.375" customWidth="1"/>
    <col min="4" max="4" width="12.875" customWidth="1"/>
    <col min="5" max="6" width="7.375" customWidth="1"/>
    <col min="7" max="8" width="9.625" customWidth="1"/>
    <col min="9" max="9" width="7.5" customWidth="1"/>
  </cols>
  <sheetData>
    <row r="1" spans="1:9" ht="18.75" x14ac:dyDescent="0.15">
      <c r="A1" s="48" t="s">
        <v>16</v>
      </c>
      <c r="B1" s="48"/>
      <c r="C1" s="48"/>
      <c r="D1" s="48"/>
      <c r="E1" s="48"/>
      <c r="F1" s="48"/>
      <c r="G1" s="48"/>
      <c r="H1" s="48"/>
      <c r="I1" s="48"/>
    </row>
    <row r="2" spans="1:9" ht="14.25" customHeight="1" x14ac:dyDescent="0.15">
      <c r="A2" s="22"/>
      <c r="B2" s="22"/>
      <c r="C2" s="22"/>
      <c r="D2" s="22"/>
      <c r="E2" s="22"/>
      <c r="F2" s="22"/>
      <c r="G2" s="22"/>
      <c r="H2" s="22"/>
      <c r="I2" s="22"/>
    </row>
    <row r="3" spans="1:9" ht="14.25" x14ac:dyDescent="0.15">
      <c r="A3" s="1" t="s">
        <v>1</v>
      </c>
      <c r="B3" s="49" t="s">
        <v>88</v>
      </c>
      <c r="C3" s="49"/>
      <c r="D3" s="49"/>
      <c r="E3" s="1"/>
      <c r="F3" s="1"/>
      <c r="G3" s="4"/>
      <c r="H3" s="4"/>
      <c r="I3" s="4"/>
    </row>
    <row r="4" spans="1:9" ht="14.25" x14ac:dyDescent="0.15">
      <c r="A4" s="1" t="s">
        <v>31</v>
      </c>
      <c r="B4" s="1"/>
      <c r="C4" s="1"/>
      <c r="D4" s="2"/>
      <c r="E4" s="1"/>
      <c r="F4" s="1"/>
      <c r="G4" s="4"/>
      <c r="H4" s="4"/>
      <c r="I4" s="4"/>
    </row>
    <row r="5" spans="1:9" ht="14.25" x14ac:dyDescent="0.15">
      <c r="A5" s="1"/>
      <c r="B5" s="21"/>
      <c r="C5" s="21"/>
      <c r="D5" s="21"/>
      <c r="E5" s="21"/>
      <c r="F5" s="21"/>
      <c r="G5" s="21"/>
      <c r="H5" s="21"/>
      <c r="I5" s="21" t="s">
        <v>17</v>
      </c>
    </row>
    <row r="6" spans="1:9" ht="14.25" customHeight="1" thickBot="1" x14ac:dyDescent="0.25">
      <c r="A6" s="23"/>
      <c r="B6" s="21"/>
      <c r="C6" s="21"/>
      <c r="D6" s="21"/>
      <c r="E6" s="21"/>
      <c r="F6" s="21"/>
      <c r="G6" s="21"/>
      <c r="H6" s="21"/>
      <c r="I6" s="21"/>
    </row>
    <row r="7" spans="1:9" ht="30" thickTop="1" thickBot="1" x14ac:dyDescent="0.2">
      <c r="A7" s="24" t="s">
        <v>18</v>
      </c>
      <c r="B7" s="25" t="s">
        <v>19</v>
      </c>
      <c r="C7" s="26" t="s">
        <v>20</v>
      </c>
      <c r="D7" s="27" t="s">
        <v>21</v>
      </c>
      <c r="E7" s="28" t="s">
        <v>22</v>
      </c>
      <c r="F7" s="28" t="s">
        <v>23</v>
      </c>
      <c r="G7" s="29" t="s">
        <v>24</v>
      </c>
      <c r="H7" s="29" t="s">
        <v>25</v>
      </c>
      <c r="I7" s="30" t="s">
        <v>26</v>
      </c>
    </row>
    <row r="8" spans="1:9" ht="15" thickTop="1" x14ac:dyDescent="0.15">
      <c r="A8" s="10">
        <v>1</v>
      </c>
      <c r="B8" s="31" t="s">
        <v>33</v>
      </c>
      <c r="C8" s="31">
        <v>3</v>
      </c>
      <c r="D8" s="14">
        <v>260333</v>
      </c>
      <c r="E8" s="15">
        <v>115</v>
      </c>
      <c r="F8" s="15">
        <v>57</v>
      </c>
      <c r="G8" s="14">
        <v>2270</v>
      </c>
      <c r="H8" s="14">
        <v>4541</v>
      </c>
      <c r="I8" s="36">
        <f>SUM(H8/G8)</f>
        <v>2.0004405286343614</v>
      </c>
    </row>
    <row r="9" spans="1:9" ht="14.25" x14ac:dyDescent="0.15">
      <c r="A9" s="12">
        <v>2</v>
      </c>
      <c r="B9" s="32" t="s">
        <v>41</v>
      </c>
      <c r="C9" s="32">
        <v>1</v>
      </c>
      <c r="D9" s="16">
        <v>213400</v>
      </c>
      <c r="E9" s="17">
        <v>115</v>
      </c>
      <c r="F9" s="17">
        <v>59</v>
      </c>
      <c r="G9" s="16">
        <f>SUM(D9/E9)</f>
        <v>1855.6521739130435</v>
      </c>
      <c r="H9" s="16">
        <f>SUM(D9/F9)</f>
        <v>3616.9491525423728</v>
      </c>
      <c r="I9" s="37">
        <f>SUM(H9/G9)</f>
        <v>1.9491525423728813</v>
      </c>
    </row>
    <row r="10" spans="1:9" ht="14.25" x14ac:dyDescent="0.15">
      <c r="A10" s="12">
        <v>3</v>
      </c>
      <c r="B10" s="32" t="s">
        <v>89</v>
      </c>
      <c r="C10" s="32">
        <v>1</v>
      </c>
      <c r="D10" s="16">
        <v>207900</v>
      </c>
      <c r="E10" s="17">
        <v>104</v>
      </c>
      <c r="F10" s="17">
        <v>54</v>
      </c>
      <c r="G10" s="16">
        <f>SUM(D10/E10)</f>
        <v>1999.0384615384614</v>
      </c>
      <c r="H10" s="16">
        <f>SUM(D10/F10)</f>
        <v>3850</v>
      </c>
      <c r="I10" s="37">
        <f>SUM(H10/G10)</f>
        <v>1.925925925925926</v>
      </c>
    </row>
    <row r="11" spans="1:9" ht="14.25" x14ac:dyDescent="0.15">
      <c r="A11" s="12">
        <v>4</v>
      </c>
      <c r="B11" s="32" t="s">
        <v>95</v>
      </c>
      <c r="C11" s="32">
        <v>4</v>
      </c>
      <c r="D11" s="16">
        <v>205975</v>
      </c>
      <c r="E11" s="17">
        <v>100</v>
      </c>
      <c r="F11" s="17">
        <v>57</v>
      </c>
      <c r="G11" s="16">
        <v>2065</v>
      </c>
      <c r="H11" s="16">
        <v>3614</v>
      </c>
      <c r="I11" s="37">
        <f>SUM(H11/G11)</f>
        <v>1.7501210653753028</v>
      </c>
    </row>
    <row r="12" spans="1:9" ht="14.25" x14ac:dyDescent="0.15">
      <c r="A12" s="12">
        <v>5</v>
      </c>
      <c r="B12" s="32" t="s">
        <v>90</v>
      </c>
      <c r="C12" s="32">
        <v>1</v>
      </c>
      <c r="D12" s="16">
        <v>201300</v>
      </c>
      <c r="E12" s="17">
        <v>95</v>
      </c>
      <c r="F12" s="17">
        <v>56</v>
      </c>
      <c r="G12" s="16">
        <f>SUM(D12/E12)</f>
        <v>2118.9473684210525</v>
      </c>
      <c r="H12" s="16">
        <f>SUM(D12/F12)</f>
        <v>3594.6428571428573</v>
      </c>
      <c r="I12" s="37">
        <f>SUM(H12/G12)</f>
        <v>1.6964285714285716</v>
      </c>
    </row>
    <row r="13" spans="1:9" ht="14.25" x14ac:dyDescent="0.15">
      <c r="A13" s="12">
        <v>6</v>
      </c>
      <c r="B13" s="32" t="s">
        <v>93</v>
      </c>
      <c r="C13" s="32">
        <v>1</v>
      </c>
      <c r="D13" s="16">
        <v>198000</v>
      </c>
      <c r="E13" s="17">
        <v>119</v>
      </c>
      <c r="F13" s="17">
        <v>53</v>
      </c>
      <c r="G13" s="16">
        <f>SUM(D13/E13)</f>
        <v>1663.8655462184875</v>
      </c>
      <c r="H13" s="16">
        <f>SUM(D13/F13)</f>
        <v>3735.8490566037735</v>
      </c>
      <c r="I13" s="37">
        <f>SUM(H13/G13)</f>
        <v>2.2452830188679243</v>
      </c>
    </row>
    <row r="14" spans="1:9" ht="14.25" x14ac:dyDescent="0.15">
      <c r="A14" s="12">
        <v>7</v>
      </c>
      <c r="B14" s="33" t="s">
        <v>58</v>
      </c>
      <c r="C14" s="33">
        <v>2</v>
      </c>
      <c r="D14" s="34">
        <v>194700</v>
      </c>
      <c r="E14" s="35">
        <v>109</v>
      </c>
      <c r="F14" s="35">
        <v>55</v>
      </c>
      <c r="G14" s="34">
        <v>1786</v>
      </c>
      <c r="H14" s="34">
        <v>3572</v>
      </c>
      <c r="I14" s="38">
        <f>SUM(H14/G14)</f>
        <v>2</v>
      </c>
    </row>
    <row r="15" spans="1:9" ht="14.25" x14ac:dyDescent="0.15">
      <c r="A15" s="12">
        <v>8</v>
      </c>
      <c r="B15" s="32" t="s">
        <v>34</v>
      </c>
      <c r="C15" s="32">
        <v>20</v>
      </c>
      <c r="D15" s="16">
        <v>193655</v>
      </c>
      <c r="E15" s="17">
        <v>96</v>
      </c>
      <c r="F15" s="17">
        <v>56</v>
      </c>
      <c r="G15" s="16">
        <v>2020</v>
      </c>
      <c r="H15" s="16">
        <v>3486</v>
      </c>
      <c r="I15" s="37">
        <f>SUM(H15/G15)</f>
        <v>1.7257425742574257</v>
      </c>
    </row>
    <row r="16" spans="1:9" ht="14.25" x14ac:dyDescent="0.15">
      <c r="A16" s="12">
        <v>9</v>
      </c>
      <c r="B16" s="32" t="s">
        <v>94</v>
      </c>
      <c r="C16" s="32">
        <v>62</v>
      </c>
      <c r="D16" s="16">
        <v>189200</v>
      </c>
      <c r="E16" s="17">
        <v>101</v>
      </c>
      <c r="F16" s="17">
        <v>54</v>
      </c>
      <c r="G16" s="16">
        <v>1873</v>
      </c>
      <c r="H16" s="16">
        <v>3527</v>
      </c>
      <c r="I16" s="37">
        <f>SUM(H16/G16)</f>
        <v>1.8830752802989856</v>
      </c>
    </row>
    <row r="17" spans="1:9" ht="14.25" x14ac:dyDescent="0.15">
      <c r="A17" s="12">
        <v>10</v>
      </c>
      <c r="B17" s="33" t="s">
        <v>70</v>
      </c>
      <c r="C17" s="33">
        <v>8</v>
      </c>
      <c r="D17" s="34">
        <v>187688</v>
      </c>
      <c r="E17" s="35">
        <v>102</v>
      </c>
      <c r="F17" s="35">
        <v>53</v>
      </c>
      <c r="G17" s="34">
        <v>1840</v>
      </c>
      <c r="H17" s="34">
        <v>3575</v>
      </c>
      <c r="I17" s="38">
        <f>SUM(H17/G17)</f>
        <v>1.9429347826086956</v>
      </c>
    </row>
    <row r="18" spans="1:9" ht="14.25" x14ac:dyDescent="0.15">
      <c r="A18" s="12">
        <v>11</v>
      </c>
      <c r="B18" s="32" t="s">
        <v>37</v>
      </c>
      <c r="C18" s="32">
        <v>95</v>
      </c>
      <c r="D18" s="16">
        <v>185587</v>
      </c>
      <c r="E18" s="17">
        <v>99</v>
      </c>
      <c r="F18" s="17">
        <v>52</v>
      </c>
      <c r="G18" s="16">
        <v>1882</v>
      </c>
      <c r="H18" s="16">
        <v>3597</v>
      </c>
      <c r="I18" s="37">
        <f>SUM(H18/G18)</f>
        <v>1.9112646121147716</v>
      </c>
    </row>
    <row r="19" spans="1:9" ht="14.25" x14ac:dyDescent="0.15">
      <c r="A19" s="12">
        <v>12</v>
      </c>
      <c r="B19" s="32" t="s">
        <v>84</v>
      </c>
      <c r="C19" s="32">
        <v>1</v>
      </c>
      <c r="D19" s="16">
        <v>184800</v>
      </c>
      <c r="E19" s="17">
        <v>106</v>
      </c>
      <c r="F19" s="17">
        <v>59</v>
      </c>
      <c r="G19" s="16">
        <f>SUM(D19/E19)</f>
        <v>1743.3962264150944</v>
      </c>
      <c r="H19" s="16">
        <f>SUM(D19/F19)</f>
        <v>3132.2033898305085</v>
      </c>
      <c r="I19" s="37">
        <f>SUM(H19/G19)</f>
        <v>1.7966101694915255</v>
      </c>
    </row>
    <row r="20" spans="1:9" ht="14.25" x14ac:dyDescent="0.15">
      <c r="A20" s="12">
        <v>13</v>
      </c>
      <c r="B20" s="32" t="s">
        <v>91</v>
      </c>
      <c r="C20" s="32">
        <v>1</v>
      </c>
      <c r="D20" s="16">
        <v>183700</v>
      </c>
      <c r="E20" s="17">
        <v>100</v>
      </c>
      <c r="F20" s="17">
        <v>58</v>
      </c>
      <c r="G20" s="16">
        <f>SUM(D20/E20)</f>
        <v>1837</v>
      </c>
      <c r="H20" s="16">
        <f>SUM(D20/F20)</f>
        <v>3167.2413793103447</v>
      </c>
      <c r="I20" s="37">
        <f>SUM(H20/G20)</f>
        <v>1.7241379310344827</v>
      </c>
    </row>
    <row r="21" spans="1:9" ht="14.25" x14ac:dyDescent="0.15">
      <c r="A21" s="12">
        <v>14</v>
      </c>
      <c r="B21" s="32" t="s">
        <v>104</v>
      </c>
      <c r="C21" s="32">
        <v>2</v>
      </c>
      <c r="D21" s="16">
        <v>183700</v>
      </c>
      <c r="E21" s="17">
        <v>99</v>
      </c>
      <c r="F21" s="17">
        <v>51</v>
      </c>
      <c r="G21" s="16">
        <v>1865</v>
      </c>
      <c r="H21" s="16">
        <v>3638</v>
      </c>
      <c r="I21" s="37">
        <f>SUM(H21/G21)</f>
        <v>1.9506702412868633</v>
      </c>
    </row>
    <row r="22" spans="1:9" ht="14.25" x14ac:dyDescent="0.15">
      <c r="A22" s="12">
        <v>15</v>
      </c>
      <c r="B22" s="32" t="s">
        <v>92</v>
      </c>
      <c r="C22" s="32">
        <v>6</v>
      </c>
      <c r="D22" s="16">
        <v>182233</v>
      </c>
      <c r="E22" s="17">
        <v>100</v>
      </c>
      <c r="F22" s="17">
        <v>49</v>
      </c>
      <c r="G22" s="16">
        <v>1828</v>
      </c>
      <c r="H22" s="16">
        <v>3732</v>
      </c>
      <c r="I22" s="37">
        <f>SUM(H22/G22)</f>
        <v>2.0415754923413565</v>
      </c>
    </row>
    <row r="23" spans="1:9" ht="14.25" x14ac:dyDescent="0.15">
      <c r="A23" s="12">
        <v>16</v>
      </c>
      <c r="B23" s="32" t="s">
        <v>35</v>
      </c>
      <c r="C23" s="32">
        <v>11</v>
      </c>
      <c r="D23" s="16">
        <v>180200</v>
      </c>
      <c r="E23" s="17">
        <v>97</v>
      </c>
      <c r="F23" s="17">
        <v>53</v>
      </c>
      <c r="G23" s="16">
        <v>1863</v>
      </c>
      <c r="H23" s="16">
        <v>3429</v>
      </c>
      <c r="I23" s="37">
        <f>SUM(H23/G23)</f>
        <v>1.8405797101449275</v>
      </c>
    </row>
    <row r="24" spans="1:9" ht="14.25" x14ac:dyDescent="0.15">
      <c r="A24" s="12">
        <v>17</v>
      </c>
      <c r="B24" s="32" t="s">
        <v>71</v>
      </c>
      <c r="C24" s="32">
        <v>2</v>
      </c>
      <c r="D24" s="16">
        <v>179850</v>
      </c>
      <c r="E24" s="17">
        <v>98</v>
      </c>
      <c r="F24" s="17">
        <v>57</v>
      </c>
      <c r="G24" s="16">
        <v>1835</v>
      </c>
      <c r="H24" s="16">
        <v>3183</v>
      </c>
      <c r="I24" s="37">
        <f>SUM(H24/G24)</f>
        <v>1.7346049046321526</v>
      </c>
    </row>
    <row r="25" spans="1:9" ht="14.25" x14ac:dyDescent="0.15">
      <c r="A25" s="12">
        <v>18</v>
      </c>
      <c r="B25" s="32" t="s">
        <v>38</v>
      </c>
      <c r="C25" s="32">
        <v>2</v>
      </c>
      <c r="D25" s="16">
        <v>179850</v>
      </c>
      <c r="E25" s="17">
        <v>94</v>
      </c>
      <c r="F25" s="17">
        <v>53</v>
      </c>
      <c r="G25" s="16">
        <v>1924</v>
      </c>
      <c r="H25" s="16">
        <v>3426</v>
      </c>
      <c r="I25" s="37">
        <f>SUM(H25/G25)</f>
        <v>1.7806652806652807</v>
      </c>
    </row>
    <row r="26" spans="1:9" ht="14.25" x14ac:dyDescent="0.15">
      <c r="A26" s="12">
        <v>19</v>
      </c>
      <c r="B26" s="32" t="s">
        <v>48</v>
      </c>
      <c r="C26" s="32">
        <v>2</v>
      </c>
      <c r="D26" s="16">
        <v>179850</v>
      </c>
      <c r="E26" s="17">
        <v>103</v>
      </c>
      <c r="F26" s="17">
        <v>53</v>
      </c>
      <c r="G26" s="16">
        <v>1746</v>
      </c>
      <c r="H26" s="16">
        <v>3426</v>
      </c>
      <c r="I26" s="37">
        <f>SUM(H26/G26)</f>
        <v>1.9621993127147765</v>
      </c>
    </row>
    <row r="27" spans="1:9" ht="14.25" x14ac:dyDescent="0.15">
      <c r="A27" s="12">
        <v>20</v>
      </c>
      <c r="B27" s="33" t="s">
        <v>40</v>
      </c>
      <c r="C27" s="33">
        <v>1</v>
      </c>
      <c r="D27" s="34">
        <v>178200</v>
      </c>
      <c r="E27" s="35">
        <v>114</v>
      </c>
      <c r="F27" s="35">
        <v>59</v>
      </c>
      <c r="G27" s="34">
        <f>SUM(D27/E27)</f>
        <v>1563.1578947368421</v>
      </c>
      <c r="H27" s="34">
        <f>SUM(D27/F27)</f>
        <v>3020.3389830508477</v>
      </c>
      <c r="I27" s="38">
        <f>SUM(H27/G27)</f>
        <v>1.9322033898305087</v>
      </c>
    </row>
    <row r="28" spans="1:9" ht="14.25" x14ac:dyDescent="0.15">
      <c r="A28" s="12">
        <v>21</v>
      </c>
      <c r="B28" s="32" t="s">
        <v>96</v>
      </c>
      <c r="C28" s="32">
        <v>1</v>
      </c>
      <c r="D28" s="16">
        <v>172700</v>
      </c>
      <c r="E28" s="17">
        <v>110</v>
      </c>
      <c r="F28" s="17">
        <v>54</v>
      </c>
      <c r="G28" s="16">
        <f>SUM(D28/E28)</f>
        <v>1570</v>
      </c>
      <c r="H28" s="16">
        <f>SUM(D28/F28)</f>
        <v>3198.1481481481483</v>
      </c>
      <c r="I28" s="37">
        <f>SUM(H28/G28)</f>
        <v>2.0370370370370372</v>
      </c>
    </row>
    <row r="29" spans="1:9" ht="14.25" x14ac:dyDescent="0.15">
      <c r="A29" s="12">
        <v>22</v>
      </c>
      <c r="B29" s="32" t="s">
        <v>112</v>
      </c>
      <c r="C29" s="32">
        <v>1</v>
      </c>
      <c r="D29" s="16">
        <v>170500</v>
      </c>
      <c r="E29" s="17">
        <v>122</v>
      </c>
      <c r="F29" s="17">
        <v>54</v>
      </c>
      <c r="G29" s="16">
        <f>SUM(D29/E29)</f>
        <v>1397.5409836065573</v>
      </c>
      <c r="H29" s="16">
        <f>SUM(D29/F29)</f>
        <v>3157.4074074074074</v>
      </c>
      <c r="I29" s="37">
        <f>SUM(H29/G29)</f>
        <v>2.2592592592592591</v>
      </c>
    </row>
    <row r="30" spans="1:9" ht="14.25" x14ac:dyDescent="0.15">
      <c r="A30" s="12">
        <v>23</v>
      </c>
      <c r="B30" s="32" t="s">
        <v>73</v>
      </c>
      <c r="C30" s="32">
        <v>2</v>
      </c>
      <c r="D30" s="16">
        <v>169950</v>
      </c>
      <c r="E30" s="17">
        <v>108</v>
      </c>
      <c r="F30" s="17">
        <v>56</v>
      </c>
      <c r="G30" s="16">
        <v>1581</v>
      </c>
      <c r="H30" s="16">
        <v>3035</v>
      </c>
      <c r="I30" s="37">
        <f>SUM(H30/G30)</f>
        <v>1.9196710942441493</v>
      </c>
    </row>
    <row r="31" spans="1:9" ht="14.25" x14ac:dyDescent="0.15">
      <c r="A31" s="12">
        <v>24</v>
      </c>
      <c r="B31" s="32" t="s">
        <v>32</v>
      </c>
      <c r="C31" s="32">
        <v>3</v>
      </c>
      <c r="D31" s="16">
        <v>169033</v>
      </c>
      <c r="E31" s="17">
        <v>111</v>
      </c>
      <c r="F31" s="17">
        <v>47</v>
      </c>
      <c r="G31" s="16">
        <v>1527</v>
      </c>
      <c r="H31" s="16">
        <v>3622</v>
      </c>
      <c r="I31" s="37">
        <f>SUM(H31/G31)</f>
        <v>2.3719711853307137</v>
      </c>
    </row>
    <row r="32" spans="1:9" ht="14.25" x14ac:dyDescent="0.15">
      <c r="A32" s="12">
        <v>25</v>
      </c>
      <c r="B32" s="32" t="s">
        <v>66</v>
      </c>
      <c r="C32" s="32">
        <v>6</v>
      </c>
      <c r="D32" s="16">
        <v>165183</v>
      </c>
      <c r="E32" s="17">
        <v>110</v>
      </c>
      <c r="F32" s="17">
        <v>58</v>
      </c>
      <c r="G32" s="16">
        <v>1509</v>
      </c>
      <c r="H32" s="16">
        <v>2832</v>
      </c>
      <c r="I32" s="37">
        <f>SUM(H32/G32)</f>
        <v>1.8767395626242545</v>
      </c>
    </row>
    <row r="33" spans="1:9" ht="14.25" x14ac:dyDescent="0.15">
      <c r="A33" s="12">
        <v>26</v>
      </c>
      <c r="B33" s="33" t="s">
        <v>52</v>
      </c>
      <c r="C33" s="33">
        <v>3</v>
      </c>
      <c r="D33" s="34">
        <v>164633</v>
      </c>
      <c r="E33" s="35">
        <v>93</v>
      </c>
      <c r="F33" s="35">
        <v>57</v>
      </c>
      <c r="G33" s="34">
        <v>1770</v>
      </c>
      <c r="H33" s="34">
        <v>2905</v>
      </c>
      <c r="I33" s="38">
        <f>SUM(H33/G33)</f>
        <v>1.6412429378531073</v>
      </c>
    </row>
    <row r="34" spans="1:9" ht="14.25" x14ac:dyDescent="0.15">
      <c r="A34" s="12">
        <v>27</v>
      </c>
      <c r="B34" s="33" t="s">
        <v>44</v>
      </c>
      <c r="C34" s="33">
        <v>9</v>
      </c>
      <c r="D34" s="34">
        <v>164511</v>
      </c>
      <c r="E34" s="35">
        <v>102</v>
      </c>
      <c r="F34" s="35">
        <v>57</v>
      </c>
      <c r="G34" s="34">
        <v>1616</v>
      </c>
      <c r="H34" s="34">
        <v>2909</v>
      </c>
      <c r="I34" s="38">
        <f>SUM(H34/G34)</f>
        <v>1.8001237623762376</v>
      </c>
    </row>
    <row r="35" spans="1:9" ht="14.25" x14ac:dyDescent="0.15">
      <c r="A35" s="12">
        <v>28</v>
      </c>
      <c r="B35" s="32" t="s">
        <v>47</v>
      </c>
      <c r="C35" s="32">
        <v>21</v>
      </c>
      <c r="D35" s="16">
        <v>163795</v>
      </c>
      <c r="E35" s="17">
        <v>109</v>
      </c>
      <c r="F35" s="17">
        <v>57</v>
      </c>
      <c r="G35" s="16">
        <v>1506</v>
      </c>
      <c r="H35" s="16">
        <v>2857</v>
      </c>
      <c r="I35" s="37">
        <f>SUM(H35/G35)</f>
        <v>1.8970783532536521</v>
      </c>
    </row>
    <row r="36" spans="1:9" ht="14.25" x14ac:dyDescent="0.15">
      <c r="A36" s="12">
        <v>29</v>
      </c>
      <c r="B36" s="32" t="s">
        <v>43</v>
      </c>
      <c r="C36" s="32">
        <v>12</v>
      </c>
      <c r="D36" s="16">
        <v>163533</v>
      </c>
      <c r="E36" s="17">
        <v>108</v>
      </c>
      <c r="F36" s="17">
        <v>56</v>
      </c>
      <c r="G36" s="16">
        <v>1514</v>
      </c>
      <c r="H36" s="16">
        <v>2912</v>
      </c>
      <c r="I36" s="37">
        <f>SUM(H36/G36)</f>
        <v>1.9233817701453104</v>
      </c>
    </row>
    <row r="37" spans="1:9" ht="14.25" x14ac:dyDescent="0.15">
      <c r="A37" s="12">
        <v>30</v>
      </c>
      <c r="B37" s="32" t="s">
        <v>53</v>
      </c>
      <c r="C37" s="32">
        <v>8</v>
      </c>
      <c r="D37" s="16">
        <v>163213</v>
      </c>
      <c r="E37" s="17">
        <v>101</v>
      </c>
      <c r="F37" s="17">
        <v>55</v>
      </c>
      <c r="G37" s="16">
        <v>1610</v>
      </c>
      <c r="H37" s="16">
        <v>2988</v>
      </c>
      <c r="I37" s="37">
        <f>SUM(H37/G37)</f>
        <v>1.8559006211180125</v>
      </c>
    </row>
    <row r="38" spans="1:9" ht="14.25" x14ac:dyDescent="0.15">
      <c r="A38" s="12">
        <v>31</v>
      </c>
      <c r="B38" s="32" t="s">
        <v>45</v>
      </c>
      <c r="C38" s="32">
        <v>29</v>
      </c>
      <c r="D38" s="16">
        <v>163028</v>
      </c>
      <c r="E38" s="17">
        <v>103</v>
      </c>
      <c r="F38" s="17">
        <v>57</v>
      </c>
      <c r="G38" s="16">
        <v>1587</v>
      </c>
      <c r="H38" s="16">
        <v>2869</v>
      </c>
      <c r="I38" s="37">
        <f>SUM(H38/G38)</f>
        <v>1.8078134845620668</v>
      </c>
    </row>
    <row r="39" spans="1:9" ht="14.25" x14ac:dyDescent="0.15">
      <c r="A39" s="12">
        <v>32</v>
      </c>
      <c r="B39" s="32" t="s">
        <v>78</v>
      </c>
      <c r="C39" s="32">
        <v>5</v>
      </c>
      <c r="D39" s="16">
        <v>157300</v>
      </c>
      <c r="E39" s="17">
        <v>94</v>
      </c>
      <c r="F39" s="17">
        <v>56</v>
      </c>
      <c r="G39" s="16">
        <v>1681</v>
      </c>
      <c r="H39" s="16">
        <v>2819</v>
      </c>
      <c r="I39" s="37">
        <f>SUM(H39/G39)</f>
        <v>1.676977989292088</v>
      </c>
    </row>
    <row r="40" spans="1:9" ht="14.25" x14ac:dyDescent="0.15">
      <c r="A40" s="12">
        <v>33</v>
      </c>
      <c r="B40" s="32" t="s">
        <v>81</v>
      </c>
      <c r="C40" s="32">
        <v>1</v>
      </c>
      <c r="D40" s="16">
        <v>156200</v>
      </c>
      <c r="E40" s="17">
        <v>88</v>
      </c>
      <c r="F40" s="17">
        <v>54</v>
      </c>
      <c r="G40" s="16">
        <f>SUM(D40/E40)</f>
        <v>1775</v>
      </c>
      <c r="H40" s="16">
        <f>SUM(D40/F40)</f>
        <v>2892.5925925925926</v>
      </c>
      <c r="I40" s="37">
        <f>SUM(H40/G40)</f>
        <v>1.6296296296296295</v>
      </c>
    </row>
    <row r="41" spans="1:9" ht="14.25" x14ac:dyDescent="0.15">
      <c r="A41" s="12">
        <v>34</v>
      </c>
      <c r="B41" s="32" t="s">
        <v>107</v>
      </c>
      <c r="C41" s="32">
        <v>10</v>
      </c>
      <c r="D41" s="16">
        <v>155760</v>
      </c>
      <c r="E41" s="17">
        <v>97</v>
      </c>
      <c r="F41" s="17">
        <v>55</v>
      </c>
      <c r="G41" s="16">
        <v>1614</v>
      </c>
      <c r="H41" s="16">
        <v>2837</v>
      </c>
      <c r="I41" s="37">
        <f>SUM(H41/G41)</f>
        <v>1.7577447335811649</v>
      </c>
    </row>
    <row r="42" spans="1:9" ht="14.25" x14ac:dyDescent="0.15">
      <c r="A42" s="12">
        <v>35</v>
      </c>
      <c r="B42" s="32" t="s">
        <v>97</v>
      </c>
      <c r="C42" s="32">
        <v>2</v>
      </c>
      <c r="D42" s="16">
        <v>155100</v>
      </c>
      <c r="E42" s="17">
        <v>96</v>
      </c>
      <c r="F42" s="17">
        <v>56</v>
      </c>
      <c r="G42" s="16">
        <v>1616</v>
      </c>
      <c r="H42" s="16">
        <v>2795</v>
      </c>
      <c r="I42" s="37">
        <f>SUM(H42/G42)</f>
        <v>1.7295792079207921</v>
      </c>
    </row>
    <row r="43" spans="1:9" ht="14.25" x14ac:dyDescent="0.15">
      <c r="A43" s="12">
        <v>36</v>
      </c>
      <c r="B43" s="32" t="s">
        <v>69</v>
      </c>
      <c r="C43" s="32">
        <v>5</v>
      </c>
      <c r="D43" s="16">
        <v>154660</v>
      </c>
      <c r="E43" s="17">
        <v>94</v>
      </c>
      <c r="F43" s="17">
        <v>55</v>
      </c>
      <c r="G43" s="16">
        <v>1638</v>
      </c>
      <c r="H43" s="16">
        <v>2812</v>
      </c>
      <c r="I43" s="37">
        <f>SUM(H43/G43)</f>
        <v>1.7167277167277166</v>
      </c>
    </row>
    <row r="44" spans="1:9" ht="14.25" x14ac:dyDescent="0.15">
      <c r="A44" s="12">
        <v>37</v>
      </c>
      <c r="B44" s="32" t="s">
        <v>103</v>
      </c>
      <c r="C44" s="32">
        <v>15</v>
      </c>
      <c r="D44" s="16">
        <v>152607</v>
      </c>
      <c r="E44" s="17">
        <v>99</v>
      </c>
      <c r="F44" s="17">
        <v>55</v>
      </c>
      <c r="G44" s="16">
        <v>1548</v>
      </c>
      <c r="H44" s="16">
        <v>2781</v>
      </c>
      <c r="I44" s="37">
        <f>SUM(H44/G44)</f>
        <v>1.7965116279069768</v>
      </c>
    </row>
    <row r="45" spans="1:9" ht="14.25" x14ac:dyDescent="0.15">
      <c r="A45" s="12">
        <v>38</v>
      </c>
      <c r="B45" s="32" t="s">
        <v>59</v>
      </c>
      <c r="C45" s="32">
        <v>1</v>
      </c>
      <c r="D45" s="16">
        <v>151800</v>
      </c>
      <c r="E45" s="17">
        <v>92</v>
      </c>
      <c r="F45" s="17">
        <v>56</v>
      </c>
      <c r="G45" s="16">
        <f>SUM(D45/E45)</f>
        <v>1650</v>
      </c>
      <c r="H45" s="16">
        <f>SUM(D45/F45)</f>
        <v>2710.7142857142858</v>
      </c>
      <c r="I45" s="37">
        <f>SUM(H45/G45)</f>
        <v>1.6428571428571428</v>
      </c>
    </row>
    <row r="46" spans="1:9" ht="14.25" x14ac:dyDescent="0.15">
      <c r="A46" s="12">
        <v>39</v>
      </c>
      <c r="B46" s="32" t="s">
        <v>111</v>
      </c>
      <c r="C46" s="32">
        <v>3</v>
      </c>
      <c r="D46" s="16">
        <v>151800</v>
      </c>
      <c r="E46" s="17">
        <v>91</v>
      </c>
      <c r="F46" s="17">
        <v>48</v>
      </c>
      <c r="G46" s="16">
        <v>1674</v>
      </c>
      <c r="H46" s="16">
        <v>3185</v>
      </c>
      <c r="I46" s="37">
        <f>SUM(H46/G46)</f>
        <v>1.9026284348864995</v>
      </c>
    </row>
    <row r="47" spans="1:9" ht="14.25" x14ac:dyDescent="0.15">
      <c r="A47" s="12">
        <v>40</v>
      </c>
      <c r="B47" s="32" t="s">
        <v>65</v>
      </c>
      <c r="C47" s="32">
        <v>21</v>
      </c>
      <c r="D47" s="16">
        <v>151538</v>
      </c>
      <c r="E47" s="17">
        <v>92</v>
      </c>
      <c r="F47" s="17">
        <v>55</v>
      </c>
      <c r="G47" s="16">
        <v>1650</v>
      </c>
      <c r="H47" s="16">
        <v>2755</v>
      </c>
      <c r="I47" s="37">
        <f>SUM(H47/G47)</f>
        <v>1.6696969696969697</v>
      </c>
    </row>
    <row r="48" spans="1:9" ht="14.25" x14ac:dyDescent="0.15">
      <c r="A48" s="12">
        <v>41</v>
      </c>
      <c r="B48" s="32" t="s">
        <v>105</v>
      </c>
      <c r="C48" s="32">
        <v>6</v>
      </c>
      <c r="D48" s="16">
        <v>151067</v>
      </c>
      <c r="E48" s="17">
        <v>93</v>
      </c>
      <c r="F48" s="17">
        <v>56</v>
      </c>
      <c r="G48" s="16">
        <v>1627</v>
      </c>
      <c r="H48" s="16">
        <v>2690</v>
      </c>
      <c r="I48" s="37">
        <f>SUM(H48/G48)</f>
        <v>1.6533497234173324</v>
      </c>
    </row>
    <row r="49" spans="1:9" ht="14.25" x14ac:dyDescent="0.15">
      <c r="A49" s="12">
        <v>42</v>
      </c>
      <c r="B49" s="32" t="s">
        <v>106</v>
      </c>
      <c r="C49" s="32">
        <v>8</v>
      </c>
      <c r="D49" s="16">
        <v>150975</v>
      </c>
      <c r="E49" s="17">
        <v>92</v>
      </c>
      <c r="F49" s="17">
        <v>51</v>
      </c>
      <c r="G49" s="16">
        <v>1643</v>
      </c>
      <c r="H49" s="16">
        <v>2939</v>
      </c>
      <c r="I49" s="37">
        <f>SUM(H49/G49)</f>
        <v>1.7888009738283628</v>
      </c>
    </row>
    <row r="50" spans="1:9" ht="14.25" x14ac:dyDescent="0.15">
      <c r="A50" s="12">
        <v>43</v>
      </c>
      <c r="B50" s="32" t="s">
        <v>60</v>
      </c>
      <c r="C50" s="32">
        <v>1</v>
      </c>
      <c r="D50" s="16">
        <v>150700</v>
      </c>
      <c r="E50" s="17">
        <v>87</v>
      </c>
      <c r="F50" s="17">
        <v>56</v>
      </c>
      <c r="G50" s="16">
        <f>SUM(D50/E50)</f>
        <v>1732.183908045977</v>
      </c>
      <c r="H50" s="16">
        <f>SUM(D50/F50)</f>
        <v>2691.0714285714284</v>
      </c>
      <c r="I50" s="37">
        <f>SUM(H50/G50)</f>
        <v>1.5535714285714286</v>
      </c>
    </row>
    <row r="51" spans="1:9" ht="14.25" x14ac:dyDescent="0.15">
      <c r="A51" s="12">
        <v>44</v>
      </c>
      <c r="B51" s="32" t="s">
        <v>42</v>
      </c>
      <c r="C51" s="32">
        <v>36</v>
      </c>
      <c r="D51" s="16">
        <v>150119</v>
      </c>
      <c r="E51" s="17">
        <v>90</v>
      </c>
      <c r="F51" s="17">
        <v>52</v>
      </c>
      <c r="G51" s="16">
        <v>1673</v>
      </c>
      <c r="H51" s="16">
        <v>2875</v>
      </c>
      <c r="I51" s="37">
        <f>SUM(H51/G51)</f>
        <v>1.7184698147041244</v>
      </c>
    </row>
    <row r="52" spans="1:9" ht="14.25" x14ac:dyDescent="0.15">
      <c r="A52" s="12">
        <v>45</v>
      </c>
      <c r="B52" s="32" t="s">
        <v>49</v>
      </c>
      <c r="C52" s="32">
        <v>8</v>
      </c>
      <c r="D52" s="16">
        <v>149050</v>
      </c>
      <c r="E52" s="17">
        <v>89</v>
      </c>
      <c r="F52" s="17">
        <v>53</v>
      </c>
      <c r="G52" s="16">
        <v>1679</v>
      </c>
      <c r="H52" s="16">
        <v>2819</v>
      </c>
      <c r="I52" s="37">
        <f>SUM(H52/G52)</f>
        <v>1.6789755807027993</v>
      </c>
    </row>
    <row r="53" spans="1:9" ht="14.25" x14ac:dyDescent="0.15">
      <c r="A53" s="12">
        <v>46</v>
      </c>
      <c r="B53" s="32" t="s">
        <v>102</v>
      </c>
      <c r="C53" s="32">
        <v>2</v>
      </c>
      <c r="D53" s="16">
        <v>147400</v>
      </c>
      <c r="E53" s="17">
        <v>108</v>
      </c>
      <c r="F53" s="17">
        <v>55</v>
      </c>
      <c r="G53" s="16">
        <v>1371</v>
      </c>
      <c r="H53" s="16">
        <v>2705</v>
      </c>
      <c r="I53" s="37">
        <f>SUM(H53/G53)</f>
        <v>1.973012399708242</v>
      </c>
    </row>
    <row r="54" spans="1:9" ht="14.25" x14ac:dyDescent="0.15">
      <c r="A54" s="12">
        <v>47</v>
      </c>
      <c r="B54" s="32" t="s">
        <v>57</v>
      </c>
      <c r="C54" s="32">
        <v>3</v>
      </c>
      <c r="D54" s="16">
        <v>144467</v>
      </c>
      <c r="E54" s="17">
        <v>95</v>
      </c>
      <c r="F54" s="17">
        <v>55</v>
      </c>
      <c r="G54" s="16">
        <v>1521</v>
      </c>
      <c r="H54" s="16">
        <v>2627</v>
      </c>
      <c r="I54" s="37">
        <f>SUM(H54/G54)</f>
        <v>1.7271531886916502</v>
      </c>
    </row>
    <row r="55" spans="1:9" ht="14.25" x14ac:dyDescent="0.15">
      <c r="A55" s="12">
        <v>48</v>
      </c>
      <c r="B55" s="32" t="s">
        <v>36</v>
      </c>
      <c r="C55" s="32">
        <v>65</v>
      </c>
      <c r="D55" s="16">
        <v>143795</v>
      </c>
      <c r="E55" s="17">
        <v>95</v>
      </c>
      <c r="F55" s="17">
        <v>56</v>
      </c>
      <c r="G55" s="16">
        <v>1514</v>
      </c>
      <c r="H55" s="16">
        <v>2579</v>
      </c>
      <c r="I55" s="37">
        <f>SUM(H55/G55)</f>
        <v>1.7034346103038309</v>
      </c>
    </row>
    <row r="56" spans="1:9" ht="14.25" x14ac:dyDescent="0.15">
      <c r="A56" s="12">
        <v>49</v>
      </c>
      <c r="B56" s="32" t="s">
        <v>100</v>
      </c>
      <c r="C56" s="32">
        <v>1</v>
      </c>
      <c r="D56" s="16">
        <v>140800</v>
      </c>
      <c r="E56" s="17">
        <v>78</v>
      </c>
      <c r="F56" s="17">
        <v>52</v>
      </c>
      <c r="G56" s="16">
        <f>SUM(D56/E56)</f>
        <v>1805.1282051282051</v>
      </c>
      <c r="H56" s="16">
        <f>SUM(D56/F56)</f>
        <v>2707.6923076923076</v>
      </c>
      <c r="I56" s="37">
        <f>SUM(H56/G56)</f>
        <v>1.5</v>
      </c>
    </row>
    <row r="57" spans="1:9" ht="14.25" x14ac:dyDescent="0.15">
      <c r="A57" s="12">
        <v>50</v>
      </c>
      <c r="B57" s="32" t="s">
        <v>116</v>
      </c>
      <c r="C57" s="32">
        <v>6</v>
      </c>
      <c r="D57" s="16">
        <v>140433</v>
      </c>
      <c r="E57" s="17">
        <v>95</v>
      </c>
      <c r="F57" s="17">
        <v>53</v>
      </c>
      <c r="G57" s="16">
        <v>1478</v>
      </c>
      <c r="H57" s="16">
        <v>2641</v>
      </c>
      <c r="I57" s="37">
        <f>SUM(H57/G57)</f>
        <v>1.7868741542625168</v>
      </c>
    </row>
    <row r="58" spans="1:9" ht="14.25" x14ac:dyDescent="0.15">
      <c r="A58" s="12">
        <v>51</v>
      </c>
      <c r="B58" s="32" t="s">
        <v>50</v>
      </c>
      <c r="C58" s="32">
        <v>38</v>
      </c>
      <c r="D58" s="16">
        <v>139092</v>
      </c>
      <c r="E58" s="17">
        <v>87</v>
      </c>
      <c r="F58" s="17">
        <v>51</v>
      </c>
      <c r="G58" s="16">
        <v>1593</v>
      </c>
      <c r="H58" s="16">
        <v>2720</v>
      </c>
      <c r="I58" s="37">
        <f>SUM(H58/G58)</f>
        <v>1.7074701820464533</v>
      </c>
    </row>
    <row r="59" spans="1:9" ht="14.25" x14ac:dyDescent="0.15">
      <c r="A59" s="12">
        <v>52</v>
      </c>
      <c r="B59" s="32" t="s">
        <v>64</v>
      </c>
      <c r="C59" s="32">
        <v>2</v>
      </c>
      <c r="D59" s="16">
        <v>138600</v>
      </c>
      <c r="E59" s="17">
        <v>86</v>
      </c>
      <c r="F59" s="17">
        <v>53</v>
      </c>
      <c r="G59" s="16">
        <v>1612</v>
      </c>
      <c r="H59" s="16">
        <v>2615</v>
      </c>
      <c r="I59" s="37">
        <f>SUM(H59/G59)</f>
        <v>1.6222084367245657</v>
      </c>
    </row>
    <row r="60" spans="1:9" ht="14.25" x14ac:dyDescent="0.15">
      <c r="A60" s="12">
        <v>53</v>
      </c>
      <c r="B60" s="32" t="s">
        <v>109</v>
      </c>
      <c r="C60" s="32">
        <v>4</v>
      </c>
      <c r="D60" s="16">
        <v>137500</v>
      </c>
      <c r="E60" s="17">
        <v>87</v>
      </c>
      <c r="F60" s="17">
        <v>54</v>
      </c>
      <c r="G60" s="16">
        <v>1576</v>
      </c>
      <c r="H60" s="16">
        <v>2535</v>
      </c>
      <c r="I60" s="37">
        <f>SUM(H60/G60)</f>
        <v>1.608502538071066</v>
      </c>
    </row>
    <row r="61" spans="1:9" ht="14.25" x14ac:dyDescent="0.15">
      <c r="A61" s="12">
        <v>54</v>
      </c>
      <c r="B61" s="32" t="s">
        <v>76</v>
      </c>
      <c r="C61" s="32">
        <v>8</v>
      </c>
      <c r="D61" s="16">
        <v>136125</v>
      </c>
      <c r="E61" s="17">
        <v>89</v>
      </c>
      <c r="F61" s="17">
        <v>50</v>
      </c>
      <c r="G61" s="16">
        <v>1529</v>
      </c>
      <c r="H61" s="16">
        <v>2702</v>
      </c>
      <c r="I61" s="37">
        <f>SUM(H61/G61)</f>
        <v>1.7671680837148462</v>
      </c>
    </row>
    <row r="62" spans="1:9" ht="14.25" x14ac:dyDescent="0.15">
      <c r="A62" s="12">
        <v>55</v>
      </c>
      <c r="B62" s="32" t="s">
        <v>63</v>
      </c>
      <c r="C62" s="32">
        <v>13</v>
      </c>
      <c r="D62" s="16">
        <v>135385</v>
      </c>
      <c r="E62" s="17">
        <v>88</v>
      </c>
      <c r="F62" s="17">
        <v>54</v>
      </c>
      <c r="G62" s="16">
        <v>1533</v>
      </c>
      <c r="H62" s="16">
        <v>2521</v>
      </c>
      <c r="I62" s="37">
        <f>SUM(H62/G62)</f>
        <v>1.644487932159165</v>
      </c>
    </row>
    <row r="63" spans="1:9" ht="14.25" x14ac:dyDescent="0.15">
      <c r="A63" s="12">
        <v>56</v>
      </c>
      <c r="B63" s="32" t="s">
        <v>46</v>
      </c>
      <c r="C63" s="32">
        <v>2</v>
      </c>
      <c r="D63" s="16">
        <v>135300</v>
      </c>
      <c r="E63" s="17">
        <v>89</v>
      </c>
      <c r="F63" s="17">
        <v>56</v>
      </c>
      <c r="G63" s="16">
        <v>1529</v>
      </c>
      <c r="H63" s="16">
        <v>2416</v>
      </c>
      <c r="I63" s="37">
        <f>SUM(H63/G63)</f>
        <v>1.5801177240026161</v>
      </c>
    </row>
    <row r="64" spans="1:9" ht="14.25" x14ac:dyDescent="0.15">
      <c r="A64" s="12">
        <v>57</v>
      </c>
      <c r="B64" s="32" t="s">
        <v>82</v>
      </c>
      <c r="C64" s="32">
        <v>3</v>
      </c>
      <c r="D64" s="16">
        <v>134567</v>
      </c>
      <c r="E64" s="17">
        <v>98</v>
      </c>
      <c r="F64" s="17">
        <v>56</v>
      </c>
      <c r="G64" s="16">
        <v>1378</v>
      </c>
      <c r="H64" s="16">
        <v>2389</v>
      </c>
      <c r="I64" s="37">
        <f>SUM(H64/G64)</f>
        <v>1.7336719883889695</v>
      </c>
    </row>
    <row r="65" spans="1:9" ht="14.25" x14ac:dyDescent="0.15">
      <c r="A65" s="12">
        <v>58</v>
      </c>
      <c r="B65" s="32" t="s">
        <v>39</v>
      </c>
      <c r="C65" s="32">
        <v>5</v>
      </c>
      <c r="D65" s="16">
        <v>132484</v>
      </c>
      <c r="E65" s="17">
        <v>101</v>
      </c>
      <c r="F65" s="17">
        <v>57</v>
      </c>
      <c r="G65" s="16">
        <v>1317</v>
      </c>
      <c r="H65" s="16">
        <v>2341</v>
      </c>
      <c r="I65" s="37">
        <f>SUM(H65/G65)</f>
        <v>1.7775246772968869</v>
      </c>
    </row>
    <row r="66" spans="1:9" ht="14.25" x14ac:dyDescent="0.15">
      <c r="A66" s="12">
        <v>59</v>
      </c>
      <c r="B66" s="32" t="s">
        <v>55</v>
      </c>
      <c r="C66" s="32">
        <v>9</v>
      </c>
      <c r="D66" s="16">
        <v>126500</v>
      </c>
      <c r="E66" s="17">
        <v>83</v>
      </c>
      <c r="F66" s="17">
        <v>55</v>
      </c>
      <c r="G66" s="16">
        <v>1530</v>
      </c>
      <c r="H66" s="16">
        <v>2300</v>
      </c>
      <c r="I66" s="37">
        <f>SUM(H66/G66)</f>
        <v>1.5032679738562091</v>
      </c>
    </row>
    <row r="67" spans="1:9" ht="14.25" x14ac:dyDescent="0.15">
      <c r="A67" s="12">
        <v>60</v>
      </c>
      <c r="B67" s="32" t="s">
        <v>113</v>
      </c>
      <c r="C67" s="32">
        <v>3</v>
      </c>
      <c r="D67" s="16">
        <v>121367</v>
      </c>
      <c r="E67" s="17">
        <v>86</v>
      </c>
      <c r="F67" s="17">
        <v>55</v>
      </c>
      <c r="G67" s="16">
        <v>1406</v>
      </c>
      <c r="H67" s="16">
        <v>2207</v>
      </c>
      <c r="I67" s="37">
        <f>SUM(H67/G67)</f>
        <v>1.569701280227596</v>
      </c>
    </row>
    <row r="68" spans="1:9" ht="14.25" x14ac:dyDescent="0.15">
      <c r="A68" s="12">
        <v>61</v>
      </c>
      <c r="B68" s="32" t="s">
        <v>54</v>
      </c>
      <c r="C68" s="32">
        <v>4</v>
      </c>
      <c r="D68" s="16">
        <v>120725</v>
      </c>
      <c r="E68" s="17">
        <v>83</v>
      </c>
      <c r="F68" s="17">
        <v>57</v>
      </c>
      <c r="G68" s="16">
        <v>1459</v>
      </c>
      <c r="H68" s="16">
        <v>2137</v>
      </c>
      <c r="I68" s="37">
        <f>SUM(H68/G68)</f>
        <v>1.4647018505825908</v>
      </c>
    </row>
    <row r="69" spans="1:9" ht="14.25" x14ac:dyDescent="0.15">
      <c r="A69" s="12">
        <v>62</v>
      </c>
      <c r="B69" s="32" t="s">
        <v>117</v>
      </c>
      <c r="C69" s="32">
        <v>10</v>
      </c>
      <c r="D69" s="16">
        <v>115060</v>
      </c>
      <c r="E69" s="17">
        <v>87</v>
      </c>
      <c r="F69" s="17">
        <v>51</v>
      </c>
      <c r="G69" s="16">
        <v>1327</v>
      </c>
      <c r="H69" s="16">
        <v>2252</v>
      </c>
      <c r="I69" s="37">
        <f>SUM(H69/G69)</f>
        <v>1.6970610399397137</v>
      </c>
    </row>
    <row r="70" spans="1:9" ht="14.25" x14ac:dyDescent="0.15">
      <c r="A70" s="12">
        <v>63</v>
      </c>
      <c r="B70" s="32" t="s">
        <v>115</v>
      </c>
      <c r="C70" s="32">
        <v>1</v>
      </c>
      <c r="D70" s="16">
        <v>114400</v>
      </c>
      <c r="E70" s="17">
        <v>111</v>
      </c>
      <c r="F70" s="17">
        <v>60</v>
      </c>
      <c r="G70" s="16">
        <f>SUM(D70/E70)</f>
        <v>1030.6306306306305</v>
      </c>
      <c r="H70" s="16">
        <f>SUM(D70/F70)</f>
        <v>1906.6666666666667</v>
      </c>
      <c r="I70" s="37">
        <f>SUM(H70/G70)</f>
        <v>1.8500000000000003</v>
      </c>
    </row>
    <row r="71" spans="1:9" ht="14.25" x14ac:dyDescent="0.15">
      <c r="A71" s="12">
        <v>64</v>
      </c>
      <c r="B71" s="32" t="s">
        <v>72</v>
      </c>
      <c r="C71" s="32">
        <v>3</v>
      </c>
      <c r="D71" s="16">
        <v>112933</v>
      </c>
      <c r="E71" s="17">
        <v>80</v>
      </c>
      <c r="F71" s="17">
        <v>48</v>
      </c>
      <c r="G71" s="16">
        <v>1412</v>
      </c>
      <c r="H71" s="16">
        <v>2353</v>
      </c>
      <c r="I71" s="37">
        <f>SUM(H71/G71)</f>
        <v>1.6664305949008498</v>
      </c>
    </row>
    <row r="72" spans="1:9" ht="14.25" x14ac:dyDescent="0.15">
      <c r="A72" s="12">
        <v>65</v>
      </c>
      <c r="B72" s="32" t="s">
        <v>79</v>
      </c>
      <c r="C72" s="32">
        <v>3</v>
      </c>
      <c r="D72" s="16">
        <v>112200</v>
      </c>
      <c r="E72" s="17">
        <v>82</v>
      </c>
      <c r="F72" s="17">
        <v>51</v>
      </c>
      <c r="G72" s="16">
        <v>1363</v>
      </c>
      <c r="H72" s="16">
        <v>2200</v>
      </c>
      <c r="I72" s="37">
        <f>SUM(H72/G72)</f>
        <v>1.6140865737344094</v>
      </c>
    </row>
    <row r="73" spans="1:9" ht="14.25" x14ac:dyDescent="0.15">
      <c r="A73" s="12">
        <v>66</v>
      </c>
      <c r="B73" s="32" t="s">
        <v>77</v>
      </c>
      <c r="C73" s="32">
        <v>7</v>
      </c>
      <c r="D73" s="16">
        <v>111729</v>
      </c>
      <c r="E73" s="17">
        <v>83</v>
      </c>
      <c r="F73" s="17">
        <v>53</v>
      </c>
      <c r="G73" s="16">
        <v>1353</v>
      </c>
      <c r="H73" s="16">
        <v>2125</v>
      </c>
      <c r="I73" s="37">
        <f>SUM(H73/G73)</f>
        <v>1.5705838876570584</v>
      </c>
    </row>
    <row r="74" spans="1:9" ht="14.25" x14ac:dyDescent="0.15">
      <c r="A74" s="12">
        <v>67</v>
      </c>
      <c r="B74" s="32" t="s">
        <v>119</v>
      </c>
      <c r="C74" s="32">
        <v>2</v>
      </c>
      <c r="D74" s="16">
        <v>111650</v>
      </c>
      <c r="E74" s="17">
        <v>80</v>
      </c>
      <c r="F74" s="17">
        <v>52</v>
      </c>
      <c r="G74" s="16">
        <v>1404</v>
      </c>
      <c r="H74" s="16">
        <v>2168</v>
      </c>
      <c r="I74" s="37">
        <f>SUM(H74/G74)</f>
        <v>1.5441595441595442</v>
      </c>
    </row>
    <row r="75" spans="1:9" ht="14.25" x14ac:dyDescent="0.15">
      <c r="A75" s="12">
        <v>68</v>
      </c>
      <c r="B75" s="32" t="s">
        <v>110</v>
      </c>
      <c r="C75" s="32">
        <v>1</v>
      </c>
      <c r="D75" s="16">
        <v>110000</v>
      </c>
      <c r="E75" s="17">
        <v>74</v>
      </c>
      <c r="F75" s="17">
        <v>48</v>
      </c>
      <c r="G75" s="16">
        <f>SUM(D75/E75)</f>
        <v>1486.4864864864865</v>
      </c>
      <c r="H75" s="16">
        <f>SUM(D75/F75)</f>
        <v>2291.6666666666665</v>
      </c>
      <c r="I75" s="37">
        <f>SUM(H75/G75)</f>
        <v>1.5416666666666665</v>
      </c>
    </row>
    <row r="76" spans="1:9" ht="14.25" x14ac:dyDescent="0.15">
      <c r="A76" s="12">
        <v>69</v>
      </c>
      <c r="B76" s="32" t="s">
        <v>120</v>
      </c>
      <c r="C76" s="32">
        <v>5</v>
      </c>
      <c r="D76" s="16">
        <v>106260</v>
      </c>
      <c r="E76" s="17">
        <v>83</v>
      </c>
      <c r="F76" s="17">
        <v>51</v>
      </c>
      <c r="G76" s="16">
        <v>1280</v>
      </c>
      <c r="H76" s="16">
        <v>2075</v>
      </c>
      <c r="I76" s="37">
        <f>SUM(H76/G76)</f>
        <v>1.62109375</v>
      </c>
    </row>
    <row r="77" spans="1:9" ht="14.25" x14ac:dyDescent="0.15">
      <c r="A77" s="12">
        <v>70</v>
      </c>
      <c r="B77" s="32" t="s">
        <v>122</v>
      </c>
      <c r="C77" s="32">
        <v>1</v>
      </c>
      <c r="D77" s="16">
        <v>105600</v>
      </c>
      <c r="E77" s="17">
        <v>82</v>
      </c>
      <c r="F77" s="17">
        <v>49</v>
      </c>
      <c r="G77" s="16">
        <f>SUM(D77/E77)</f>
        <v>1287.8048780487804</v>
      </c>
      <c r="H77" s="16">
        <f>SUM(D77/F77)</f>
        <v>2155.1020408163267</v>
      </c>
      <c r="I77" s="37">
        <f>SUM(H77/G77)</f>
        <v>1.6734693877551023</v>
      </c>
    </row>
    <row r="78" spans="1:9" ht="14.25" x14ac:dyDescent="0.15">
      <c r="A78" s="12">
        <v>71</v>
      </c>
      <c r="B78" s="32" t="s">
        <v>74</v>
      </c>
      <c r="C78" s="32">
        <v>24</v>
      </c>
      <c r="D78" s="16">
        <v>97717</v>
      </c>
      <c r="E78" s="17">
        <v>72</v>
      </c>
      <c r="F78" s="17">
        <v>47</v>
      </c>
      <c r="G78" s="16">
        <v>1350</v>
      </c>
      <c r="H78" s="16">
        <v>2088</v>
      </c>
      <c r="I78" s="37">
        <f>SUM(H78/G78)</f>
        <v>1.5466666666666666</v>
      </c>
    </row>
    <row r="79" spans="1:9" ht="14.25" x14ac:dyDescent="0.15">
      <c r="A79" s="12">
        <v>72</v>
      </c>
      <c r="B79" s="32" t="s">
        <v>123</v>
      </c>
      <c r="C79" s="32">
        <v>3</v>
      </c>
      <c r="D79" s="16">
        <v>96103</v>
      </c>
      <c r="E79" s="17">
        <v>69</v>
      </c>
      <c r="F79" s="17">
        <v>48</v>
      </c>
      <c r="G79" s="16">
        <v>1400</v>
      </c>
      <c r="H79" s="16">
        <v>2002</v>
      </c>
      <c r="I79" s="37">
        <f>SUM(H79/G79)</f>
        <v>1.43</v>
      </c>
    </row>
    <row r="80" spans="1:9" ht="14.25" x14ac:dyDescent="0.15">
      <c r="A80" s="12">
        <v>73</v>
      </c>
      <c r="B80" s="32" t="s">
        <v>75</v>
      </c>
      <c r="C80" s="32">
        <v>1</v>
      </c>
      <c r="D80" s="16">
        <v>93500</v>
      </c>
      <c r="E80" s="17">
        <v>75</v>
      </c>
      <c r="F80" s="17">
        <v>43</v>
      </c>
      <c r="G80" s="16">
        <f>SUM(D80/E80)</f>
        <v>1246.6666666666667</v>
      </c>
      <c r="H80" s="16">
        <f>SUM(D80/F80)</f>
        <v>2174.4186046511627</v>
      </c>
      <c r="I80" s="37">
        <f>SUM(H80/G80)</f>
        <v>1.7441860465116277</v>
      </c>
    </row>
    <row r="81" spans="1:9" ht="14.25" x14ac:dyDescent="0.15">
      <c r="A81" s="12">
        <v>74</v>
      </c>
      <c r="B81" s="32" t="s">
        <v>128</v>
      </c>
      <c r="C81" s="32">
        <v>1</v>
      </c>
      <c r="D81" s="16">
        <v>88000</v>
      </c>
      <c r="E81" s="17">
        <v>105</v>
      </c>
      <c r="F81" s="17">
        <v>59</v>
      </c>
      <c r="G81" s="16">
        <f>SUM(D81/E81)</f>
        <v>838.09523809523807</v>
      </c>
      <c r="H81" s="16">
        <f>SUM(D81/F81)</f>
        <v>1491.5254237288136</v>
      </c>
      <c r="I81" s="37">
        <f>SUM(H81/G81)</f>
        <v>1.7796610169491527</v>
      </c>
    </row>
    <row r="82" spans="1:9" ht="14.25" x14ac:dyDescent="0.15">
      <c r="A82" s="12">
        <v>75</v>
      </c>
      <c r="B82" s="32" t="s">
        <v>68</v>
      </c>
      <c r="C82" s="32">
        <v>1</v>
      </c>
      <c r="D82" s="16">
        <v>83600</v>
      </c>
      <c r="E82" s="17">
        <v>76</v>
      </c>
      <c r="F82" s="17">
        <v>50</v>
      </c>
      <c r="G82" s="16">
        <f>SUM(D82/E82)</f>
        <v>1100</v>
      </c>
      <c r="H82" s="16">
        <f>SUM(D82/F82)</f>
        <v>1672</v>
      </c>
      <c r="I82" s="37">
        <f>SUM(H82/G82)</f>
        <v>1.52</v>
      </c>
    </row>
    <row r="83" spans="1:9" ht="14.25" x14ac:dyDescent="0.15">
      <c r="A83" s="12">
        <v>76</v>
      </c>
      <c r="B83" s="32" t="s">
        <v>62</v>
      </c>
      <c r="C83" s="32">
        <v>1</v>
      </c>
      <c r="D83" s="16">
        <v>82500</v>
      </c>
      <c r="E83" s="17">
        <v>85</v>
      </c>
      <c r="F83" s="17">
        <v>58</v>
      </c>
      <c r="G83" s="16">
        <f>SUM(D83/E83)</f>
        <v>970.58823529411768</v>
      </c>
      <c r="H83" s="16">
        <f>SUM(D83/F83)</f>
        <v>1422.4137931034484</v>
      </c>
      <c r="I83" s="37">
        <f>SUM(H83/G83)</f>
        <v>1.4655172413793105</v>
      </c>
    </row>
    <row r="84" spans="1:9" ht="14.25" x14ac:dyDescent="0.15">
      <c r="A84" s="12">
        <v>77</v>
      </c>
      <c r="B84" s="32" t="s">
        <v>83</v>
      </c>
      <c r="C84" s="32">
        <v>7</v>
      </c>
      <c r="D84" s="16">
        <v>70871</v>
      </c>
      <c r="E84" s="17">
        <v>74</v>
      </c>
      <c r="F84" s="17">
        <v>53</v>
      </c>
      <c r="G84" s="16">
        <v>960</v>
      </c>
      <c r="H84" s="16">
        <v>1334</v>
      </c>
      <c r="I84" s="37">
        <f>SUM(H84/G84)</f>
        <v>1.3895833333333334</v>
      </c>
    </row>
    <row r="85" spans="1:9" ht="14.25" x14ac:dyDescent="0.15">
      <c r="A85" s="12">
        <v>78</v>
      </c>
      <c r="B85" s="32" t="s">
        <v>129</v>
      </c>
      <c r="C85" s="32">
        <v>1</v>
      </c>
      <c r="D85" s="16">
        <v>62700</v>
      </c>
      <c r="E85" s="17">
        <v>87</v>
      </c>
      <c r="F85" s="17">
        <v>57</v>
      </c>
      <c r="G85" s="16">
        <f>SUM(D85/E85)</f>
        <v>720.68965517241384</v>
      </c>
      <c r="H85" s="16">
        <f>SUM(D85/F85)</f>
        <v>1100</v>
      </c>
      <c r="I85" s="37">
        <f>SUM(H85/G85)</f>
        <v>1.5263157894736841</v>
      </c>
    </row>
    <row r="86" spans="1:9" ht="14.25" x14ac:dyDescent="0.15">
      <c r="A86" s="12">
        <v>79</v>
      </c>
      <c r="B86" s="32" t="s">
        <v>130</v>
      </c>
      <c r="C86" s="32">
        <v>2</v>
      </c>
      <c r="D86" s="16">
        <v>61050</v>
      </c>
      <c r="E86" s="17">
        <v>68</v>
      </c>
      <c r="F86" s="17">
        <v>42</v>
      </c>
      <c r="G86" s="16">
        <v>898</v>
      </c>
      <c r="H86" s="16">
        <v>1454</v>
      </c>
      <c r="I86" s="37">
        <f>SUM(H86/G86)</f>
        <v>1.6191536748329622</v>
      </c>
    </row>
    <row r="87" spans="1:9" ht="14.25" x14ac:dyDescent="0.15">
      <c r="A87" s="12">
        <v>80</v>
      </c>
      <c r="B87" s="32" t="s">
        <v>124</v>
      </c>
      <c r="C87" s="32">
        <v>1</v>
      </c>
      <c r="D87" s="16">
        <v>60500</v>
      </c>
      <c r="E87" s="17">
        <v>71</v>
      </c>
      <c r="F87" s="17">
        <v>52</v>
      </c>
      <c r="G87" s="16">
        <f>SUM(D87/E87)</f>
        <v>852.11267605633805</v>
      </c>
      <c r="H87" s="16">
        <f>SUM(D87/F87)</f>
        <v>1163.4615384615386</v>
      </c>
      <c r="I87" s="37">
        <f>SUM(H87/G87)</f>
        <v>1.3653846153846154</v>
      </c>
    </row>
    <row r="88" spans="1:9" ht="14.25" x14ac:dyDescent="0.15">
      <c r="A88" s="12">
        <v>81</v>
      </c>
      <c r="B88" s="32" t="s">
        <v>61</v>
      </c>
      <c r="C88" s="32">
        <v>1</v>
      </c>
      <c r="D88" s="16">
        <v>60500</v>
      </c>
      <c r="E88" s="17">
        <v>61</v>
      </c>
      <c r="F88" s="17">
        <v>50</v>
      </c>
      <c r="G88" s="16">
        <f>SUM(D88/E88)</f>
        <v>991.80327868852464</v>
      </c>
      <c r="H88" s="16">
        <f>SUM(D88/F88)</f>
        <v>1210</v>
      </c>
      <c r="I88" s="37">
        <f>SUM(H88/G88)</f>
        <v>1.22</v>
      </c>
    </row>
    <row r="89" spans="1:9" ht="14.25" x14ac:dyDescent="0.15">
      <c r="A89" s="12">
        <v>82</v>
      </c>
      <c r="B89" s="32" t="s">
        <v>67</v>
      </c>
      <c r="C89" s="32">
        <v>1</v>
      </c>
      <c r="D89" s="16">
        <v>56100</v>
      </c>
      <c r="E89" s="17">
        <v>70</v>
      </c>
      <c r="F89" s="17">
        <v>53</v>
      </c>
      <c r="G89" s="16">
        <f>SUM(D89/E89)</f>
        <v>801.42857142857144</v>
      </c>
      <c r="H89" s="16">
        <f>SUM(D89/F89)</f>
        <v>1058.4905660377358</v>
      </c>
      <c r="I89" s="37">
        <f>SUM(H89/G89)</f>
        <v>1.320754716981132</v>
      </c>
    </row>
    <row r="90" spans="1:9" ht="14.25" x14ac:dyDescent="0.15">
      <c r="A90" s="12">
        <v>83</v>
      </c>
      <c r="B90" s="32" t="s">
        <v>131</v>
      </c>
      <c r="C90" s="32">
        <v>1</v>
      </c>
      <c r="D90" s="16">
        <v>37400</v>
      </c>
      <c r="E90" s="17">
        <v>72</v>
      </c>
      <c r="F90" s="17">
        <v>59</v>
      </c>
      <c r="G90" s="16">
        <f>SUM(D90/E90)</f>
        <v>519.44444444444446</v>
      </c>
      <c r="H90" s="16">
        <f>SUM(D90/F90)</f>
        <v>633.89830508474574</v>
      </c>
      <c r="I90" s="37">
        <f>SUM(H90/G90)</f>
        <v>1.2203389830508473</v>
      </c>
    </row>
    <row r="91" spans="1:9" ht="15" thickBot="1" x14ac:dyDescent="0.2">
      <c r="A91" s="56"/>
      <c r="B91" s="57" t="s">
        <v>28</v>
      </c>
      <c r="C91" s="58">
        <f>SUM(C8:C90)</f>
        <v>689</v>
      </c>
      <c r="D91" s="53">
        <v>156236</v>
      </c>
      <c r="E91" s="54">
        <v>95</v>
      </c>
      <c r="F91" s="54">
        <v>53</v>
      </c>
      <c r="G91" s="53">
        <v>1651</v>
      </c>
      <c r="H91" s="53">
        <v>2922</v>
      </c>
      <c r="I91" s="55" t="s">
        <v>135</v>
      </c>
    </row>
    <row r="92" spans="1:9" ht="14.25" thickTop="1" x14ac:dyDescent="0.15"/>
  </sheetData>
  <sortState xmlns:xlrd2="http://schemas.microsoft.com/office/spreadsheetml/2017/richdata2" ref="A8:I91">
    <sortCondition descending="1" ref="D8:D91"/>
  </sortState>
  <mergeCells count="2">
    <mergeCell ref="A1:I1"/>
    <mergeCell ref="B3:D3"/>
  </mergeCells>
  <phoneticPr fontId="8"/>
  <pageMargins left="0.70866141732283472" right="0.70866141732283472" top="0.74803149606299213" bottom="0.74803149606299213" header="0.31496062992125984" footer="0.31496062992125984"/>
  <pageSetup paperSize="12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総合計</vt:lpstr>
      <vt:lpstr>メス</vt:lpstr>
      <vt:lpstr>オス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ookuma</dc:creator>
  <cp:lastModifiedBy>大吾 大熊</cp:lastModifiedBy>
  <cp:lastPrinted>2025-01-31T00:29:22Z</cp:lastPrinted>
  <dcterms:created xsi:type="dcterms:W3CDTF">2011-04-18T01:24:55Z</dcterms:created>
  <dcterms:modified xsi:type="dcterms:W3CDTF">2025-01-31T00:29:30Z</dcterms:modified>
</cp:coreProperties>
</file>