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kuma\Documents\家畜市場２\tane_osu\taneosu_kouzatu\"/>
    </mc:Choice>
  </mc:AlternateContent>
  <xr:revisionPtr revIDLastSave="0" documentId="13_ncr:1_{B1729F7C-8A1A-467F-B606-7056390F6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合計" sheetId="1" r:id="rId1"/>
    <sheet name="メス" sheetId="2" r:id="rId2"/>
    <sheet name="オス" sheetId="3" r:id="rId3"/>
  </sheets>
  <definedNames>
    <definedName name="_xlnm._FilterDatabase" localSheetId="2" hidden="1">オス!$A$7:$I$99</definedName>
    <definedName name="_xlnm._FilterDatabase" localSheetId="1" hidden="1">メス!$A$7:$I$85</definedName>
    <definedName name="_xlnm._FilterDatabase" localSheetId="0" hidden="1">総合計!$A$5:$W$114</definedName>
  </definedNames>
  <calcPr calcId="181029"/>
</workbook>
</file>

<file path=xl/calcChain.xml><?xml version="1.0" encoding="utf-8"?>
<calcChain xmlns="http://schemas.openxmlformats.org/spreadsheetml/2006/main">
  <c r="I97" i="3" l="1"/>
  <c r="I92" i="3"/>
  <c r="H95" i="3"/>
  <c r="G95" i="3"/>
  <c r="H93" i="3"/>
  <c r="G93" i="3"/>
  <c r="I94" i="3"/>
  <c r="I90" i="3"/>
  <c r="H79" i="3"/>
  <c r="G79" i="3"/>
  <c r="H96" i="3"/>
  <c r="G96" i="3"/>
  <c r="I91" i="3"/>
  <c r="H98" i="3"/>
  <c r="G98" i="3"/>
  <c r="I85" i="3"/>
  <c r="I75" i="3"/>
  <c r="H89" i="3"/>
  <c r="G89" i="3"/>
  <c r="I86" i="3"/>
  <c r="I88" i="3"/>
  <c r="I87" i="3"/>
  <c r="I19" i="3"/>
  <c r="I78" i="3"/>
  <c r="I65" i="3"/>
  <c r="I81" i="3"/>
  <c r="H83" i="3"/>
  <c r="G83" i="3"/>
  <c r="I71" i="3"/>
  <c r="H82" i="3"/>
  <c r="G82" i="3"/>
  <c r="I82" i="3" s="1"/>
  <c r="I49" i="3"/>
  <c r="I53" i="3"/>
  <c r="I61" i="3"/>
  <c r="H80" i="3"/>
  <c r="G80" i="3"/>
  <c r="I44" i="3"/>
  <c r="I48" i="3"/>
  <c r="I38" i="3"/>
  <c r="I64" i="3"/>
  <c r="I59" i="3"/>
  <c r="I54" i="3"/>
  <c r="I42" i="3"/>
  <c r="H77" i="3"/>
  <c r="G77" i="3"/>
  <c r="I29" i="3"/>
  <c r="I51" i="3"/>
  <c r="I84" i="3"/>
  <c r="I34" i="3"/>
  <c r="I26" i="3"/>
  <c r="I76" i="3"/>
  <c r="I74" i="3"/>
  <c r="H73" i="3"/>
  <c r="G73" i="3"/>
  <c r="H70" i="3"/>
  <c r="G70" i="3"/>
  <c r="I69" i="3"/>
  <c r="H68" i="3"/>
  <c r="G68" i="3"/>
  <c r="I67" i="3"/>
  <c r="H67" i="3"/>
  <c r="G67" i="3"/>
  <c r="I52" i="3"/>
  <c r="I56" i="3"/>
  <c r="I45" i="3"/>
  <c r="H63" i="3"/>
  <c r="G63" i="3"/>
  <c r="H62" i="3"/>
  <c r="I62" i="3" s="1"/>
  <c r="G62" i="3"/>
  <c r="I41" i="3"/>
  <c r="I43" i="3"/>
  <c r="H72" i="3"/>
  <c r="I72" i="3" s="1"/>
  <c r="G72" i="3"/>
  <c r="I55" i="3"/>
  <c r="I30" i="3"/>
  <c r="I58" i="3"/>
  <c r="H57" i="3"/>
  <c r="G57" i="3"/>
  <c r="I35" i="3"/>
  <c r="I39" i="3"/>
  <c r="I37" i="3"/>
  <c r="I47" i="3"/>
  <c r="I27" i="3"/>
  <c r="I16" i="3"/>
  <c r="H60" i="3"/>
  <c r="G60" i="3"/>
  <c r="I40" i="3"/>
  <c r="H50" i="3"/>
  <c r="I50" i="3" s="1"/>
  <c r="G50" i="3"/>
  <c r="I46" i="3"/>
  <c r="I31" i="3"/>
  <c r="I20" i="3"/>
  <c r="H13" i="3"/>
  <c r="I13" i="3" s="1"/>
  <c r="G13" i="3"/>
  <c r="H36" i="3"/>
  <c r="G36" i="3"/>
  <c r="I25" i="3"/>
  <c r="I33" i="3"/>
  <c r="I15" i="3"/>
  <c r="H32" i="3"/>
  <c r="I32" i="3" s="1"/>
  <c r="G32" i="3"/>
  <c r="H66" i="3"/>
  <c r="G66" i="3"/>
  <c r="I66" i="3" s="1"/>
  <c r="H28" i="3"/>
  <c r="I28" i="3" s="1"/>
  <c r="G28" i="3"/>
  <c r="I23" i="3"/>
  <c r="I24" i="3"/>
  <c r="I12" i="3"/>
  <c r="I22" i="3"/>
  <c r="H21" i="3"/>
  <c r="G21" i="3"/>
  <c r="I18" i="3"/>
  <c r="H18" i="3"/>
  <c r="G18" i="3"/>
  <c r="I10" i="3"/>
  <c r="I14" i="3"/>
  <c r="H11" i="3"/>
  <c r="I11" i="3" s="1"/>
  <c r="G11" i="3"/>
  <c r="H9" i="3"/>
  <c r="G9" i="3"/>
  <c r="H8" i="3"/>
  <c r="I8" i="3" s="1"/>
  <c r="G8" i="3"/>
  <c r="H84" i="2"/>
  <c r="G84" i="2"/>
  <c r="H80" i="2"/>
  <c r="G80" i="2"/>
  <c r="I82" i="2"/>
  <c r="I79" i="2"/>
  <c r="H83" i="2"/>
  <c r="G83" i="2"/>
  <c r="H75" i="2"/>
  <c r="I75" i="2" s="1"/>
  <c r="G75" i="2"/>
  <c r="I78" i="2"/>
  <c r="H31" i="2"/>
  <c r="I31" i="2" s="1"/>
  <c r="G31" i="2"/>
  <c r="H81" i="2"/>
  <c r="G81" i="2"/>
  <c r="H71" i="2"/>
  <c r="G71" i="2"/>
  <c r="H17" i="2"/>
  <c r="G17" i="2"/>
  <c r="I74" i="2"/>
  <c r="H67" i="2"/>
  <c r="G67" i="2"/>
  <c r="I77" i="2"/>
  <c r="H66" i="2"/>
  <c r="I66" i="2" s="1"/>
  <c r="G66" i="2"/>
  <c r="I64" i="2"/>
  <c r="I61" i="2"/>
  <c r="H58" i="2"/>
  <c r="I58" i="2" s="1"/>
  <c r="G58" i="2"/>
  <c r="I56" i="2"/>
  <c r="I63" i="2"/>
  <c r="H48" i="2"/>
  <c r="I48" i="2" s="1"/>
  <c r="G48" i="2"/>
  <c r="I59" i="2"/>
  <c r="H73" i="2"/>
  <c r="G73" i="2"/>
  <c r="H46" i="2"/>
  <c r="G46" i="2"/>
  <c r="H57" i="2"/>
  <c r="G57" i="2"/>
  <c r="I52" i="2"/>
  <c r="H45" i="2"/>
  <c r="G45" i="2"/>
  <c r="I62" i="2"/>
  <c r="H76" i="2"/>
  <c r="G76" i="2"/>
  <c r="I70" i="2"/>
  <c r="I53" i="2"/>
  <c r="I68" i="2"/>
  <c r="I55" i="2"/>
  <c r="I65" i="2"/>
  <c r="I54" i="2"/>
  <c r="H72" i="2"/>
  <c r="G72" i="2"/>
  <c r="I69" i="2"/>
  <c r="I49" i="2"/>
  <c r="I50" i="2"/>
  <c r="H15" i="2"/>
  <c r="I15" i="2" s="1"/>
  <c r="G15" i="2"/>
  <c r="I51" i="2"/>
  <c r="I41" i="2"/>
  <c r="H23" i="2"/>
  <c r="I23" i="2" s="1"/>
  <c r="G23" i="2"/>
  <c r="I34" i="2"/>
  <c r="I32" i="2"/>
  <c r="I35" i="2"/>
  <c r="I44" i="2"/>
  <c r="I39" i="2"/>
  <c r="H22" i="2"/>
  <c r="G22" i="2"/>
  <c r="I33" i="2"/>
  <c r="I30" i="2"/>
  <c r="I26" i="2"/>
  <c r="I43" i="2"/>
  <c r="H25" i="2"/>
  <c r="G25" i="2"/>
  <c r="I40" i="2"/>
  <c r="I38" i="2"/>
  <c r="I28" i="2"/>
  <c r="I37" i="2"/>
  <c r="I60" i="2"/>
  <c r="H18" i="2"/>
  <c r="I18" i="2" s="1"/>
  <c r="G18" i="2"/>
  <c r="I27" i="2"/>
  <c r="H20" i="2"/>
  <c r="G20" i="2"/>
  <c r="H19" i="2"/>
  <c r="G19" i="2"/>
  <c r="I21" i="2"/>
  <c r="I29" i="2"/>
  <c r="H42" i="2"/>
  <c r="I42" i="2" s="1"/>
  <c r="G42" i="2"/>
  <c r="I36" i="2"/>
  <c r="I14" i="2"/>
  <c r="I16" i="2"/>
  <c r="I47" i="2"/>
  <c r="H12" i="2"/>
  <c r="G12" i="2"/>
  <c r="H11" i="2"/>
  <c r="G11" i="2"/>
  <c r="I10" i="2"/>
  <c r="I13" i="2"/>
  <c r="I8" i="2"/>
  <c r="H9" i="2"/>
  <c r="G9" i="2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W111" i="1"/>
  <c r="V111" i="1"/>
  <c r="U111" i="1"/>
  <c r="V109" i="1"/>
  <c r="U109" i="1"/>
  <c r="W106" i="1"/>
  <c r="O109" i="1"/>
  <c r="N109" i="1"/>
  <c r="O108" i="1"/>
  <c r="N108" i="1"/>
  <c r="P106" i="1"/>
  <c r="H111" i="1"/>
  <c r="G111" i="1"/>
  <c r="H106" i="1"/>
  <c r="G106" i="1"/>
  <c r="I51" i="1"/>
  <c r="H49" i="1"/>
  <c r="G49" i="1"/>
  <c r="H43" i="1"/>
  <c r="G43" i="1"/>
  <c r="H37" i="1"/>
  <c r="G37" i="1"/>
  <c r="H34" i="1"/>
  <c r="G34" i="1"/>
  <c r="H33" i="1"/>
  <c r="G33" i="1"/>
  <c r="H27" i="1"/>
  <c r="G27" i="1"/>
  <c r="H15" i="1"/>
  <c r="G15" i="1"/>
  <c r="H14" i="1"/>
  <c r="G14" i="1"/>
  <c r="H10" i="1"/>
  <c r="G10" i="1"/>
  <c r="V105" i="1"/>
  <c r="U105" i="1"/>
  <c r="V101" i="1"/>
  <c r="U101" i="1"/>
  <c r="V98" i="1"/>
  <c r="U98" i="1"/>
  <c r="V96" i="1"/>
  <c r="U96" i="1"/>
  <c r="O104" i="1"/>
  <c r="N104" i="1"/>
  <c r="O103" i="1"/>
  <c r="N103" i="1"/>
  <c r="O100" i="1"/>
  <c r="N100" i="1"/>
  <c r="H105" i="1"/>
  <c r="G105" i="1"/>
  <c r="H103" i="1"/>
  <c r="G103" i="1"/>
  <c r="H102" i="1"/>
  <c r="G102" i="1"/>
  <c r="H101" i="1"/>
  <c r="G101" i="1"/>
  <c r="H100" i="1"/>
  <c r="G100" i="1"/>
  <c r="H98" i="1"/>
  <c r="G98" i="1"/>
  <c r="H96" i="1"/>
  <c r="G96" i="1"/>
  <c r="V113" i="1"/>
  <c r="V95" i="1"/>
  <c r="V92" i="1"/>
  <c r="V89" i="1"/>
  <c r="V86" i="1"/>
  <c r="V84" i="1"/>
  <c r="V82" i="1"/>
  <c r="V81" i="1"/>
  <c r="V77" i="1"/>
  <c r="V69" i="1"/>
  <c r="V61" i="1"/>
  <c r="V60" i="1"/>
  <c r="V58" i="1"/>
  <c r="V57" i="1"/>
  <c r="V53" i="1"/>
  <c r="V52" i="1"/>
  <c r="V43" i="1"/>
  <c r="V35" i="1"/>
  <c r="V34" i="1"/>
  <c r="V33" i="1"/>
  <c r="V28" i="1"/>
  <c r="V24" i="1"/>
  <c r="V22" i="1"/>
  <c r="V17" i="1"/>
  <c r="V16" i="1"/>
  <c r="V15" i="1"/>
  <c r="V14" i="1"/>
  <c r="V10" i="1"/>
  <c r="V9" i="1"/>
  <c r="V8" i="1"/>
  <c r="U113" i="1"/>
  <c r="U95" i="1"/>
  <c r="U92" i="1"/>
  <c r="U89" i="1"/>
  <c r="U86" i="1"/>
  <c r="U84" i="1"/>
  <c r="U82" i="1"/>
  <c r="U81" i="1"/>
  <c r="U77" i="1"/>
  <c r="U69" i="1"/>
  <c r="U61" i="1"/>
  <c r="U60" i="1"/>
  <c r="U58" i="1"/>
  <c r="U57" i="1"/>
  <c r="U53" i="1"/>
  <c r="U52" i="1"/>
  <c r="U43" i="1"/>
  <c r="U35" i="1"/>
  <c r="U34" i="1"/>
  <c r="U33" i="1"/>
  <c r="U28" i="1"/>
  <c r="U24" i="1"/>
  <c r="U22" i="1"/>
  <c r="U17" i="1"/>
  <c r="U16" i="1"/>
  <c r="U15" i="1"/>
  <c r="U14" i="1"/>
  <c r="U10" i="1"/>
  <c r="U9" i="1"/>
  <c r="U8" i="1"/>
  <c r="Q113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95" i="1"/>
  <c r="O84" i="1"/>
  <c r="O81" i="1"/>
  <c r="O77" i="1"/>
  <c r="O69" i="1"/>
  <c r="O61" i="1"/>
  <c r="O60" i="1"/>
  <c r="O58" i="1"/>
  <c r="O57" i="1"/>
  <c r="O53" i="1"/>
  <c r="O52" i="1"/>
  <c r="O49" i="1"/>
  <c r="O45" i="1"/>
  <c r="O37" i="1"/>
  <c r="O35" i="1"/>
  <c r="O29" i="1"/>
  <c r="O28" i="1"/>
  <c r="O24" i="1"/>
  <c r="O23" i="1"/>
  <c r="O22" i="1"/>
  <c r="O17" i="1"/>
  <c r="O16" i="1"/>
  <c r="O9" i="1"/>
  <c r="O8" i="1"/>
  <c r="N95" i="1"/>
  <c r="N84" i="1"/>
  <c r="N81" i="1"/>
  <c r="N77" i="1"/>
  <c r="N69" i="1"/>
  <c r="N61" i="1"/>
  <c r="N60" i="1"/>
  <c r="N58" i="1"/>
  <c r="N57" i="1"/>
  <c r="N53" i="1"/>
  <c r="N52" i="1"/>
  <c r="N49" i="1"/>
  <c r="N45" i="1"/>
  <c r="N37" i="1"/>
  <c r="N35" i="1"/>
  <c r="N29" i="1"/>
  <c r="N28" i="1"/>
  <c r="N24" i="1"/>
  <c r="N23" i="1"/>
  <c r="N22" i="1"/>
  <c r="N17" i="1"/>
  <c r="N16" i="1"/>
  <c r="N9" i="1"/>
  <c r="N8" i="1"/>
  <c r="H113" i="1"/>
  <c r="H92" i="1"/>
  <c r="H89" i="1"/>
  <c r="H87" i="1"/>
  <c r="H86" i="1"/>
  <c r="H85" i="1"/>
  <c r="H82" i="1"/>
  <c r="H79" i="1"/>
  <c r="H71" i="1"/>
  <c r="H66" i="1"/>
  <c r="H63" i="1"/>
  <c r="G113" i="1"/>
  <c r="G92" i="1"/>
  <c r="G89" i="1"/>
  <c r="G87" i="1"/>
  <c r="G86" i="1"/>
  <c r="G85" i="1"/>
  <c r="G82" i="1"/>
  <c r="G79" i="1"/>
  <c r="I72" i="1"/>
  <c r="G71" i="1"/>
  <c r="G66" i="1"/>
  <c r="G63" i="1"/>
  <c r="I19" i="2" l="1"/>
  <c r="I25" i="2"/>
  <c r="I57" i="2"/>
  <c r="I73" i="2"/>
  <c r="I9" i="2"/>
  <c r="I20" i="2"/>
  <c r="I80" i="2"/>
  <c r="I12" i="2"/>
  <c r="I22" i="2"/>
  <c r="I45" i="2"/>
  <c r="I17" i="2"/>
  <c r="I81" i="2"/>
  <c r="I84" i="2"/>
  <c r="I72" i="2"/>
  <c r="I76" i="2"/>
  <c r="I46" i="2"/>
  <c r="I67" i="2"/>
  <c r="I83" i="2"/>
  <c r="I11" i="2"/>
  <c r="I71" i="2"/>
  <c r="I36" i="3"/>
  <c r="I9" i="3"/>
  <c r="I57" i="3"/>
  <c r="I73" i="3"/>
  <c r="I79" i="3"/>
  <c r="I93" i="3"/>
  <c r="I70" i="3"/>
  <c r="I95" i="3"/>
  <c r="I21" i="3"/>
  <c r="I60" i="3"/>
  <c r="I63" i="3"/>
  <c r="I68" i="3"/>
  <c r="I89" i="3"/>
  <c r="I98" i="3"/>
  <c r="I80" i="3"/>
  <c r="I83" i="3"/>
  <c r="I96" i="3"/>
  <c r="I77" i="3"/>
  <c r="W112" i="1"/>
  <c r="W110" i="1"/>
  <c r="W109" i="1"/>
  <c r="W108" i="1"/>
  <c r="W107" i="1"/>
  <c r="P112" i="1"/>
  <c r="P110" i="1"/>
  <c r="P109" i="1"/>
  <c r="P108" i="1"/>
  <c r="P107" i="1"/>
  <c r="P94" i="1"/>
  <c r="P78" i="1"/>
  <c r="P66" i="1"/>
  <c r="P62" i="1"/>
  <c r="P50" i="1"/>
  <c r="P46" i="1"/>
  <c r="P30" i="1"/>
  <c r="P18" i="1"/>
  <c r="I111" i="1"/>
  <c r="I110" i="1"/>
  <c r="I108" i="1"/>
  <c r="I106" i="1"/>
  <c r="I90" i="1"/>
  <c r="I89" i="1"/>
  <c r="I88" i="1"/>
  <c r="I74" i="1"/>
  <c r="I73" i="1"/>
  <c r="I44" i="1"/>
  <c r="I36" i="1"/>
  <c r="W97" i="1"/>
  <c r="I30" i="1"/>
  <c r="P17" i="1"/>
  <c r="P49" i="1"/>
  <c r="P65" i="1"/>
  <c r="P81" i="1"/>
  <c r="I96" i="1"/>
  <c r="I100" i="1"/>
  <c r="W100" i="1"/>
  <c r="I11" i="1"/>
  <c r="I27" i="1"/>
  <c r="I70" i="1"/>
  <c r="W99" i="1"/>
  <c r="I31" i="1"/>
  <c r="I37" i="1"/>
  <c r="I39" i="1"/>
  <c r="I43" i="1"/>
  <c r="I86" i="1"/>
  <c r="W105" i="1"/>
  <c r="P100" i="1"/>
  <c r="W96" i="1"/>
  <c r="I19" i="1"/>
  <c r="I93" i="1"/>
  <c r="I66" i="1"/>
  <c r="I78" i="1"/>
  <c r="I82" i="1"/>
  <c r="I94" i="1"/>
  <c r="P22" i="1"/>
  <c r="P38" i="1"/>
  <c r="P54" i="1"/>
  <c r="P70" i="1"/>
  <c r="W11" i="1"/>
  <c r="W19" i="1"/>
  <c r="W23" i="1"/>
  <c r="W27" i="1"/>
  <c r="I102" i="1"/>
  <c r="I104" i="1"/>
  <c r="P102" i="1"/>
  <c r="P104" i="1"/>
  <c r="W102" i="1"/>
  <c r="W104" i="1"/>
  <c r="I12" i="1"/>
  <c r="I14" i="1"/>
  <c r="I45" i="1"/>
  <c r="I47" i="1"/>
  <c r="I55" i="1"/>
  <c r="P11" i="1"/>
  <c r="P19" i="1"/>
  <c r="P23" i="1"/>
  <c r="P27" i="1"/>
  <c r="P31" i="1"/>
  <c r="P35" i="1"/>
  <c r="P39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I38" i="1"/>
  <c r="I65" i="1"/>
  <c r="I76" i="1"/>
  <c r="I92" i="1"/>
  <c r="W21" i="1"/>
  <c r="W33" i="1"/>
  <c r="W41" i="1"/>
  <c r="W49" i="1"/>
  <c r="W57" i="1"/>
  <c r="W65" i="1"/>
  <c r="W73" i="1"/>
  <c r="W81" i="1"/>
  <c r="W89" i="1"/>
  <c r="I98" i="1"/>
  <c r="I101" i="1"/>
  <c r="I103" i="1"/>
  <c r="I105" i="1"/>
  <c r="P103" i="1"/>
  <c r="I13" i="1"/>
  <c r="I15" i="1"/>
  <c r="I21" i="1"/>
  <c r="I23" i="1"/>
  <c r="I63" i="1"/>
  <c r="I71" i="1"/>
  <c r="I79" i="1"/>
  <c r="I87" i="1"/>
  <c r="I64" i="1"/>
  <c r="I68" i="1"/>
  <c r="I80" i="1"/>
  <c r="I113" i="1"/>
  <c r="P9" i="1"/>
  <c r="P21" i="1"/>
  <c r="P25" i="1"/>
  <c r="P29" i="1"/>
  <c r="P37" i="1"/>
  <c r="P41" i="1"/>
  <c r="P45" i="1"/>
  <c r="P53" i="1"/>
  <c r="P57" i="1"/>
  <c r="P61" i="1"/>
  <c r="P69" i="1"/>
  <c r="P73" i="1"/>
  <c r="P77" i="1"/>
  <c r="P85" i="1"/>
  <c r="P93" i="1"/>
  <c r="W9" i="1"/>
  <c r="W13" i="1"/>
  <c r="W17" i="1"/>
  <c r="W25" i="1"/>
  <c r="W29" i="1"/>
  <c r="W37" i="1"/>
  <c r="W45" i="1"/>
  <c r="W53" i="1"/>
  <c r="W61" i="1"/>
  <c r="W69" i="1"/>
  <c r="W77" i="1"/>
  <c r="W85" i="1"/>
  <c r="W93" i="1"/>
  <c r="P97" i="1"/>
  <c r="P99" i="1"/>
  <c r="W98" i="1"/>
  <c r="W101" i="1"/>
  <c r="W103" i="1"/>
  <c r="I25" i="1"/>
  <c r="I34" i="1"/>
  <c r="I41" i="1"/>
  <c r="I48" i="1"/>
  <c r="I50" i="1"/>
  <c r="I85" i="1"/>
  <c r="I54" i="1"/>
  <c r="P26" i="1"/>
  <c r="P42" i="1"/>
  <c r="P58" i="1"/>
  <c r="P74" i="1"/>
  <c r="P90" i="1"/>
  <c r="W15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I97" i="1"/>
  <c r="I99" i="1"/>
  <c r="I10" i="1"/>
  <c r="I33" i="1"/>
  <c r="I40" i="1"/>
  <c r="I42" i="1"/>
  <c r="I49" i="1"/>
  <c r="I56" i="1"/>
  <c r="I67" i="1"/>
  <c r="I75" i="1"/>
  <c r="I83" i="1"/>
  <c r="I91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113" i="1"/>
  <c r="V7" i="1"/>
  <c r="O7" i="1" l="1"/>
  <c r="U7" i="1"/>
  <c r="N7" i="1"/>
  <c r="W7" i="1" l="1"/>
  <c r="P7" i="1"/>
  <c r="C85" i="2" l="1"/>
  <c r="C99" i="3"/>
  <c r="J114" i="1"/>
  <c r="C114" i="1"/>
  <c r="Q7" i="1"/>
  <c r="Q114" i="1" l="1"/>
</calcChain>
</file>

<file path=xl/sharedStrings.xml><?xml version="1.0" encoding="utf-8"?>
<sst xmlns="http://schemas.openxmlformats.org/spreadsheetml/2006/main" count="342" uniqueCount="146">
  <si>
    <t>※　種雄牛別成績表　※</t>
    <rPh sb="2" eb="3">
      <t>シュ</t>
    </rPh>
    <rPh sb="3" eb="4">
      <t>オス</t>
    </rPh>
    <rPh sb="4" eb="5">
      <t>ウシ</t>
    </rPh>
    <rPh sb="5" eb="6">
      <t>ベツ</t>
    </rPh>
    <rPh sb="6" eb="9">
      <t>セイセキヒョウ</t>
    </rPh>
    <phoneticPr fontId="2"/>
  </si>
  <si>
    <t>期間：</t>
    <rPh sb="0" eb="2">
      <t>キカン</t>
    </rPh>
    <phoneticPr fontId="2"/>
  </si>
  <si>
    <t>順位</t>
    <rPh sb="0" eb="2">
      <t>ジュンイ</t>
    </rPh>
    <phoneticPr fontId="5"/>
  </si>
  <si>
    <t>種雄牛名号</t>
    <rPh sb="0" eb="1">
      <t>シュ</t>
    </rPh>
    <rPh sb="1" eb="2">
      <t>オス</t>
    </rPh>
    <rPh sb="2" eb="3">
      <t>ウシ</t>
    </rPh>
    <rPh sb="3" eb="4">
      <t>メイ</t>
    </rPh>
    <rPh sb="4" eb="5">
      <t>ゴウ</t>
    </rPh>
    <phoneticPr fontId="5"/>
  </si>
  <si>
    <t>雌</t>
    <rPh sb="0" eb="1">
      <t>メス</t>
    </rPh>
    <phoneticPr fontId="5"/>
  </si>
  <si>
    <t>雄</t>
    <rPh sb="0" eb="1">
      <t>オス</t>
    </rPh>
    <phoneticPr fontId="5"/>
  </si>
  <si>
    <t>頭数</t>
    <rPh sb="0" eb="2">
      <t>トウスウ</t>
    </rPh>
    <phoneticPr fontId="5"/>
  </si>
  <si>
    <t>平均価格</t>
    <rPh sb="0" eb="2">
      <t>ヘイキン</t>
    </rPh>
    <rPh sb="2" eb="4">
      <t>カカク</t>
    </rPh>
    <phoneticPr fontId="5"/>
  </si>
  <si>
    <t>平均　　　体重</t>
    <rPh sb="0" eb="2">
      <t>ヘイキン</t>
    </rPh>
    <rPh sb="5" eb="7">
      <t>タイジュウ</t>
    </rPh>
    <phoneticPr fontId="5"/>
  </si>
  <si>
    <t>平均　　　日令</t>
    <rPh sb="0" eb="2">
      <t>ヘイキン</t>
    </rPh>
    <rPh sb="5" eb="6">
      <t>ニチ</t>
    </rPh>
    <rPh sb="6" eb="7">
      <t>レイ</t>
    </rPh>
    <phoneticPr fontId="5"/>
  </si>
  <si>
    <t>Ｋｇ　　　　単価</t>
    <rPh sb="6" eb="8">
      <t>タンカ</t>
    </rPh>
    <phoneticPr fontId="5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</si>
  <si>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5"/>
  </si>
  <si>
    <t>平均　　　ＤＧ</t>
    <rPh sb="0" eb="2">
      <t>ヘイキン</t>
    </rPh>
    <phoneticPr fontId="5"/>
  </si>
  <si>
    <t>合計</t>
    <rPh sb="0" eb="2">
      <t>ゴウケイ</t>
    </rPh>
    <phoneticPr fontId="5"/>
  </si>
  <si>
    <t>【総合計】</t>
    <rPh sb="1" eb="2">
      <t>ソウ</t>
    </rPh>
    <rPh sb="2" eb="4">
      <t>ゴウケイ</t>
    </rPh>
    <phoneticPr fontId="5"/>
  </si>
  <si>
    <t>畜種：　交雑種　　区分　：　スモール</t>
    <rPh sb="0" eb="1">
      <t>チク</t>
    </rPh>
    <rPh sb="1" eb="2">
      <t>シュ</t>
    </rPh>
    <rPh sb="4" eb="6">
      <t>コウザツ</t>
    </rPh>
    <rPh sb="6" eb="7">
      <t>シュ</t>
    </rPh>
    <rPh sb="9" eb="11">
      <t>クブン</t>
    </rPh>
    <phoneticPr fontId="2"/>
  </si>
  <si>
    <t>※　種雄牛別成績表　※</t>
  </si>
  <si>
    <t>（※金額は税込み）　　　（高平均価格順）</t>
  </si>
  <si>
    <t>順位</t>
    <rPh sb="0" eb="2">
      <t>ジュンイ</t>
    </rPh>
    <phoneticPr fontId="2"/>
  </si>
  <si>
    <t>種雄牛名号</t>
    <rPh sb="0" eb="1">
      <t>シュ</t>
    </rPh>
    <rPh sb="1" eb="2">
      <t>ユウ</t>
    </rPh>
    <rPh sb="2" eb="3">
      <t>ギュウ</t>
    </rPh>
    <rPh sb="3" eb="4">
      <t>メイ</t>
    </rPh>
    <rPh sb="4" eb="5">
      <t>ゴウ</t>
    </rPh>
    <phoneticPr fontId="2"/>
  </si>
  <si>
    <t>頭数</t>
    <rPh sb="0" eb="1">
      <t>アタマ</t>
    </rPh>
    <rPh sb="1" eb="2">
      <t>スウ</t>
    </rPh>
    <phoneticPr fontId="2"/>
  </si>
  <si>
    <t>平均価格</t>
    <rPh sb="0" eb="2">
      <t>ヘイキン</t>
    </rPh>
    <rPh sb="2" eb="4">
      <t>カカク</t>
    </rPh>
    <phoneticPr fontId="2"/>
  </si>
  <si>
    <t>平均　　　体重</t>
    <rPh sb="0" eb="2">
      <t>ヘイキン</t>
    </rPh>
    <rPh sb="5" eb="7">
      <t>タイジュウ</t>
    </rPh>
    <phoneticPr fontId="2"/>
  </si>
  <si>
    <t>平均　　　日令</t>
    <rPh sb="0" eb="2">
      <t>ヘイキン</t>
    </rPh>
    <rPh sb="5" eb="6">
      <t>ニチ</t>
    </rPh>
    <rPh sb="6" eb="7">
      <t>レイ</t>
    </rPh>
    <phoneticPr fontId="2"/>
  </si>
  <si>
    <t>Ｋｇ　　　　単価</t>
    <rPh sb="6" eb="8">
      <t>タンカ</t>
    </rPh>
    <phoneticPr fontId="2"/>
  </si>
  <si>
    <t>平均日　増加額</t>
    <rPh sb="0" eb="2">
      <t>ヘイキン</t>
    </rPh>
    <rPh sb="2" eb="3">
      <t>ヒ</t>
    </rPh>
    <rPh sb="4" eb="6">
      <t>ゾウカ</t>
    </rPh>
    <rPh sb="6" eb="7">
      <t>ガク</t>
    </rPh>
    <phoneticPr fontId="2"/>
  </si>
  <si>
    <t>平均　　　ＤＧ</t>
    <rPh sb="0" eb="2">
      <t>ヘイキン</t>
    </rPh>
    <phoneticPr fontId="2"/>
  </si>
  <si>
    <t>（※金額は税込み）　　　（高平均価格順）　　　　　　　</t>
    <rPh sb="2" eb="4">
      <t>キンガク</t>
    </rPh>
    <rPh sb="5" eb="7">
      <t>ゼイコ</t>
    </rPh>
    <rPh sb="13" eb="14">
      <t>コウ</t>
    </rPh>
    <rPh sb="14" eb="16">
      <t>ヘイキン</t>
    </rPh>
    <rPh sb="16" eb="18">
      <t>カカク</t>
    </rPh>
    <rPh sb="18" eb="19">
      <t>ジュン</t>
    </rPh>
    <phoneticPr fontId="2"/>
  </si>
  <si>
    <t>【総合計】</t>
    <rPh sb="1" eb="2">
      <t>ソウ</t>
    </rPh>
    <rPh sb="2" eb="4">
      <t>ゴウケイ</t>
    </rPh>
    <phoneticPr fontId="2"/>
  </si>
  <si>
    <t>勝平1</t>
    <rPh sb="0" eb="2">
      <t>カツヒラ</t>
    </rPh>
    <phoneticPr fontId="5"/>
  </si>
  <si>
    <t>畜種：  交雑種　　区分　：　スモール　メス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</si>
  <si>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畜種：  交雑種　　区分　：　スモール　オス</t>
    <rPh sb="0" eb="1">
      <t>チク</t>
    </rPh>
    <rPh sb="1" eb="2">
      <t>シュ</t>
    </rPh>
    <rPh sb="5" eb="7">
      <t>コウザツ</t>
    </rPh>
    <rPh sb="7" eb="8">
      <t>シュ</t>
    </rPh>
    <rPh sb="10" eb="12">
      <t>クブン</t>
    </rPh>
    <phoneticPr fontId="2"/>
  </si>
  <si>
    <t>鈴音</t>
    <rPh sb="0" eb="2">
      <t>スズオト</t>
    </rPh>
    <phoneticPr fontId="5"/>
  </si>
  <si>
    <t>北美津久</t>
    <rPh sb="0" eb="4">
      <t>キタミツヒサ</t>
    </rPh>
    <phoneticPr fontId="5"/>
  </si>
  <si>
    <t>福之鶴</t>
    <rPh sb="0" eb="3">
      <t>フクノツル</t>
    </rPh>
    <phoneticPr fontId="5"/>
  </si>
  <si>
    <t>奈美桜</t>
    <rPh sb="0" eb="3">
      <t>ナミサクラ</t>
    </rPh>
    <phoneticPr fontId="5"/>
  </si>
  <si>
    <t>百合美</t>
    <rPh sb="0" eb="3">
      <t>ユリビ</t>
    </rPh>
    <phoneticPr fontId="5"/>
  </si>
  <si>
    <t>秋忠平</t>
    <rPh sb="0" eb="3">
      <t>アキチュウヒラ</t>
    </rPh>
    <phoneticPr fontId="5"/>
  </si>
  <si>
    <t>茂晴花</t>
    <rPh sb="0" eb="3">
      <t>モハレハナ</t>
    </rPh>
    <phoneticPr fontId="5"/>
  </si>
  <si>
    <t>花之福</t>
    <rPh sb="0" eb="3">
      <t>ハナノフク</t>
    </rPh>
    <phoneticPr fontId="5"/>
  </si>
  <si>
    <t>花勝久</t>
    <rPh sb="0" eb="3">
      <t>ハナカツヒサ</t>
    </rPh>
    <phoneticPr fontId="5"/>
  </si>
  <si>
    <t>貴隼桜</t>
    <rPh sb="0" eb="3">
      <t>タカハヤブササクラ</t>
    </rPh>
    <phoneticPr fontId="5"/>
  </si>
  <si>
    <t>奈美百合</t>
    <rPh sb="0" eb="4">
      <t>ナミユリ</t>
    </rPh>
    <phoneticPr fontId="5"/>
  </si>
  <si>
    <t>咲早桜5</t>
    <rPh sb="0" eb="3">
      <t>サキハヤサクラ</t>
    </rPh>
    <phoneticPr fontId="5"/>
  </si>
  <si>
    <t>正忠平</t>
    <rPh sb="0" eb="3">
      <t>マサチュウヒラ</t>
    </rPh>
    <phoneticPr fontId="5"/>
  </si>
  <si>
    <t>幸忠栄</t>
    <rPh sb="0" eb="3">
      <t>ユキチュウエイ</t>
    </rPh>
    <phoneticPr fontId="5"/>
  </si>
  <si>
    <t>関平照</t>
    <rPh sb="0" eb="3">
      <t>セキヒラテル</t>
    </rPh>
    <phoneticPr fontId="5"/>
  </si>
  <si>
    <t>奈津百合1</t>
    <rPh sb="0" eb="4">
      <t>ナツユリ</t>
    </rPh>
    <phoneticPr fontId="5"/>
  </si>
  <si>
    <t>夜桜</t>
    <rPh sb="0" eb="2">
      <t>ヨザクラ</t>
    </rPh>
    <phoneticPr fontId="5"/>
  </si>
  <si>
    <t>福乃百合</t>
    <rPh sb="0" eb="4">
      <t>フクノユリ</t>
    </rPh>
    <phoneticPr fontId="5"/>
  </si>
  <si>
    <t>勝金幸</t>
    <rPh sb="0" eb="3">
      <t>カツカネユキ</t>
    </rPh>
    <phoneticPr fontId="5"/>
  </si>
  <si>
    <t>美津金幸</t>
    <rPh sb="0" eb="4">
      <t>ミツカネユキ</t>
    </rPh>
    <phoneticPr fontId="5"/>
  </si>
  <si>
    <t>若幸久</t>
    <rPh sb="0" eb="3">
      <t>ワカユキヒサ</t>
    </rPh>
    <phoneticPr fontId="5"/>
  </si>
  <si>
    <t>聖香藤</t>
    <rPh sb="0" eb="2">
      <t>セイカオ</t>
    </rPh>
    <rPh sb="2" eb="3">
      <t>フジ</t>
    </rPh>
    <phoneticPr fontId="5"/>
  </si>
  <si>
    <t>輝福姫</t>
    <rPh sb="0" eb="3">
      <t>テルフクヒメ</t>
    </rPh>
    <phoneticPr fontId="5"/>
  </si>
  <si>
    <t>百合芳</t>
    <rPh sb="0" eb="3">
      <t>ユリヨシ</t>
    </rPh>
    <phoneticPr fontId="5"/>
  </si>
  <si>
    <t>拓忠平</t>
    <rPh sb="0" eb="3">
      <t>タクチュウヒラ</t>
    </rPh>
    <phoneticPr fontId="5"/>
  </si>
  <si>
    <t>紀愛津</t>
    <rPh sb="0" eb="1">
      <t>ノリ</t>
    </rPh>
    <rPh sb="1" eb="2">
      <t>アイ</t>
    </rPh>
    <rPh sb="2" eb="3">
      <t>ツ</t>
    </rPh>
    <phoneticPr fontId="5"/>
  </si>
  <si>
    <t>平糸福</t>
    <rPh sb="0" eb="3">
      <t>ヒライトフク</t>
    </rPh>
    <phoneticPr fontId="5"/>
  </si>
  <si>
    <t>勝美糸</t>
    <rPh sb="0" eb="3">
      <t>カツビイト</t>
    </rPh>
    <phoneticPr fontId="5"/>
  </si>
  <si>
    <t>奈津勝</t>
    <rPh sb="0" eb="3">
      <t>ナツカツ</t>
    </rPh>
    <phoneticPr fontId="5"/>
  </si>
  <si>
    <t>芳之国</t>
    <rPh sb="0" eb="3">
      <t>ヨシノクニ</t>
    </rPh>
    <phoneticPr fontId="5"/>
  </si>
  <si>
    <t>元白鵬</t>
    <rPh sb="0" eb="3">
      <t>モトハクホウ</t>
    </rPh>
    <phoneticPr fontId="5"/>
  </si>
  <si>
    <t>久茂福</t>
    <rPh sb="0" eb="3">
      <t>ヒサモフク</t>
    </rPh>
    <phoneticPr fontId="5"/>
  </si>
  <si>
    <t>梅栄福</t>
    <rPh sb="0" eb="3">
      <t>ウメエイフク</t>
    </rPh>
    <phoneticPr fontId="5"/>
  </si>
  <si>
    <t>百合勝安</t>
    <rPh sb="0" eb="4">
      <t>ユリカツヤス</t>
    </rPh>
    <phoneticPr fontId="5"/>
  </si>
  <si>
    <t>奈緑</t>
    <rPh sb="0" eb="2">
      <t>ナミドリ</t>
    </rPh>
    <phoneticPr fontId="5"/>
  </si>
  <si>
    <t>英貞</t>
    <rPh sb="0" eb="2">
      <t>エイサダ</t>
    </rPh>
    <phoneticPr fontId="5"/>
  </si>
  <si>
    <t>勘太</t>
    <rPh sb="0" eb="2">
      <t>カンタ</t>
    </rPh>
    <phoneticPr fontId="5"/>
  </si>
  <si>
    <t>鉄晴幸</t>
    <rPh sb="0" eb="3">
      <t>テツハレユキ</t>
    </rPh>
    <phoneticPr fontId="5"/>
  </si>
  <si>
    <t>奈津百合55</t>
    <rPh sb="0" eb="4">
      <t>ナツユリ</t>
    </rPh>
    <phoneticPr fontId="5"/>
  </si>
  <si>
    <t>勝美桜</t>
    <rPh sb="0" eb="3">
      <t>カツビサクラ</t>
    </rPh>
    <phoneticPr fontId="5"/>
  </si>
  <si>
    <t>勝俊久</t>
    <rPh sb="0" eb="3">
      <t>カツトシヒサ</t>
    </rPh>
    <phoneticPr fontId="5"/>
  </si>
  <si>
    <t>愛之国</t>
    <rPh sb="0" eb="3">
      <t>アイノクニ</t>
    </rPh>
    <phoneticPr fontId="5"/>
  </si>
  <si>
    <t>和華桜</t>
    <rPh sb="0" eb="3">
      <t>ワハナサクラ</t>
    </rPh>
    <phoneticPr fontId="5"/>
  </si>
  <si>
    <t>愛之鶴</t>
    <rPh sb="0" eb="3">
      <t>アイノツル</t>
    </rPh>
    <phoneticPr fontId="5"/>
  </si>
  <si>
    <t>美津之国</t>
    <rPh sb="0" eb="4">
      <t>ミツノクニ</t>
    </rPh>
    <phoneticPr fontId="5"/>
  </si>
  <si>
    <t>福華鶴</t>
    <rPh sb="0" eb="3">
      <t>フクハナツル</t>
    </rPh>
    <phoneticPr fontId="5"/>
  </si>
  <si>
    <t>福美国</t>
    <rPh sb="0" eb="3">
      <t>フクビクニ</t>
    </rPh>
    <phoneticPr fontId="5"/>
  </si>
  <si>
    <t>茂晴国</t>
    <rPh sb="0" eb="3">
      <t>モハレクニ</t>
    </rPh>
    <phoneticPr fontId="5"/>
  </si>
  <si>
    <t>知恵久</t>
    <rPh sb="0" eb="3">
      <t>チエヒサ</t>
    </rPh>
    <phoneticPr fontId="5"/>
  </si>
  <si>
    <t>北平白鵬</t>
    <rPh sb="0" eb="4">
      <t>キタヒラハクホウ</t>
    </rPh>
    <phoneticPr fontId="5"/>
  </si>
  <si>
    <t>白鵬紅葉</t>
    <rPh sb="0" eb="4">
      <t>ハクホウモミジ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</si>
  <si>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</si>
  <si>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隆安幸</t>
    <rPh sb="0" eb="3">
      <t>タカシヤスユキ</t>
    </rPh>
    <phoneticPr fontId="5"/>
  </si>
  <si>
    <t>北平安</t>
    <rPh sb="0" eb="3">
      <t>キタヒラヤス</t>
    </rPh>
    <phoneticPr fontId="5"/>
  </si>
  <si>
    <t>美国白清</t>
    <rPh sb="0" eb="4">
      <t>ビクニシロキヨ</t>
    </rPh>
    <phoneticPr fontId="5"/>
  </si>
  <si>
    <t>　令和７年　３月　１日～　３月３１日</t>
    <rPh sb="1" eb="3">
      <t>レイワ</t>
    </rPh>
    <rPh sb="4" eb="5">
      <t>ネン</t>
    </rPh>
    <rPh sb="7" eb="8">
      <t>ツキ</t>
    </rPh>
    <rPh sb="10" eb="11">
      <t>ヒ</t>
    </rPh>
    <rPh sb="14" eb="15">
      <t>ツキ</t>
    </rPh>
    <rPh sb="17" eb="18">
      <t>ヒ</t>
    </rPh>
    <phoneticPr fontId="2"/>
  </si>
  <si>
    <t>令和７年　３月　１日～　３月３１日</t>
    <rPh sb="0" eb="2">
      <t>レイワ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</si>
  <si>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令和７年　３月　１日～　３月３１日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ツキ</t>
    </rPh>
    <rPh sb="16" eb="17">
      <t>ヒ</t>
    </rPh>
    <phoneticPr fontId="2"/>
  </si>
  <si>
    <t>隆安国</t>
    <rPh sb="0" eb="3">
      <t>タカシヤスクニ</t>
    </rPh>
    <phoneticPr fontId="5"/>
  </si>
  <si>
    <t>千寿剣</t>
    <rPh sb="0" eb="3">
      <t>センジュケン</t>
    </rPh>
    <phoneticPr fontId="5"/>
  </si>
  <si>
    <t>福邦増</t>
    <rPh sb="0" eb="2">
      <t>フクホウ</t>
    </rPh>
    <rPh sb="2" eb="3">
      <t>ゾウ</t>
    </rPh>
    <phoneticPr fontId="5"/>
  </si>
  <si>
    <t>勝久桜</t>
    <rPh sb="0" eb="3">
      <t>カツヒササクラ</t>
    </rPh>
    <phoneticPr fontId="5"/>
  </si>
  <si>
    <t>紀多福</t>
    <rPh sb="0" eb="3">
      <t>キタフク</t>
    </rPh>
    <phoneticPr fontId="5"/>
  </si>
  <si>
    <t>福増鶴</t>
    <rPh sb="0" eb="3">
      <t>フクマスツル</t>
    </rPh>
    <phoneticPr fontId="5"/>
  </si>
  <si>
    <t>福之鵬</t>
    <rPh sb="0" eb="1">
      <t>フク</t>
    </rPh>
    <rPh sb="1" eb="2">
      <t>ノ</t>
    </rPh>
    <rPh sb="2" eb="3">
      <t>ホウ</t>
    </rPh>
    <phoneticPr fontId="5"/>
  </si>
  <si>
    <t>姫百合</t>
    <rPh sb="0" eb="3">
      <t>ヒメユリ</t>
    </rPh>
    <phoneticPr fontId="5"/>
  </si>
  <si>
    <t>美福勝</t>
    <rPh sb="0" eb="3">
      <t>ビフクカツ</t>
    </rPh>
    <phoneticPr fontId="5"/>
  </si>
  <si>
    <t>美津百合</t>
    <rPh sb="0" eb="4">
      <t>ミツユリ</t>
    </rPh>
    <phoneticPr fontId="5"/>
  </si>
  <si>
    <t>博紅葉</t>
    <rPh sb="0" eb="3">
      <t>ヒロシモミジ</t>
    </rPh>
    <phoneticPr fontId="5"/>
  </si>
  <si>
    <t>藤北景</t>
    <rPh sb="0" eb="3">
      <t>フジキタケイ</t>
    </rPh>
    <phoneticPr fontId="5"/>
  </si>
  <si>
    <t>峰勝姫</t>
    <rPh sb="0" eb="3">
      <t>ミネカツヒメ</t>
    </rPh>
    <phoneticPr fontId="5"/>
  </si>
  <si>
    <t>飛鳥姫</t>
    <rPh sb="0" eb="3">
      <t>アスカヒメ</t>
    </rPh>
    <phoneticPr fontId="5"/>
  </si>
  <si>
    <t>友勝平</t>
    <rPh sb="0" eb="3">
      <t>トモカツヒラ</t>
    </rPh>
    <phoneticPr fontId="5"/>
  </si>
  <si>
    <t>哲重</t>
    <rPh sb="0" eb="2">
      <t>テツシゲ</t>
    </rPh>
    <phoneticPr fontId="5"/>
  </si>
  <si>
    <t>銀恣</t>
    <rPh sb="0" eb="2">
      <t>ギンシ</t>
    </rPh>
    <phoneticPr fontId="5"/>
  </si>
  <si>
    <t>百合智</t>
    <rPh sb="0" eb="3">
      <t>ユリサトシ</t>
    </rPh>
    <phoneticPr fontId="5"/>
  </si>
  <si>
    <t>糸勝百合</t>
    <rPh sb="0" eb="4">
      <t>イトカツユリ</t>
    </rPh>
    <phoneticPr fontId="5"/>
  </si>
  <si>
    <t>姉久姫</t>
    <rPh sb="0" eb="3">
      <t>アネヒサヒメ</t>
    </rPh>
    <phoneticPr fontId="5"/>
  </si>
  <si>
    <t>白清誉</t>
    <rPh sb="0" eb="1">
      <t>シロ</t>
    </rPh>
    <rPh sb="1" eb="2">
      <t>キヨ</t>
    </rPh>
    <rPh sb="2" eb="3">
      <t>ホマレ</t>
    </rPh>
    <phoneticPr fontId="5"/>
  </si>
  <si>
    <t>鉄忠平</t>
    <rPh sb="0" eb="3">
      <t>テツチュウヒラ</t>
    </rPh>
    <phoneticPr fontId="5"/>
  </si>
  <si>
    <t>北神居</t>
    <rPh sb="0" eb="1">
      <t>キタ</t>
    </rPh>
    <rPh sb="1" eb="2">
      <t>カミ</t>
    </rPh>
    <rPh sb="2" eb="3">
      <t>イ</t>
    </rPh>
    <phoneticPr fontId="5"/>
  </si>
  <si>
    <t>晴勝鶴</t>
    <rPh sb="0" eb="3">
      <t>ハレカツツル</t>
    </rPh>
    <phoneticPr fontId="5"/>
  </si>
  <si>
    <t>直太郎</t>
    <rPh sb="0" eb="1">
      <t>ナオ</t>
    </rPh>
    <rPh sb="1" eb="3">
      <t>タロウ</t>
    </rPh>
    <phoneticPr fontId="5"/>
  </si>
  <si>
    <t>福増秀</t>
    <rPh sb="0" eb="3">
      <t>フクマスヒデ</t>
    </rPh>
    <phoneticPr fontId="5"/>
  </si>
  <si>
    <t>藤平福</t>
    <rPh sb="0" eb="3">
      <t>フジヒラフク</t>
    </rPh>
    <phoneticPr fontId="5"/>
  </si>
  <si>
    <t>姫勝久</t>
    <rPh sb="0" eb="3">
      <t>ヒメカツヒサ</t>
    </rPh>
    <phoneticPr fontId="5"/>
  </si>
  <si>
    <t>北朱音</t>
    <rPh sb="0" eb="3">
      <t>キタアカネ</t>
    </rPh>
    <phoneticPr fontId="5"/>
  </si>
  <si>
    <t>雅平</t>
    <rPh sb="0" eb="2">
      <t>ミヤビヒラ</t>
    </rPh>
    <phoneticPr fontId="5"/>
  </si>
  <si>
    <t>幸照鶴</t>
    <rPh sb="0" eb="3">
      <t>ユキテルツル</t>
    </rPh>
    <phoneticPr fontId="5"/>
  </si>
  <si>
    <t>姫楽福</t>
    <rPh sb="0" eb="1">
      <t>ヒメ</t>
    </rPh>
    <rPh sb="1" eb="2">
      <t>ラク</t>
    </rPh>
    <rPh sb="2" eb="3">
      <t>フク</t>
    </rPh>
    <phoneticPr fontId="5"/>
  </si>
  <si>
    <t>珀百合</t>
    <rPh sb="0" eb="3">
      <t>ハクユリ</t>
    </rPh>
    <phoneticPr fontId="5"/>
  </si>
  <si>
    <t>奥晴花</t>
    <rPh sb="0" eb="3">
      <t>オクハレハナ</t>
    </rPh>
    <phoneticPr fontId="5"/>
  </si>
  <si>
    <t>武平俊</t>
    <rPh sb="0" eb="1">
      <t>ブ</t>
    </rPh>
    <rPh sb="1" eb="2">
      <t>ヒラ</t>
    </rPh>
    <rPh sb="2" eb="3">
      <t>トシ</t>
    </rPh>
    <phoneticPr fontId="5"/>
  </si>
  <si>
    <t>勝俊桜</t>
    <rPh sb="0" eb="3">
      <t>カツトシサクラ</t>
    </rPh>
    <phoneticPr fontId="5"/>
  </si>
  <si>
    <t>福勝鶴</t>
    <rPh sb="0" eb="3">
      <t>フクカツツル</t>
    </rPh>
    <phoneticPr fontId="5"/>
  </si>
  <si>
    <t>美津平渚</t>
    <rPh sb="0" eb="2">
      <t>ミツ</t>
    </rPh>
    <rPh sb="2" eb="4">
      <t>ヒラナギサ</t>
    </rPh>
    <phoneticPr fontId="5"/>
  </si>
  <si>
    <t>姫紅葉</t>
    <rPh sb="0" eb="3">
      <t>ヒメモミジ</t>
    </rPh>
    <phoneticPr fontId="5"/>
  </si>
  <si>
    <t>北乃大福</t>
    <rPh sb="0" eb="4">
      <t>キタノダイフク</t>
    </rPh>
    <phoneticPr fontId="5"/>
  </si>
  <si>
    <t>北雪栄</t>
    <rPh sb="0" eb="3">
      <t>キタユキエイ</t>
    </rPh>
    <phoneticPr fontId="5"/>
  </si>
  <si>
    <t>満天桜</t>
    <rPh sb="0" eb="3">
      <t>マンテンサクラ</t>
    </rPh>
    <phoneticPr fontId="5"/>
  </si>
  <si>
    <t>耕次郎</t>
    <rPh sb="0" eb="3">
      <t>コウジロウ</t>
    </rPh>
    <phoneticPr fontId="5"/>
  </si>
  <si>
    <t>奥安福</t>
    <rPh sb="0" eb="3">
      <t>オクヤスフク</t>
    </rPh>
    <phoneticPr fontId="5"/>
  </si>
  <si>
    <t>和華久</t>
    <rPh sb="0" eb="3">
      <t>ワハナヒサ</t>
    </rPh>
    <phoneticPr fontId="5"/>
  </si>
  <si>
    <t>姫白百合</t>
    <rPh sb="0" eb="4">
      <t>ヒメシロユリ</t>
    </rPh>
    <phoneticPr fontId="5"/>
  </si>
  <si>
    <t>隆之姫</t>
    <rPh sb="0" eb="3">
      <t>タカシノヒメ</t>
    </rPh>
    <phoneticPr fontId="5"/>
  </si>
  <si>
    <t>北美咲</t>
    <rPh sb="0" eb="3">
      <t>キタミサキ</t>
    </rPh>
    <phoneticPr fontId="5"/>
  </si>
  <si>
    <t>菊安</t>
    <rPh sb="0" eb="2">
      <t>キクヤス</t>
    </rPh>
    <phoneticPr fontId="5"/>
  </si>
  <si>
    <t>森巖蔵</t>
    <rPh sb="0" eb="3">
      <t>モリイワオクラ</t>
    </rPh>
    <phoneticPr fontId="5"/>
  </si>
  <si>
    <t>与一</t>
    <rPh sb="0" eb="2">
      <t>ヨイチ</t>
    </rPh>
    <phoneticPr fontId="5"/>
  </si>
  <si>
    <t>1.65</t>
    <phoneticPr fontId="5"/>
  </si>
  <si>
    <t>1.77</t>
    <phoneticPr fontId="5"/>
  </si>
  <si>
    <t>1.71</t>
    <phoneticPr fontId="5"/>
  </si>
  <si>
    <t>1.77</t>
    <phoneticPr fontId="8"/>
  </si>
  <si>
    <t>1.65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</si>
</sst>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>
      <alignment vertical="center"/>
    </xf>
    <xf numFmtId="0" fontId="4" fillId="0" borderId="0" xfId="2" applyFont="1"/>
    <xf numFmtId="176" fontId="4" fillId="0" borderId="0" xfId="2" applyNumberFormat="1" applyFont="1"/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49" fontId="4" fillId="0" borderId="0" xfId="2" applyNumberFormat="1" applyFont="1"/>
    <xf numFmtId="4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2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2" applyNumberFormat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49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5"/>
  <sheetViews>
    <sheetView tabSelected="1" zoomScaleNormal="100" workbookViewId="0">
      <pane xSplit="1" topLeftCell="B1" activePane="topRight" state="frozen"/>
      <selection activeCell="A82" sqref="A82"/>
      <selection pane="topRight" activeCell="A115" sqref="A115"/>
    </sheetView>
  </sheetViews>
  <sheetFormatPr defaultRowHeight="13.5" x14ac:dyDescent="0.15"/>
  <cols>
    <col min="1" max="1" width="5.125" customWidth="1"/>
    <col min="2" max="2" width="11.125" customWidth="1"/>
    <col min="3" max="3" width="5.625" customWidth="1"/>
    <col min="4" max="4" width="11" style="3" customWidth="1"/>
    <col min="5" max="6" width="6.625" customWidth="1"/>
    <col min="7" max="8" width="9.125" style="3" customWidth="1"/>
    <col min="9" max="9" width="5.625" style="19" customWidth="1"/>
    <col min="10" max="10" width="5.625" customWidth="1"/>
    <col min="11" max="11" width="11" style="3" customWidth="1"/>
    <col min="12" max="13" width="6.625" customWidth="1"/>
    <col min="14" max="15" width="9.125" style="3" customWidth="1"/>
    <col min="16" max="16" width="5.625" customWidth="1"/>
    <col min="17" max="17" width="6.125" customWidth="1"/>
    <col min="18" max="18" width="11" style="3" customWidth="1"/>
    <col min="19" max="20" width="6.625" customWidth="1"/>
    <col min="21" max="22" width="9.125" style="3" customWidth="1"/>
    <col min="23" max="23" width="5.625" customWidth="1"/>
  </cols>
  <sheetData>
    <row r="1" spans="1:23" ht="17.2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4.25" x14ac:dyDescent="0.15">
      <c r="A2" s="1" t="s">
        <v>1</v>
      </c>
      <c r="B2" s="1" t="s">
        <v>87</v>
      </c>
      <c r="C2" s="1"/>
      <c r="D2" s="2"/>
      <c r="E2" s="1"/>
      <c r="F2" s="1"/>
      <c r="G2" s="2"/>
      <c r="H2" s="2"/>
      <c r="I2" s="18"/>
      <c r="J2" s="1"/>
      <c r="K2" s="2"/>
      <c r="L2" s="1"/>
      <c r="M2" s="1"/>
      <c r="N2" s="2"/>
      <c r="O2" s="2"/>
      <c r="P2" s="1"/>
      <c r="Q2" s="1"/>
    </row>
    <row r="3" spans="1:23" ht="14.25" x14ac:dyDescent="0.15">
      <c r="A3" s="1" t="s">
        <v>15</v>
      </c>
      <c r="B3" s="1"/>
      <c r="C3" s="1"/>
      <c r="D3" s="2"/>
      <c r="E3" s="1"/>
      <c r="F3" s="1"/>
      <c r="G3" s="2"/>
      <c r="H3" s="2"/>
      <c r="I3" s="18"/>
      <c r="J3" s="1"/>
      <c r="K3" s="2"/>
      <c r="L3" s="1"/>
      <c r="M3" s="1"/>
      <c r="N3" s="2"/>
      <c r="O3" s="2"/>
      <c r="P3" s="43" t="s">
        <v>27</v>
      </c>
      <c r="Q3" s="43"/>
      <c r="R3" s="43"/>
      <c r="S3" s="43"/>
      <c r="T3" s="43"/>
      <c r="U3" s="43"/>
      <c r="V3" s="43"/>
      <c r="W3" s="43"/>
    </row>
    <row r="4" spans="1:23" ht="14.25" thickBot="1" x14ac:dyDescent="0.2"/>
    <row r="5" spans="1:23" s="4" customFormat="1" ht="24" customHeight="1" thickTop="1" x14ac:dyDescent="0.15">
      <c r="A5" s="44" t="s">
        <v>2</v>
      </c>
      <c r="B5" s="46" t="s">
        <v>3</v>
      </c>
      <c r="C5" s="39" t="s">
        <v>4</v>
      </c>
      <c r="D5" s="40"/>
      <c r="E5" s="40"/>
      <c r="F5" s="40"/>
      <c r="G5" s="40"/>
      <c r="H5" s="40"/>
      <c r="I5" s="41"/>
      <c r="J5" s="39" t="s">
        <v>5</v>
      </c>
      <c r="K5" s="40"/>
      <c r="L5" s="40"/>
      <c r="M5" s="40"/>
      <c r="N5" s="40"/>
      <c r="O5" s="40"/>
      <c r="P5" s="41"/>
      <c r="Q5" s="39" t="s">
        <v>13</v>
      </c>
      <c r="R5" s="40"/>
      <c r="S5" s="40"/>
      <c r="T5" s="40"/>
      <c r="U5" s="40"/>
      <c r="V5" s="40"/>
      <c r="W5" s="41"/>
    </row>
    <row r="6" spans="1:23" s="4" customFormat="1" ht="29.25" thickBot="1" x14ac:dyDescent="0.2">
      <c r="A6" s="45"/>
      <c r="B6" s="47"/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20" t="s">
        <v>12</v>
      </c>
      <c r="J6" s="5" t="s">
        <v>6</v>
      </c>
      <c r="K6" s="6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  <c r="Q6" s="5" t="s">
        <v>6</v>
      </c>
      <c r="R6" s="6" t="s">
        <v>7</v>
      </c>
      <c r="S6" s="7" t="s">
        <v>8</v>
      </c>
      <c r="T6" s="7" t="s">
        <v>9</v>
      </c>
      <c r="U6" s="8" t="s">
        <v>10</v>
      </c>
      <c r="V6" s="8" t="s">
        <v>11</v>
      </c>
      <c r="W6" s="9" t="s">
        <v>12</v>
      </c>
    </row>
    <row r="7" spans="1:23" s="4" customFormat="1" ht="15" thickTop="1" x14ac:dyDescent="0.15">
      <c r="A7" s="10">
        <v>1</v>
      </c>
      <c r="B7" s="11" t="s">
        <v>45</v>
      </c>
      <c r="C7" s="10">
        <v>0</v>
      </c>
      <c r="D7" s="14">
        <v>0</v>
      </c>
      <c r="E7" s="15">
        <v>0</v>
      </c>
      <c r="F7" s="15">
        <v>0</v>
      </c>
      <c r="G7" s="14">
        <v>0</v>
      </c>
      <c r="H7" s="14">
        <v>0</v>
      </c>
      <c r="I7" s="36">
        <v>0</v>
      </c>
      <c r="J7" s="10">
        <v>1</v>
      </c>
      <c r="K7" s="14">
        <v>293700</v>
      </c>
      <c r="L7" s="15">
        <v>102</v>
      </c>
      <c r="M7" s="15">
        <v>50</v>
      </c>
      <c r="N7" s="14">
        <f t="shared" ref="N7:N70" si="0">SUM(K7/L7)</f>
        <v>2879.4117647058824</v>
      </c>
      <c r="O7" s="14">
        <f t="shared" ref="O7:O70" si="1">SUM(K7/M7)</f>
        <v>5874</v>
      </c>
      <c r="P7" s="36">
        <f t="shared" ref="P7:P70" si="2">SUM(O7/N7)</f>
        <v>2.04</v>
      </c>
      <c r="Q7" s="10">
        <f t="shared" ref="Q7:Q70" si="3">SUM(C7,J7)</f>
        <v>1</v>
      </c>
      <c r="R7" s="14">
        <v>293700</v>
      </c>
      <c r="S7" s="15">
        <v>102</v>
      </c>
      <c r="T7" s="15">
        <v>50</v>
      </c>
      <c r="U7" s="14">
        <f t="shared" ref="U7:U70" si="4">SUM(R7/S7)</f>
        <v>2879.4117647058824</v>
      </c>
      <c r="V7" s="14">
        <f t="shared" ref="V7:V70" si="5">SUM(R7/T7)</f>
        <v>5874</v>
      </c>
      <c r="W7" s="36">
        <f t="shared" ref="W7:W70" si="6">SUM(V7/U7)</f>
        <v>2.04</v>
      </c>
    </row>
    <row r="8" spans="1:23" s="4" customFormat="1" ht="14.25" x14ac:dyDescent="0.15">
      <c r="A8" s="12">
        <v>2</v>
      </c>
      <c r="B8" s="13" t="s">
        <v>90</v>
      </c>
      <c r="C8" s="12">
        <v>0</v>
      </c>
      <c r="D8" s="16">
        <v>0</v>
      </c>
      <c r="E8" s="17">
        <v>0</v>
      </c>
      <c r="F8" s="17">
        <v>0</v>
      </c>
      <c r="G8" s="16">
        <v>0</v>
      </c>
      <c r="H8" s="16">
        <v>0</v>
      </c>
      <c r="I8" s="37">
        <v>0</v>
      </c>
      <c r="J8" s="12">
        <v>1</v>
      </c>
      <c r="K8" s="16">
        <v>292600</v>
      </c>
      <c r="L8" s="17">
        <v>111</v>
      </c>
      <c r="M8" s="17">
        <v>53</v>
      </c>
      <c r="N8" s="16">
        <f t="shared" si="0"/>
        <v>2636.036036036036</v>
      </c>
      <c r="O8" s="16">
        <f t="shared" si="1"/>
        <v>5520.7547169811323</v>
      </c>
      <c r="P8" s="37">
        <f t="shared" si="2"/>
        <v>2.0943396226415096</v>
      </c>
      <c r="Q8" s="12">
        <f t="shared" si="3"/>
        <v>1</v>
      </c>
      <c r="R8" s="16">
        <v>292600</v>
      </c>
      <c r="S8" s="17">
        <v>111</v>
      </c>
      <c r="T8" s="17">
        <v>53</v>
      </c>
      <c r="U8" s="16">
        <f t="shared" si="4"/>
        <v>2636.036036036036</v>
      </c>
      <c r="V8" s="16">
        <f t="shared" si="5"/>
        <v>5520.7547169811323</v>
      </c>
      <c r="W8" s="37">
        <f t="shared" si="6"/>
        <v>2.0943396226415096</v>
      </c>
    </row>
    <row r="9" spans="1:23" s="4" customFormat="1" ht="14.25" x14ac:dyDescent="0.15">
      <c r="A9" s="12">
        <v>3</v>
      </c>
      <c r="B9" s="13" t="s">
        <v>96</v>
      </c>
      <c r="C9" s="12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37">
        <v>0</v>
      </c>
      <c r="J9" s="12">
        <v>1</v>
      </c>
      <c r="K9" s="16">
        <v>291500</v>
      </c>
      <c r="L9" s="17">
        <v>108</v>
      </c>
      <c r="M9" s="17">
        <v>57</v>
      </c>
      <c r="N9" s="16">
        <f t="shared" si="0"/>
        <v>2699.0740740740739</v>
      </c>
      <c r="O9" s="16">
        <f t="shared" si="1"/>
        <v>5114.0350877192986</v>
      </c>
      <c r="P9" s="37">
        <f t="shared" si="2"/>
        <v>1.8947368421052635</v>
      </c>
      <c r="Q9" s="12">
        <f t="shared" si="3"/>
        <v>1</v>
      </c>
      <c r="R9" s="16">
        <v>291500</v>
      </c>
      <c r="S9" s="17">
        <v>108</v>
      </c>
      <c r="T9" s="17">
        <v>57</v>
      </c>
      <c r="U9" s="16">
        <f t="shared" si="4"/>
        <v>2699.0740740740739</v>
      </c>
      <c r="V9" s="16">
        <f t="shared" si="5"/>
        <v>5114.0350877192986</v>
      </c>
      <c r="W9" s="37">
        <f t="shared" si="6"/>
        <v>1.8947368421052635</v>
      </c>
    </row>
    <row r="10" spans="1:23" s="4" customFormat="1" ht="14.25" x14ac:dyDescent="0.15">
      <c r="A10" s="12">
        <v>4</v>
      </c>
      <c r="B10" s="4" t="s">
        <v>74</v>
      </c>
      <c r="C10" s="12">
        <v>1</v>
      </c>
      <c r="D10" s="16">
        <v>276100</v>
      </c>
      <c r="E10" s="17">
        <v>104</v>
      </c>
      <c r="F10" s="17">
        <v>57</v>
      </c>
      <c r="G10" s="16">
        <f t="shared" ref="G7:G60" si="7">SUM(D10/E10)</f>
        <v>2654.8076923076924</v>
      </c>
      <c r="H10" s="16">
        <f t="shared" ref="H7:H60" si="8">SUM(D10/F10)</f>
        <v>4843.8596491228072</v>
      </c>
      <c r="I10" s="37">
        <f t="shared" ref="I7:I60" si="9">SUM(H10/G10)</f>
        <v>1.8245614035087721</v>
      </c>
      <c r="J10" s="12">
        <v>0</v>
      </c>
      <c r="K10" s="16">
        <v>0</v>
      </c>
      <c r="L10" s="17">
        <v>0</v>
      </c>
      <c r="M10" s="17">
        <v>0</v>
      </c>
      <c r="N10" s="16">
        <v>0</v>
      </c>
      <c r="O10" s="16">
        <v>0</v>
      </c>
      <c r="P10" s="37">
        <v>0</v>
      </c>
      <c r="Q10" s="12">
        <f t="shared" si="3"/>
        <v>1</v>
      </c>
      <c r="R10" s="16">
        <v>276100</v>
      </c>
      <c r="S10" s="17">
        <v>104</v>
      </c>
      <c r="T10" s="17">
        <v>57</v>
      </c>
      <c r="U10" s="16">
        <f t="shared" si="4"/>
        <v>2654.8076923076924</v>
      </c>
      <c r="V10" s="16">
        <f t="shared" si="5"/>
        <v>4843.8596491228072</v>
      </c>
      <c r="W10" s="37">
        <f t="shared" si="6"/>
        <v>1.8245614035087721</v>
      </c>
    </row>
    <row r="11" spans="1:23" s="4" customFormat="1" ht="14.25" x14ac:dyDescent="0.15">
      <c r="A11" s="12">
        <v>5</v>
      </c>
      <c r="B11" s="13" t="s">
        <v>33</v>
      </c>
      <c r="C11" s="12">
        <v>17</v>
      </c>
      <c r="D11" s="16">
        <v>283282</v>
      </c>
      <c r="E11" s="17">
        <v>91</v>
      </c>
      <c r="F11" s="17">
        <v>54</v>
      </c>
      <c r="G11" s="16">
        <v>3105</v>
      </c>
      <c r="H11" s="16">
        <v>5229</v>
      </c>
      <c r="I11" s="37">
        <f t="shared" si="9"/>
        <v>1.6840579710144927</v>
      </c>
      <c r="J11" s="12">
        <v>28</v>
      </c>
      <c r="K11" s="16">
        <v>263057</v>
      </c>
      <c r="L11" s="17">
        <v>99</v>
      </c>
      <c r="M11" s="17">
        <v>54</v>
      </c>
      <c r="N11" s="16">
        <v>2670</v>
      </c>
      <c r="O11" s="16">
        <v>4833</v>
      </c>
      <c r="P11" s="37">
        <f t="shared" si="2"/>
        <v>1.8101123595505617</v>
      </c>
      <c r="Q11" s="12">
        <f t="shared" si="3"/>
        <v>45</v>
      </c>
      <c r="R11" s="16">
        <v>270698</v>
      </c>
      <c r="S11" s="17">
        <v>96</v>
      </c>
      <c r="T11" s="17">
        <v>54</v>
      </c>
      <c r="U11" s="16">
        <v>2826</v>
      </c>
      <c r="V11" s="16">
        <v>4982</v>
      </c>
      <c r="W11" s="37">
        <f t="shared" si="6"/>
        <v>1.7629157820240622</v>
      </c>
    </row>
    <row r="12" spans="1:23" s="4" customFormat="1" ht="14.25" x14ac:dyDescent="0.15">
      <c r="A12" s="12">
        <v>6</v>
      </c>
      <c r="B12" s="13" t="s">
        <v>91</v>
      </c>
      <c r="C12" s="12">
        <v>7</v>
      </c>
      <c r="D12" s="16">
        <v>254100</v>
      </c>
      <c r="E12" s="17">
        <v>94</v>
      </c>
      <c r="F12" s="17">
        <v>54</v>
      </c>
      <c r="G12" s="16">
        <v>2716</v>
      </c>
      <c r="H12" s="16">
        <v>4718</v>
      </c>
      <c r="I12" s="37">
        <f t="shared" si="9"/>
        <v>1.7371134020618557</v>
      </c>
      <c r="J12" s="12">
        <v>5</v>
      </c>
      <c r="K12" s="16">
        <v>291940</v>
      </c>
      <c r="L12" s="17">
        <v>99</v>
      </c>
      <c r="M12" s="17">
        <v>56</v>
      </c>
      <c r="N12" s="16">
        <v>2949</v>
      </c>
      <c r="O12" s="16">
        <v>5213</v>
      </c>
      <c r="P12" s="37">
        <f t="shared" si="2"/>
        <v>1.7677178704645642</v>
      </c>
      <c r="Q12" s="12">
        <f t="shared" si="3"/>
        <v>12</v>
      </c>
      <c r="R12" s="16">
        <v>269867</v>
      </c>
      <c r="S12" s="17">
        <v>96</v>
      </c>
      <c r="T12" s="17">
        <v>55</v>
      </c>
      <c r="U12" s="16">
        <v>2816</v>
      </c>
      <c r="V12" s="16">
        <v>4929</v>
      </c>
      <c r="W12" s="37">
        <f t="shared" si="6"/>
        <v>1.7503551136363635</v>
      </c>
    </row>
    <row r="13" spans="1:23" s="4" customFormat="1" ht="14.25" x14ac:dyDescent="0.15">
      <c r="A13" s="12">
        <v>7</v>
      </c>
      <c r="B13" s="13" t="s">
        <v>92</v>
      </c>
      <c r="C13" s="12">
        <v>2</v>
      </c>
      <c r="D13" s="16">
        <v>266750</v>
      </c>
      <c r="E13" s="17">
        <v>97</v>
      </c>
      <c r="F13" s="17">
        <v>46</v>
      </c>
      <c r="G13" s="16">
        <v>2750</v>
      </c>
      <c r="H13" s="16">
        <v>5863</v>
      </c>
      <c r="I13" s="37">
        <f t="shared" si="9"/>
        <v>2.1320000000000001</v>
      </c>
      <c r="J13" s="12">
        <v>5</v>
      </c>
      <c r="K13" s="16">
        <v>254760</v>
      </c>
      <c r="L13" s="17">
        <v>100</v>
      </c>
      <c r="M13" s="17">
        <v>49</v>
      </c>
      <c r="N13" s="16">
        <v>2553</v>
      </c>
      <c r="O13" s="16">
        <v>5220</v>
      </c>
      <c r="P13" s="37">
        <v>2.0499999999999998</v>
      </c>
      <c r="Q13" s="12">
        <f t="shared" si="3"/>
        <v>7</v>
      </c>
      <c r="R13" s="16">
        <v>258186</v>
      </c>
      <c r="S13" s="17">
        <v>99</v>
      </c>
      <c r="T13" s="17">
        <v>48</v>
      </c>
      <c r="U13" s="16">
        <v>2608</v>
      </c>
      <c r="V13" s="16">
        <v>5395</v>
      </c>
      <c r="W13" s="37">
        <f t="shared" si="6"/>
        <v>2.0686349693251533</v>
      </c>
    </row>
    <row r="14" spans="1:23" s="4" customFormat="1" ht="14.25" x14ac:dyDescent="0.15">
      <c r="A14" s="12">
        <v>8</v>
      </c>
      <c r="B14" s="13" t="s">
        <v>93</v>
      </c>
      <c r="C14" s="12">
        <v>1</v>
      </c>
      <c r="D14" s="16">
        <v>257400</v>
      </c>
      <c r="E14" s="17">
        <v>96</v>
      </c>
      <c r="F14" s="17">
        <v>53</v>
      </c>
      <c r="G14" s="16">
        <f t="shared" si="7"/>
        <v>2681.25</v>
      </c>
      <c r="H14" s="16">
        <f t="shared" si="8"/>
        <v>4856.6037735849059</v>
      </c>
      <c r="I14" s="37">
        <f t="shared" si="9"/>
        <v>1.8113207547169812</v>
      </c>
      <c r="J14" s="12">
        <v>0</v>
      </c>
      <c r="K14" s="16">
        <v>0</v>
      </c>
      <c r="L14" s="17">
        <v>0</v>
      </c>
      <c r="M14" s="17">
        <v>0</v>
      </c>
      <c r="N14" s="16">
        <v>0</v>
      </c>
      <c r="O14" s="16">
        <v>0</v>
      </c>
      <c r="P14" s="37">
        <v>0</v>
      </c>
      <c r="Q14" s="12">
        <f t="shared" si="3"/>
        <v>1</v>
      </c>
      <c r="R14" s="16">
        <v>257400</v>
      </c>
      <c r="S14" s="17">
        <v>96</v>
      </c>
      <c r="T14" s="17">
        <v>53</v>
      </c>
      <c r="U14" s="16">
        <f t="shared" si="4"/>
        <v>2681.25</v>
      </c>
      <c r="V14" s="16">
        <f t="shared" si="5"/>
        <v>4856.6037735849059</v>
      </c>
      <c r="W14" s="37">
        <f t="shared" si="6"/>
        <v>1.8113207547169812</v>
      </c>
    </row>
    <row r="15" spans="1:23" s="4" customFormat="1" ht="14.25" x14ac:dyDescent="0.15">
      <c r="A15" s="12">
        <v>9</v>
      </c>
      <c r="B15" s="13" t="s">
        <v>53</v>
      </c>
      <c r="C15" s="12">
        <v>1</v>
      </c>
      <c r="D15" s="16">
        <v>255200</v>
      </c>
      <c r="E15" s="17">
        <v>87</v>
      </c>
      <c r="F15" s="17">
        <v>52</v>
      </c>
      <c r="G15" s="16">
        <f t="shared" si="7"/>
        <v>2933.3333333333335</v>
      </c>
      <c r="H15" s="16">
        <f t="shared" si="8"/>
        <v>4907.6923076923076</v>
      </c>
      <c r="I15" s="37">
        <f t="shared" si="9"/>
        <v>1.6730769230769229</v>
      </c>
      <c r="J15" s="12">
        <v>0</v>
      </c>
      <c r="K15" s="16">
        <v>0</v>
      </c>
      <c r="L15" s="17">
        <v>0</v>
      </c>
      <c r="M15" s="17">
        <v>0</v>
      </c>
      <c r="N15" s="16">
        <v>0</v>
      </c>
      <c r="O15" s="16">
        <v>0</v>
      </c>
      <c r="P15" s="37">
        <v>0</v>
      </c>
      <c r="Q15" s="12">
        <f t="shared" si="3"/>
        <v>1</v>
      </c>
      <c r="R15" s="16">
        <v>255200</v>
      </c>
      <c r="S15" s="17">
        <v>87</v>
      </c>
      <c r="T15" s="17">
        <v>52</v>
      </c>
      <c r="U15" s="16">
        <f t="shared" si="4"/>
        <v>2933.3333333333335</v>
      </c>
      <c r="V15" s="16">
        <f t="shared" si="5"/>
        <v>4907.6923076923076</v>
      </c>
      <c r="W15" s="37">
        <f t="shared" si="6"/>
        <v>1.6730769230769229</v>
      </c>
    </row>
    <row r="16" spans="1:23" s="4" customFormat="1" ht="14.25" x14ac:dyDescent="0.15">
      <c r="A16" s="12">
        <v>10</v>
      </c>
      <c r="B16" s="13" t="s">
        <v>94</v>
      </c>
      <c r="C16" s="12">
        <v>0</v>
      </c>
      <c r="D16" s="16">
        <v>0</v>
      </c>
      <c r="E16" s="17">
        <v>0</v>
      </c>
      <c r="F16" s="17">
        <v>0</v>
      </c>
      <c r="G16" s="16">
        <v>0</v>
      </c>
      <c r="H16" s="16">
        <v>0</v>
      </c>
      <c r="I16" s="37">
        <v>0</v>
      </c>
      <c r="J16" s="12">
        <v>1</v>
      </c>
      <c r="K16" s="16">
        <v>254100</v>
      </c>
      <c r="L16" s="17">
        <v>102</v>
      </c>
      <c r="M16" s="17">
        <v>54</v>
      </c>
      <c r="N16" s="16">
        <f t="shared" si="0"/>
        <v>2491.1764705882351</v>
      </c>
      <c r="O16" s="16">
        <f t="shared" si="1"/>
        <v>4705.5555555555557</v>
      </c>
      <c r="P16" s="37">
        <f t="shared" si="2"/>
        <v>1.8888888888888891</v>
      </c>
      <c r="Q16" s="12">
        <f t="shared" si="3"/>
        <v>1</v>
      </c>
      <c r="R16" s="16">
        <v>254100</v>
      </c>
      <c r="S16" s="17">
        <v>102</v>
      </c>
      <c r="T16" s="17">
        <v>54</v>
      </c>
      <c r="U16" s="16">
        <f t="shared" si="4"/>
        <v>2491.1764705882351</v>
      </c>
      <c r="V16" s="16">
        <f t="shared" si="5"/>
        <v>4705.5555555555557</v>
      </c>
      <c r="W16" s="37">
        <f t="shared" si="6"/>
        <v>1.8888888888888891</v>
      </c>
    </row>
    <row r="17" spans="1:23" s="4" customFormat="1" ht="14.25" x14ac:dyDescent="0.15">
      <c r="A17" s="12">
        <v>11</v>
      </c>
      <c r="B17" s="13" t="s">
        <v>72</v>
      </c>
      <c r="C17" s="12">
        <v>0</v>
      </c>
      <c r="D17" s="16">
        <v>0</v>
      </c>
      <c r="E17" s="17">
        <v>0</v>
      </c>
      <c r="F17" s="17">
        <v>0</v>
      </c>
      <c r="G17" s="16">
        <v>0</v>
      </c>
      <c r="H17" s="16">
        <v>0</v>
      </c>
      <c r="I17" s="37">
        <v>0</v>
      </c>
      <c r="J17" s="12">
        <v>1</v>
      </c>
      <c r="K17" s="16">
        <v>245300</v>
      </c>
      <c r="L17" s="17">
        <v>103</v>
      </c>
      <c r="M17" s="17">
        <v>55</v>
      </c>
      <c r="N17" s="16">
        <f t="shared" si="0"/>
        <v>2381.5533980582522</v>
      </c>
      <c r="O17" s="16">
        <f t="shared" si="1"/>
        <v>4460</v>
      </c>
      <c r="P17" s="37">
        <f t="shared" si="2"/>
        <v>1.8727272727272728</v>
      </c>
      <c r="Q17" s="12">
        <f t="shared" si="3"/>
        <v>1</v>
      </c>
      <c r="R17" s="16">
        <v>245300</v>
      </c>
      <c r="S17" s="17">
        <v>103</v>
      </c>
      <c r="T17" s="17">
        <v>55</v>
      </c>
      <c r="U17" s="16">
        <f t="shared" si="4"/>
        <v>2381.5533980582522</v>
      </c>
      <c r="V17" s="16">
        <f t="shared" si="5"/>
        <v>4460</v>
      </c>
      <c r="W17" s="37">
        <f t="shared" si="6"/>
        <v>1.8727272727272728</v>
      </c>
    </row>
    <row r="18" spans="1:23" s="4" customFormat="1" ht="14.25" x14ac:dyDescent="0.15">
      <c r="A18" s="12">
        <v>12</v>
      </c>
      <c r="B18" s="4" t="s">
        <v>95</v>
      </c>
      <c r="C18" s="12">
        <v>0</v>
      </c>
      <c r="D18" s="16">
        <v>0</v>
      </c>
      <c r="E18" s="17">
        <v>0</v>
      </c>
      <c r="F18" s="17">
        <v>0</v>
      </c>
      <c r="G18" s="16">
        <v>0</v>
      </c>
      <c r="H18" s="16">
        <v>0</v>
      </c>
      <c r="I18" s="37">
        <v>0</v>
      </c>
      <c r="J18" s="12">
        <v>2</v>
      </c>
      <c r="K18" s="16">
        <v>245300</v>
      </c>
      <c r="L18" s="17">
        <v>91</v>
      </c>
      <c r="M18" s="17">
        <v>54</v>
      </c>
      <c r="N18" s="16">
        <v>2696</v>
      </c>
      <c r="O18" s="16">
        <v>4543</v>
      </c>
      <c r="P18" s="37">
        <f t="shared" si="2"/>
        <v>1.6850890207715135</v>
      </c>
      <c r="Q18" s="12">
        <f t="shared" si="3"/>
        <v>2</v>
      </c>
      <c r="R18" s="16">
        <v>245300</v>
      </c>
      <c r="S18" s="17">
        <v>91</v>
      </c>
      <c r="T18" s="17">
        <v>54</v>
      </c>
      <c r="U18" s="16">
        <v>2696</v>
      </c>
      <c r="V18" s="16">
        <v>4543</v>
      </c>
      <c r="W18" s="37">
        <f t="shared" si="6"/>
        <v>1.6850890207715135</v>
      </c>
    </row>
    <row r="19" spans="1:23" s="4" customFormat="1" ht="14.25" x14ac:dyDescent="0.15">
      <c r="A19" s="12">
        <v>13</v>
      </c>
      <c r="B19" s="13" t="s">
        <v>40</v>
      </c>
      <c r="C19" s="12">
        <v>2</v>
      </c>
      <c r="D19" s="16">
        <v>184800</v>
      </c>
      <c r="E19" s="17">
        <v>95</v>
      </c>
      <c r="F19" s="17">
        <v>55</v>
      </c>
      <c r="G19" s="16">
        <v>1945</v>
      </c>
      <c r="H19" s="16">
        <v>3391</v>
      </c>
      <c r="I19" s="37">
        <f t="shared" si="9"/>
        <v>1.7434447300771208</v>
      </c>
      <c r="J19" s="12">
        <v>4</v>
      </c>
      <c r="K19" s="16">
        <v>273075</v>
      </c>
      <c r="L19" s="17">
        <v>107</v>
      </c>
      <c r="M19" s="17">
        <v>56</v>
      </c>
      <c r="N19" s="16">
        <v>2546</v>
      </c>
      <c r="O19" s="16">
        <v>4855</v>
      </c>
      <c r="P19" s="37">
        <f t="shared" si="2"/>
        <v>1.9069128043990573</v>
      </c>
      <c r="Q19" s="12">
        <f t="shared" si="3"/>
        <v>6</v>
      </c>
      <c r="R19" s="16">
        <v>243650</v>
      </c>
      <c r="S19" s="17">
        <v>103</v>
      </c>
      <c r="T19" s="17">
        <v>56</v>
      </c>
      <c r="U19" s="16">
        <v>2362</v>
      </c>
      <c r="V19" s="16">
        <v>4377</v>
      </c>
      <c r="W19" s="37">
        <f t="shared" si="6"/>
        <v>1.853090601185436</v>
      </c>
    </row>
    <row r="20" spans="1:23" s="4" customFormat="1" ht="14.25" x14ac:dyDescent="0.15">
      <c r="A20" s="12">
        <v>14</v>
      </c>
      <c r="B20" s="13" t="s">
        <v>32</v>
      </c>
      <c r="C20" s="12">
        <v>0</v>
      </c>
      <c r="D20" s="16">
        <v>0</v>
      </c>
      <c r="E20" s="17">
        <v>0</v>
      </c>
      <c r="F20" s="17">
        <v>0</v>
      </c>
      <c r="G20" s="16">
        <v>0</v>
      </c>
      <c r="H20" s="16">
        <v>0</v>
      </c>
      <c r="I20" s="37">
        <v>0</v>
      </c>
      <c r="J20" s="12">
        <v>5</v>
      </c>
      <c r="K20" s="16">
        <v>243320</v>
      </c>
      <c r="L20" s="17">
        <v>102</v>
      </c>
      <c r="M20" s="17">
        <v>52</v>
      </c>
      <c r="N20" s="16">
        <v>2385</v>
      </c>
      <c r="O20" s="16">
        <v>4644</v>
      </c>
      <c r="P20" s="37">
        <f t="shared" si="2"/>
        <v>1.9471698113207547</v>
      </c>
      <c r="Q20" s="12">
        <f t="shared" si="3"/>
        <v>5</v>
      </c>
      <c r="R20" s="16">
        <v>243320</v>
      </c>
      <c r="S20" s="17">
        <v>102</v>
      </c>
      <c r="T20" s="17">
        <v>52</v>
      </c>
      <c r="U20" s="16">
        <v>2385</v>
      </c>
      <c r="V20" s="16">
        <v>4644</v>
      </c>
      <c r="W20" s="37">
        <f t="shared" si="6"/>
        <v>1.9471698113207547</v>
      </c>
    </row>
    <row r="21" spans="1:23" s="4" customFormat="1" ht="14.25" x14ac:dyDescent="0.15">
      <c r="A21" s="12">
        <v>15</v>
      </c>
      <c r="B21" s="13" t="s">
        <v>34</v>
      </c>
      <c r="C21" s="12">
        <v>9</v>
      </c>
      <c r="D21" s="16">
        <v>241511</v>
      </c>
      <c r="E21" s="17">
        <v>98</v>
      </c>
      <c r="F21" s="17">
        <v>55</v>
      </c>
      <c r="G21" s="16">
        <v>2476</v>
      </c>
      <c r="H21" s="16">
        <v>4365</v>
      </c>
      <c r="I21" s="37">
        <f t="shared" si="9"/>
        <v>1.762924071082391</v>
      </c>
      <c r="J21" s="12">
        <v>7</v>
      </c>
      <c r="K21" s="16">
        <v>243571</v>
      </c>
      <c r="L21" s="17">
        <v>98</v>
      </c>
      <c r="M21" s="17">
        <v>54</v>
      </c>
      <c r="N21" s="16">
        <v>2493</v>
      </c>
      <c r="O21" s="16">
        <v>4487</v>
      </c>
      <c r="P21" s="37">
        <f t="shared" si="2"/>
        <v>1.7998395507420779</v>
      </c>
      <c r="Q21" s="12">
        <f t="shared" si="3"/>
        <v>16</v>
      </c>
      <c r="R21" s="16">
        <v>242413</v>
      </c>
      <c r="S21" s="17">
        <v>98</v>
      </c>
      <c r="T21" s="17">
        <v>55</v>
      </c>
      <c r="U21" s="16">
        <v>2483</v>
      </c>
      <c r="V21" s="16">
        <v>4418</v>
      </c>
      <c r="W21" s="37">
        <f t="shared" si="6"/>
        <v>1.779299234796617</v>
      </c>
    </row>
    <row r="22" spans="1:23" s="4" customFormat="1" ht="14.25" x14ac:dyDescent="0.15">
      <c r="A22" s="12">
        <v>16</v>
      </c>
      <c r="B22" s="4" t="s">
        <v>61</v>
      </c>
      <c r="C22" s="12">
        <v>0</v>
      </c>
      <c r="D22" s="16">
        <v>0</v>
      </c>
      <c r="E22" s="17">
        <v>0</v>
      </c>
      <c r="F22" s="17">
        <v>0</v>
      </c>
      <c r="G22" s="16">
        <v>0</v>
      </c>
      <c r="H22" s="16">
        <v>0</v>
      </c>
      <c r="I22" s="37">
        <v>0</v>
      </c>
      <c r="J22" s="12">
        <v>1</v>
      </c>
      <c r="K22" s="16">
        <v>239800</v>
      </c>
      <c r="L22" s="17">
        <v>90</v>
      </c>
      <c r="M22" s="17">
        <v>55</v>
      </c>
      <c r="N22" s="16">
        <f t="shared" si="0"/>
        <v>2664.4444444444443</v>
      </c>
      <c r="O22" s="16">
        <f t="shared" si="1"/>
        <v>4360</v>
      </c>
      <c r="P22" s="37">
        <f t="shared" si="2"/>
        <v>1.6363636363636365</v>
      </c>
      <c r="Q22" s="12">
        <f t="shared" si="3"/>
        <v>1</v>
      </c>
      <c r="R22" s="16">
        <v>239800</v>
      </c>
      <c r="S22" s="17">
        <v>90</v>
      </c>
      <c r="T22" s="17">
        <v>55</v>
      </c>
      <c r="U22" s="16">
        <f t="shared" si="4"/>
        <v>2664.4444444444443</v>
      </c>
      <c r="V22" s="16">
        <f t="shared" si="5"/>
        <v>4360</v>
      </c>
      <c r="W22" s="37">
        <f t="shared" si="6"/>
        <v>1.6363636363636365</v>
      </c>
    </row>
    <row r="23" spans="1:23" s="4" customFormat="1" ht="14.25" x14ac:dyDescent="0.15">
      <c r="A23" s="12">
        <v>17</v>
      </c>
      <c r="B23" s="13" t="s">
        <v>80</v>
      </c>
      <c r="C23" s="12">
        <v>3</v>
      </c>
      <c r="D23" s="16">
        <v>248600</v>
      </c>
      <c r="E23" s="17">
        <v>98</v>
      </c>
      <c r="F23" s="17">
        <v>53</v>
      </c>
      <c r="G23" s="16">
        <v>2528</v>
      </c>
      <c r="H23" s="16">
        <v>4691</v>
      </c>
      <c r="I23" s="37">
        <f t="shared" si="9"/>
        <v>1.8556170886075949</v>
      </c>
      <c r="J23" s="12">
        <v>1</v>
      </c>
      <c r="K23" s="16">
        <v>209000</v>
      </c>
      <c r="L23" s="17">
        <v>98</v>
      </c>
      <c r="M23" s="17">
        <v>51</v>
      </c>
      <c r="N23" s="16">
        <f t="shared" si="0"/>
        <v>2132.6530612244896</v>
      </c>
      <c r="O23" s="16">
        <f t="shared" si="1"/>
        <v>4098.0392156862745</v>
      </c>
      <c r="P23" s="37">
        <f t="shared" si="2"/>
        <v>1.9215686274509804</v>
      </c>
      <c r="Q23" s="12">
        <f t="shared" si="3"/>
        <v>4</v>
      </c>
      <c r="R23" s="16">
        <v>238700</v>
      </c>
      <c r="S23" s="17">
        <v>98</v>
      </c>
      <c r="T23" s="17">
        <v>53</v>
      </c>
      <c r="U23" s="16">
        <v>2430</v>
      </c>
      <c r="V23" s="16">
        <v>4547</v>
      </c>
      <c r="W23" s="37">
        <f t="shared" si="6"/>
        <v>1.87119341563786</v>
      </c>
    </row>
    <row r="24" spans="1:23" s="4" customFormat="1" ht="14.25" x14ac:dyDescent="0.15">
      <c r="A24" s="12">
        <v>18</v>
      </c>
      <c r="B24" s="13" t="s">
        <v>58</v>
      </c>
      <c r="C24" s="12">
        <v>0</v>
      </c>
      <c r="D24" s="16">
        <v>0</v>
      </c>
      <c r="E24" s="17">
        <v>0</v>
      </c>
      <c r="F24" s="17">
        <v>0</v>
      </c>
      <c r="G24" s="16">
        <v>0</v>
      </c>
      <c r="H24" s="16">
        <v>0</v>
      </c>
      <c r="I24" s="37">
        <v>0</v>
      </c>
      <c r="J24" s="12">
        <v>1</v>
      </c>
      <c r="K24" s="16">
        <v>236500</v>
      </c>
      <c r="L24" s="17">
        <v>94</v>
      </c>
      <c r="M24" s="17">
        <v>52</v>
      </c>
      <c r="N24" s="16">
        <f t="shared" si="0"/>
        <v>2515.9574468085107</v>
      </c>
      <c r="O24" s="16">
        <f t="shared" si="1"/>
        <v>4548.0769230769229</v>
      </c>
      <c r="P24" s="37">
        <f t="shared" si="2"/>
        <v>1.8076923076923075</v>
      </c>
      <c r="Q24" s="12">
        <f t="shared" si="3"/>
        <v>1</v>
      </c>
      <c r="R24" s="16">
        <v>236500</v>
      </c>
      <c r="S24" s="17">
        <v>94</v>
      </c>
      <c r="T24" s="17">
        <v>52</v>
      </c>
      <c r="U24" s="16">
        <f t="shared" si="4"/>
        <v>2515.9574468085107</v>
      </c>
      <c r="V24" s="16">
        <f t="shared" si="5"/>
        <v>4548.0769230769229</v>
      </c>
      <c r="W24" s="37">
        <f t="shared" si="6"/>
        <v>1.8076923076923075</v>
      </c>
    </row>
    <row r="25" spans="1:23" s="4" customFormat="1" ht="14.25" x14ac:dyDescent="0.15">
      <c r="A25" s="12">
        <v>19</v>
      </c>
      <c r="B25" s="13" t="s">
        <v>97</v>
      </c>
      <c r="C25" s="12">
        <v>2</v>
      </c>
      <c r="D25" s="16">
        <v>196900</v>
      </c>
      <c r="E25" s="17">
        <v>87</v>
      </c>
      <c r="F25" s="17">
        <v>53</v>
      </c>
      <c r="G25" s="16">
        <v>2263</v>
      </c>
      <c r="H25" s="16">
        <v>3750</v>
      </c>
      <c r="I25" s="37">
        <f t="shared" si="9"/>
        <v>1.6570923552806009</v>
      </c>
      <c r="J25" s="12">
        <v>3</v>
      </c>
      <c r="K25" s="16">
        <v>262167</v>
      </c>
      <c r="L25" s="17">
        <v>105</v>
      </c>
      <c r="M25" s="17">
        <v>55</v>
      </c>
      <c r="N25" s="16">
        <v>2505</v>
      </c>
      <c r="O25" s="16">
        <v>4738</v>
      </c>
      <c r="P25" s="37">
        <f t="shared" si="2"/>
        <v>1.8914171656686627</v>
      </c>
      <c r="Q25" s="12">
        <f t="shared" si="3"/>
        <v>5</v>
      </c>
      <c r="R25" s="16">
        <v>236060</v>
      </c>
      <c r="S25" s="17">
        <v>98</v>
      </c>
      <c r="T25" s="17">
        <v>54</v>
      </c>
      <c r="U25" s="16">
        <v>2419</v>
      </c>
      <c r="V25" s="16">
        <v>4355</v>
      </c>
      <c r="W25" s="37">
        <f t="shared" si="6"/>
        <v>1.8003307151715584</v>
      </c>
    </row>
    <row r="26" spans="1:23" s="4" customFormat="1" ht="14.25" x14ac:dyDescent="0.15">
      <c r="A26" s="12">
        <v>20</v>
      </c>
      <c r="B26" s="13" t="s">
        <v>64</v>
      </c>
      <c r="C26" s="12">
        <v>0</v>
      </c>
      <c r="D26" s="16">
        <v>0</v>
      </c>
      <c r="E26" s="17">
        <v>0</v>
      </c>
      <c r="F26" s="17">
        <v>0</v>
      </c>
      <c r="G26" s="16">
        <v>0</v>
      </c>
      <c r="H26" s="16">
        <v>0</v>
      </c>
      <c r="I26" s="37">
        <v>0</v>
      </c>
      <c r="J26" s="12">
        <v>3</v>
      </c>
      <c r="K26" s="16">
        <v>235767</v>
      </c>
      <c r="L26" s="17">
        <v>90</v>
      </c>
      <c r="M26" s="17">
        <v>55</v>
      </c>
      <c r="N26" s="16">
        <v>2610</v>
      </c>
      <c r="O26" s="16">
        <v>4287</v>
      </c>
      <c r="P26" s="37">
        <f t="shared" si="2"/>
        <v>1.6425287356321838</v>
      </c>
      <c r="Q26" s="12">
        <f t="shared" si="3"/>
        <v>3</v>
      </c>
      <c r="R26" s="16">
        <v>235767</v>
      </c>
      <c r="S26" s="17">
        <v>90</v>
      </c>
      <c r="T26" s="17">
        <v>55</v>
      </c>
      <c r="U26" s="16">
        <v>2610</v>
      </c>
      <c r="V26" s="16">
        <v>4287</v>
      </c>
      <c r="W26" s="37">
        <f t="shared" si="6"/>
        <v>1.6425287356321838</v>
      </c>
    </row>
    <row r="27" spans="1:23" s="4" customFormat="1" ht="14.25" x14ac:dyDescent="0.15">
      <c r="A27" s="12">
        <v>21</v>
      </c>
      <c r="B27" s="13" t="s">
        <v>98</v>
      </c>
      <c r="C27" s="12">
        <v>1</v>
      </c>
      <c r="D27" s="16">
        <v>192500</v>
      </c>
      <c r="E27" s="17">
        <v>71</v>
      </c>
      <c r="F27" s="17">
        <v>55</v>
      </c>
      <c r="G27" s="16">
        <f t="shared" si="7"/>
        <v>2711.2676056338028</v>
      </c>
      <c r="H27" s="16">
        <f t="shared" si="8"/>
        <v>3500</v>
      </c>
      <c r="I27" s="37">
        <f t="shared" si="9"/>
        <v>1.290909090909091</v>
      </c>
      <c r="J27" s="12">
        <v>5</v>
      </c>
      <c r="K27" s="16">
        <v>243100</v>
      </c>
      <c r="L27" s="17">
        <v>100</v>
      </c>
      <c r="M27" s="17">
        <v>54</v>
      </c>
      <c r="N27" s="16">
        <v>2436</v>
      </c>
      <c r="O27" s="16">
        <v>4485</v>
      </c>
      <c r="P27" s="37">
        <f t="shared" si="2"/>
        <v>1.8411330049261083</v>
      </c>
      <c r="Q27" s="12">
        <f t="shared" si="3"/>
        <v>6</v>
      </c>
      <c r="R27" s="16">
        <v>234667</v>
      </c>
      <c r="S27" s="17">
        <v>95</v>
      </c>
      <c r="T27" s="17">
        <v>54</v>
      </c>
      <c r="U27" s="16">
        <v>2470</v>
      </c>
      <c r="V27" s="16">
        <v>4319</v>
      </c>
      <c r="W27" s="37">
        <f t="shared" si="6"/>
        <v>1.748582995951417</v>
      </c>
    </row>
    <row r="28" spans="1:23" s="4" customFormat="1" ht="14.25" x14ac:dyDescent="0.15">
      <c r="A28" s="12">
        <v>22</v>
      </c>
      <c r="B28" s="13" t="s">
        <v>99</v>
      </c>
      <c r="C28" s="12">
        <v>0</v>
      </c>
      <c r="D28" s="16">
        <v>0</v>
      </c>
      <c r="E28" s="17">
        <v>0</v>
      </c>
      <c r="F28" s="17">
        <v>0</v>
      </c>
      <c r="G28" s="16">
        <v>0</v>
      </c>
      <c r="H28" s="16">
        <v>0</v>
      </c>
      <c r="I28" s="37">
        <v>0</v>
      </c>
      <c r="J28" s="12">
        <v>1</v>
      </c>
      <c r="K28" s="16">
        <v>233200</v>
      </c>
      <c r="L28" s="17">
        <v>95</v>
      </c>
      <c r="M28" s="17">
        <v>52</v>
      </c>
      <c r="N28" s="16">
        <f t="shared" si="0"/>
        <v>2454.7368421052633</v>
      </c>
      <c r="O28" s="16">
        <f t="shared" si="1"/>
        <v>4484.6153846153848</v>
      </c>
      <c r="P28" s="37">
        <f t="shared" si="2"/>
        <v>1.8269230769230769</v>
      </c>
      <c r="Q28" s="12">
        <f t="shared" si="3"/>
        <v>1</v>
      </c>
      <c r="R28" s="16">
        <v>233200</v>
      </c>
      <c r="S28" s="17">
        <v>95</v>
      </c>
      <c r="T28" s="17">
        <v>52</v>
      </c>
      <c r="U28" s="16">
        <f t="shared" si="4"/>
        <v>2454.7368421052633</v>
      </c>
      <c r="V28" s="16">
        <f t="shared" si="5"/>
        <v>4484.6153846153848</v>
      </c>
      <c r="W28" s="37">
        <f t="shared" si="6"/>
        <v>1.8269230769230769</v>
      </c>
    </row>
    <row r="29" spans="1:23" s="4" customFormat="1" ht="14.25" x14ac:dyDescent="0.15">
      <c r="A29" s="12">
        <v>23</v>
      </c>
      <c r="B29" s="13" t="s">
        <v>70</v>
      </c>
      <c r="C29" s="12">
        <v>2</v>
      </c>
      <c r="D29" s="16">
        <v>217250</v>
      </c>
      <c r="E29" s="17">
        <v>90</v>
      </c>
      <c r="F29" s="17">
        <v>51</v>
      </c>
      <c r="G29" s="16">
        <v>2427</v>
      </c>
      <c r="H29" s="16">
        <v>4260</v>
      </c>
      <c r="I29" s="37">
        <v>1.75</v>
      </c>
      <c r="J29" s="12">
        <v>1</v>
      </c>
      <c r="K29" s="16">
        <v>264000</v>
      </c>
      <c r="L29" s="17">
        <v>97</v>
      </c>
      <c r="M29" s="17">
        <v>53</v>
      </c>
      <c r="N29" s="16">
        <f t="shared" si="0"/>
        <v>2721.6494845360826</v>
      </c>
      <c r="O29" s="16">
        <f t="shared" si="1"/>
        <v>4981.132075471698</v>
      </c>
      <c r="P29" s="37">
        <f t="shared" si="2"/>
        <v>1.8301886792452828</v>
      </c>
      <c r="Q29" s="12">
        <f t="shared" si="3"/>
        <v>3</v>
      </c>
      <c r="R29" s="16">
        <v>232833</v>
      </c>
      <c r="S29" s="17">
        <v>92</v>
      </c>
      <c r="T29" s="17">
        <v>52</v>
      </c>
      <c r="U29" s="16">
        <v>2531</v>
      </c>
      <c r="V29" s="16">
        <v>4506</v>
      </c>
      <c r="W29" s="37">
        <f t="shared" si="6"/>
        <v>1.780323982615567</v>
      </c>
    </row>
    <row r="30" spans="1:23" s="4" customFormat="1" ht="14.25" x14ac:dyDescent="0.15">
      <c r="A30" s="12">
        <v>24</v>
      </c>
      <c r="B30" s="13" t="s">
        <v>100</v>
      </c>
      <c r="C30" s="12">
        <v>6</v>
      </c>
      <c r="D30" s="16">
        <v>210100</v>
      </c>
      <c r="E30" s="17">
        <v>95</v>
      </c>
      <c r="F30" s="17">
        <v>56</v>
      </c>
      <c r="G30" s="16">
        <v>2208</v>
      </c>
      <c r="H30" s="16">
        <v>3786</v>
      </c>
      <c r="I30" s="37">
        <f t="shared" si="9"/>
        <v>1.7146739130434783</v>
      </c>
      <c r="J30" s="12">
        <v>6</v>
      </c>
      <c r="K30" s="16">
        <v>248600</v>
      </c>
      <c r="L30" s="17">
        <v>102</v>
      </c>
      <c r="M30" s="17">
        <v>55</v>
      </c>
      <c r="N30" s="16">
        <v>2429</v>
      </c>
      <c r="O30" s="16">
        <v>4520</v>
      </c>
      <c r="P30" s="37">
        <f t="shared" si="2"/>
        <v>1.8608480856319474</v>
      </c>
      <c r="Q30" s="12">
        <f t="shared" si="3"/>
        <v>12</v>
      </c>
      <c r="R30" s="16">
        <v>229350</v>
      </c>
      <c r="S30" s="17">
        <v>99</v>
      </c>
      <c r="T30" s="17">
        <v>55</v>
      </c>
      <c r="U30" s="16">
        <v>2323</v>
      </c>
      <c r="V30" s="16">
        <v>4151</v>
      </c>
      <c r="W30" s="37">
        <f t="shared" si="6"/>
        <v>1.7869134739560912</v>
      </c>
    </row>
    <row r="31" spans="1:23" s="4" customFormat="1" ht="14.25" x14ac:dyDescent="0.15">
      <c r="A31" s="12">
        <v>25</v>
      </c>
      <c r="B31" s="4" t="s">
        <v>44</v>
      </c>
      <c r="C31" s="12">
        <v>14</v>
      </c>
      <c r="D31" s="16">
        <v>218900</v>
      </c>
      <c r="E31" s="17">
        <v>98</v>
      </c>
      <c r="F31" s="17">
        <v>56</v>
      </c>
      <c r="G31" s="16">
        <v>2230</v>
      </c>
      <c r="H31" s="16">
        <v>3909</v>
      </c>
      <c r="I31" s="37">
        <f t="shared" si="9"/>
        <v>1.752914798206278</v>
      </c>
      <c r="J31" s="12">
        <v>17</v>
      </c>
      <c r="K31" s="16">
        <v>237729</v>
      </c>
      <c r="L31" s="17">
        <v>102</v>
      </c>
      <c r="M31" s="17">
        <v>55</v>
      </c>
      <c r="N31" s="16">
        <v>2327</v>
      </c>
      <c r="O31" s="16">
        <v>4304</v>
      </c>
      <c r="P31" s="37">
        <f t="shared" si="2"/>
        <v>1.8495917490330898</v>
      </c>
      <c r="Q31" s="12">
        <f t="shared" si="3"/>
        <v>31</v>
      </c>
      <c r="R31" s="16">
        <v>229226</v>
      </c>
      <c r="S31" s="17">
        <v>100</v>
      </c>
      <c r="T31" s="17">
        <v>56</v>
      </c>
      <c r="U31" s="16">
        <v>2284</v>
      </c>
      <c r="V31" s="16">
        <v>4124</v>
      </c>
      <c r="W31" s="37">
        <f t="shared" si="6"/>
        <v>1.8056042031523643</v>
      </c>
    </row>
    <row r="32" spans="1:23" s="4" customFormat="1" ht="14.25" x14ac:dyDescent="0.15">
      <c r="A32" s="12">
        <v>26</v>
      </c>
      <c r="B32" s="13" t="s">
        <v>38</v>
      </c>
      <c r="C32" s="12">
        <v>0</v>
      </c>
      <c r="D32" s="16">
        <v>0</v>
      </c>
      <c r="E32" s="17">
        <v>0</v>
      </c>
      <c r="F32" s="17">
        <v>0</v>
      </c>
      <c r="G32" s="16">
        <v>0</v>
      </c>
      <c r="H32" s="16">
        <v>0</v>
      </c>
      <c r="I32" s="37">
        <v>0</v>
      </c>
      <c r="J32" s="12">
        <v>2</v>
      </c>
      <c r="K32" s="16">
        <v>226050</v>
      </c>
      <c r="L32" s="17">
        <v>101</v>
      </c>
      <c r="M32" s="17">
        <v>55</v>
      </c>
      <c r="N32" s="16">
        <v>2249</v>
      </c>
      <c r="O32" s="16">
        <v>4110</v>
      </c>
      <c r="P32" s="37">
        <f t="shared" si="2"/>
        <v>1.8274788795020009</v>
      </c>
      <c r="Q32" s="12">
        <f t="shared" si="3"/>
        <v>2</v>
      </c>
      <c r="R32" s="16">
        <v>226050</v>
      </c>
      <c r="S32" s="17">
        <v>101</v>
      </c>
      <c r="T32" s="17">
        <v>55</v>
      </c>
      <c r="U32" s="16">
        <v>2249</v>
      </c>
      <c r="V32" s="16">
        <v>4110</v>
      </c>
      <c r="W32" s="37">
        <f t="shared" si="6"/>
        <v>1.8274788795020009</v>
      </c>
    </row>
    <row r="33" spans="1:23" s="4" customFormat="1" ht="14.25" x14ac:dyDescent="0.15">
      <c r="A33" s="12">
        <v>27</v>
      </c>
      <c r="B33" s="4" t="s">
        <v>101</v>
      </c>
      <c r="C33" s="12">
        <v>1</v>
      </c>
      <c r="D33" s="16">
        <v>224400</v>
      </c>
      <c r="E33" s="17">
        <v>102</v>
      </c>
      <c r="F33" s="17">
        <v>57</v>
      </c>
      <c r="G33" s="16">
        <f t="shared" si="7"/>
        <v>2200</v>
      </c>
      <c r="H33" s="16">
        <f t="shared" si="8"/>
        <v>3936.8421052631579</v>
      </c>
      <c r="I33" s="37">
        <f t="shared" si="9"/>
        <v>1.7894736842105263</v>
      </c>
      <c r="J33" s="12">
        <v>0</v>
      </c>
      <c r="K33" s="16">
        <v>0</v>
      </c>
      <c r="L33" s="17">
        <v>0</v>
      </c>
      <c r="M33" s="17">
        <v>0</v>
      </c>
      <c r="N33" s="16">
        <v>0</v>
      </c>
      <c r="O33" s="16">
        <v>0</v>
      </c>
      <c r="P33" s="37">
        <v>0</v>
      </c>
      <c r="Q33" s="12">
        <f t="shared" si="3"/>
        <v>1</v>
      </c>
      <c r="R33" s="16">
        <v>224400</v>
      </c>
      <c r="S33" s="17">
        <v>102</v>
      </c>
      <c r="T33" s="17">
        <v>57</v>
      </c>
      <c r="U33" s="16">
        <f t="shared" si="4"/>
        <v>2200</v>
      </c>
      <c r="V33" s="16">
        <f t="shared" si="5"/>
        <v>3936.8421052631579</v>
      </c>
      <c r="W33" s="37">
        <f t="shared" si="6"/>
        <v>1.7894736842105263</v>
      </c>
    </row>
    <row r="34" spans="1:23" s="4" customFormat="1" ht="14.25" x14ac:dyDescent="0.15">
      <c r="A34" s="12">
        <v>28</v>
      </c>
      <c r="B34" s="13" t="s">
        <v>102</v>
      </c>
      <c r="C34" s="12">
        <v>1</v>
      </c>
      <c r="D34" s="16">
        <v>223300</v>
      </c>
      <c r="E34" s="17">
        <v>84</v>
      </c>
      <c r="F34" s="17">
        <v>55</v>
      </c>
      <c r="G34" s="16">
        <f t="shared" si="7"/>
        <v>2658.3333333333335</v>
      </c>
      <c r="H34" s="16">
        <f t="shared" si="8"/>
        <v>4060</v>
      </c>
      <c r="I34" s="37">
        <f t="shared" si="9"/>
        <v>1.5272727272727271</v>
      </c>
      <c r="J34" s="12">
        <v>0</v>
      </c>
      <c r="K34" s="16">
        <v>0</v>
      </c>
      <c r="L34" s="17">
        <v>0</v>
      </c>
      <c r="M34" s="17">
        <v>0</v>
      </c>
      <c r="N34" s="16">
        <v>0</v>
      </c>
      <c r="O34" s="16">
        <v>0</v>
      </c>
      <c r="P34" s="37">
        <v>0</v>
      </c>
      <c r="Q34" s="12">
        <f t="shared" si="3"/>
        <v>1</v>
      </c>
      <c r="R34" s="16">
        <v>223300</v>
      </c>
      <c r="S34" s="17">
        <v>84</v>
      </c>
      <c r="T34" s="17">
        <v>55</v>
      </c>
      <c r="U34" s="16">
        <f t="shared" si="4"/>
        <v>2658.3333333333335</v>
      </c>
      <c r="V34" s="16">
        <f t="shared" si="5"/>
        <v>4060</v>
      </c>
      <c r="W34" s="37">
        <f t="shared" si="6"/>
        <v>1.5272727272727271</v>
      </c>
    </row>
    <row r="35" spans="1:23" s="4" customFormat="1" ht="14.25" x14ac:dyDescent="0.15">
      <c r="A35" s="12">
        <v>29</v>
      </c>
      <c r="B35" s="13" t="s">
        <v>103</v>
      </c>
      <c r="C35" s="12">
        <v>0</v>
      </c>
      <c r="D35" s="16">
        <v>0</v>
      </c>
      <c r="E35" s="17">
        <v>0</v>
      </c>
      <c r="F35" s="17">
        <v>0</v>
      </c>
      <c r="G35" s="16">
        <v>0</v>
      </c>
      <c r="H35" s="16">
        <v>0</v>
      </c>
      <c r="I35" s="37">
        <v>0</v>
      </c>
      <c r="J35" s="12">
        <v>1</v>
      </c>
      <c r="K35" s="16">
        <v>222200</v>
      </c>
      <c r="L35" s="17">
        <v>96</v>
      </c>
      <c r="M35" s="17">
        <v>56</v>
      </c>
      <c r="N35" s="16">
        <f t="shared" si="0"/>
        <v>2314.5833333333335</v>
      </c>
      <c r="O35" s="16">
        <f t="shared" si="1"/>
        <v>3967.8571428571427</v>
      </c>
      <c r="P35" s="37">
        <f t="shared" si="2"/>
        <v>1.7142857142857142</v>
      </c>
      <c r="Q35" s="12">
        <f t="shared" si="3"/>
        <v>1</v>
      </c>
      <c r="R35" s="16">
        <v>222200</v>
      </c>
      <c r="S35" s="17">
        <v>96</v>
      </c>
      <c r="T35" s="17">
        <v>56</v>
      </c>
      <c r="U35" s="16">
        <f t="shared" si="4"/>
        <v>2314.5833333333335</v>
      </c>
      <c r="V35" s="16">
        <f t="shared" si="5"/>
        <v>3967.8571428571427</v>
      </c>
      <c r="W35" s="37">
        <f t="shared" si="6"/>
        <v>1.7142857142857142</v>
      </c>
    </row>
    <row r="36" spans="1:23" s="4" customFormat="1" ht="14.25" x14ac:dyDescent="0.15">
      <c r="A36" s="12">
        <v>30</v>
      </c>
      <c r="B36" s="13" t="s">
        <v>47</v>
      </c>
      <c r="C36" s="12">
        <v>6</v>
      </c>
      <c r="D36" s="16">
        <v>213400</v>
      </c>
      <c r="E36" s="17">
        <v>96</v>
      </c>
      <c r="F36" s="17">
        <v>56</v>
      </c>
      <c r="G36" s="16">
        <v>2215</v>
      </c>
      <c r="H36" s="16">
        <v>3788</v>
      </c>
      <c r="I36" s="37">
        <f t="shared" si="9"/>
        <v>1.710158013544018</v>
      </c>
      <c r="J36" s="12">
        <v>8</v>
      </c>
      <c r="K36" s="16">
        <v>227838</v>
      </c>
      <c r="L36" s="17">
        <v>95</v>
      </c>
      <c r="M36" s="17">
        <v>54</v>
      </c>
      <c r="N36" s="16">
        <v>2405</v>
      </c>
      <c r="O36" s="16">
        <v>4249</v>
      </c>
      <c r="P36" s="37">
        <f t="shared" si="2"/>
        <v>1.7667359667359668</v>
      </c>
      <c r="Q36" s="12">
        <f t="shared" si="3"/>
        <v>14</v>
      </c>
      <c r="R36" s="16">
        <v>221650</v>
      </c>
      <c r="S36" s="17">
        <v>95</v>
      </c>
      <c r="T36" s="17">
        <v>55</v>
      </c>
      <c r="U36" s="16">
        <v>2323</v>
      </c>
      <c r="V36" s="16">
        <v>4046</v>
      </c>
      <c r="W36" s="37">
        <f t="shared" si="6"/>
        <v>1.7417133017649591</v>
      </c>
    </row>
    <row r="37" spans="1:23" s="4" customFormat="1" ht="14.25" x14ac:dyDescent="0.15">
      <c r="A37" s="12">
        <v>31</v>
      </c>
      <c r="B37" s="13" t="s">
        <v>104</v>
      </c>
      <c r="C37" s="12">
        <v>1</v>
      </c>
      <c r="D37" s="16">
        <v>226600</v>
      </c>
      <c r="E37" s="17">
        <v>102</v>
      </c>
      <c r="F37" s="17">
        <v>53</v>
      </c>
      <c r="G37" s="16">
        <f t="shared" si="7"/>
        <v>2221.5686274509803</v>
      </c>
      <c r="H37" s="16">
        <f t="shared" si="8"/>
        <v>4275.4716981132078</v>
      </c>
      <c r="I37" s="37">
        <f t="shared" si="9"/>
        <v>1.9245283018867927</v>
      </c>
      <c r="J37" s="12">
        <v>1</v>
      </c>
      <c r="K37" s="16">
        <v>214500</v>
      </c>
      <c r="L37" s="17">
        <v>86</v>
      </c>
      <c r="M37" s="17">
        <v>51</v>
      </c>
      <c r="N37" s="16">
        <f t="shared" si="0"/>
        <v>2494.1860465116279</v>
      </c>
      <c r="O37" s="16">
        <f t="shared" si="1"/>
        <v>4205.8823529411766</v>
      </c>
      <c r="P37" s="37">
        <f t="shared" si="2"/>
        <v>1.6862745098039216</v>
      </c>
      <c r="Q37" s="12">
        <f t="shared" si="3"/>
        <v>2</v>
      </c>
      <c r="R37" s="16">
        <v>220550</v>
      </c>
      <c r="S37" s="17">
        <v>94</v>
      </c>
      <c r="T37" s="17">
        <v>52</v>
      </c>
      <c r="U37" s="16">
        <v>2346</v>
      </c>
      <c r="V37" s="16">
        <v>4241</v>
      </c>
      <c r="W37" s="37">
        <f t="shared" si="6"/>
        <v>1.8077578857630008</v>
      </c>
    </row>
    <row r="38" spans="1:23" s="4" customFormat="1" ht="14.25" x14ac:dyDescent="0.15">
      <c r="A38" s="12">
        <v>32</v>
      </c>
      <c r="B38" s="4" t="s">
        <v>105</v>
      </c>
      <c r="C38" s="12">
        <v>3</v>
      </c>
      <c r="D38" s="16">
        <v>176367</v>
      </c>
      <c r="E38" s="17">
        <v>83</v>
      </c>
      <c r="F38" s="17">
        <v>52</v>
      </c>
      <c r="G38" s="16">
        <v>2125</v>
      </c>
      <c r="H38" s="16">
        <v>3370</v>
      </c>
      <c r="I38" s="37">
        <f t="shared" si="9"/>
        <v>1.5858823529411765</v>
      </c>
      <c r="J38" s="12">
        <v>3</v>
      </c>
      <c r="K38" s="16">
        <v>260333</v>
      </c>
      <c r="L38" s="17">
        <v>94</v>
      </c>
      <c r="M38" s="17">
        <v>55</v>
      </c>
      <c r="N38" s="16">
        <v>2779</v>
      </c>
      <c r="O38" s="16">
        <v>4762</v>
      </c>
      <c r="P38" s="37">
        <f t="shared" si="2"/>
        <v>1.7135660309463836</v>
      </c>
      <c r="Q38" s="12">
        <f t="shared" si="3"/>
        <v>6</v>
      </c>
      <c r="R38" s="16">
        <v>218350</v>
      </c>
      <c r="S38" s="17">
        <v>88</v>
      </c>
      <c r="T38" s="17">
        <v>54</v>
      </c>
      <c r="U38" s="16">
        <v>2472</v>
      </c>
      <c r="V38" s="16">
        <v>4081</v>
      </c>
      <c r="W38" s="37">
        <f t="shared" si="6"/>
        <v>1.6508899676375404</v>
      </c>
    </row>
    <row r="39" spans="1:23" s="4" customFormat="1" ht="14.25" x14ac:dyDescent="0.15">
      <c r="A39" s="12">
        <v>33</v>
      </c>
      <c r="B39" s="13" t="s">
        <v>37</v>
      </c>
      <c r="C39" s="12">
        <v>110</v>
      </c>
      <c r="D39" s="16">
        <v>196090</v>
      </c>
      <c r="E39" s="17">
        <v>91</v>
      </c>
      <c r="F39" s="17">
        <v>54</v>
      </c>
      <c r="G39" s="16">
        <v>2149</v>
      </c>
      <c r="H39" s="16">
        <v>3620</v>
      </c>
      <c r="I39" s="37">
        <f t="shared" si="9"/>
        <v>1.6845044206607724</v>
      </c>
      <c r="J39" s="12">
        <v>107</v>
      </c>
      <c r="K39" s="16">
        <v>241095</v>
      </c>
      <c r="L39" s="17">
        <v>98</v>
      </c>
      <c r="M39" s="17">
        <v>53</v>
      </c>
      <c r="N39" s="16">
        <v>2452</v>
      </c>
      <c r="O39" s="16">
        <v>4507</v>
      </c>
      <c r="P39" s="37">
        <f t="shared" si="2"/>
        <v>1.8380913539967374</v>
      </c>
      <c r="Q39" s="12">
        <f t="shared" si="3"/>
        <v>217</v>
      </c>
      <c r="R39" s="16">
        <v>218282</v>
      </c>
      <c r="S39" s="17">
        <v>95</v>
      </c>
      <c r="T39" s="17">
        <v>54</v>
      </c>
      <c r="U39" s="16">
        <v>2304</v>
      </c>
      <c r="V39" s="16">
        <v>4055</v>
      </c>
      <c r="W39" s="37">
        <f t="shared" si="6"/>
        <v>1.7599826388888888</v>
      </c>
    </row>
    <row r="40" spans="1:23" s="4" customFormat="1" ht="14.25" x14ac:dyDescent="0.15">
      <c r="A40" s="12">
        <v>34</v>
      </c>
      <c r="B40" s="13" t="s">
        <v>39</v>
      </c>
      <c r="C40" s="12">
        <v>10</v>
      </c>
      <c r="D40" s="16">
        <v>210980</v>
      </c>
      <c r="E40" s="17">
        <v>93</v>
      </c>
      <c r="F40" s="17">
        <v>55</v>
      </c>
      <c r="G40" s="16">
        <v>2271</v>
      </c>
      <c r="H40" s="16">
        <v>3864</v>
      </c>
      <c r="I40" s="37">
        <f t="shared" si="9"/>
        <v>1.7014531043593131</v>
      </c>
      <c r="J40" s="12">
        <v>7</v>
      </c>
      <c r="K40" s="16">
        <v>225971</v>
      </c>
      <c r="L40" s="17">
        <v>93</v>
      </c>
      <c r="M40" s="17">
        <v>54</v>
      </c>
      <c r="N40" s="16">
        <v>2430</v>
      </c>
      <c r="O40" s="16">
        <v>4152</v>
      </c>
      <c r="P40" s="37">
        <f t="shared" si="2"/>
        <v>1.7086419753086419</v>
      </c>
      <c r="Q40" s="12">
        <f t="shared" si="3"/>
        <v>17</v>
      </c>
      <c r="R40" s="16">
        <v>217153</v>
      </c>
      <c r="S40" s="17">
        <v>93</v>
      </c>
      <c r="T40" s="17">
        <v>55</v>
      </c>
      <c r="U40" s="16">
        <v>2336</v>
      </c>
      <c r="V40" s="16">
        <v>3982</v>
      </c>
      <c r="W40" s="37">
        <f t="shared" si="6"/>
        <v>1.7046232876712328</v>
      </c>
    </row>
    <row r="41" spans="1:23" s="4" customFormat="1" ht="14.25" x14ac:dyDescent="0.15">
      <c r="A41" s="12">
        <v>35</v>
      </c>
      <c r="B41" s="13" t="s">
        <v>106</v>
      </c>
      <c r="C41" s="12">
        <v>39</v>
      </c>
      <c r="D41" s="16">
        <v>195885</v>
      </c>
      <c r="E41" s="17">
        <v>90</v>
      </c>
      <c r="F41" s="17">
        <v>51</v>
      </c>
      <c r="G41" s="16">
        <v>2173</v>
      </c>
      <c r="H41" s="16">
        <v>3814</v>
      </c>
      <c r="I41" s="37">
        <f t="shared" si="9"/>
        <v>1.7551771744132536</v>
      </c>
      <c r="J41" s="12">
        <v>53</v>
      </c>
      <c r="K41" s="16">
        <v>232453</v>
      </c>
      <c r="L41" s="17">
        <v>94</v>
      </c>
      <c r="M41" s="17">
        <v>52</v>
      </c>
      <c r="N41" s="16">
        <v>2471</v>
      </c>
      <c r="O41" s="16">
        <v>4493</v>
      </c>
      <c r="P41" s="37">
        <f t="shared" si="2"/>
        <v>1.8182921893970052</v>
      </c>
      <c r="Q41" s="12">
        <f t="shared" si="3"/>
        <v>92</v>
      </c>
      <c r="R41" s="16">
        <v>216951</v>
      </c>
      <c r="S41" s="17">
        <v>92</v>
      </c>
      <c r="T41" s="17">
        <v>52</v>
      </c>
      <c r="U41" s="16">
        <v>2348</v>
      </c>
      <c r="V41" s="16">
        <v>4206</v>
      </c>
      <c r="W41" s="37">
        <f t="shared" si="6"/>
        <v>1.7913117546848381</v>
      </c>
    </row>
    <row r="42" spans="1:23" s="4" customFormat="1" ht="14.25" x14ac:dyDescent="0.15">
      <c r="A42" s="12">
        <v>36</v>
      </c>
      <c r="B42" s="13" t="s">
        <v>42</v>
      </c>
      <c r="C42" s="12">
        <v>7</v>
      </c>
      <c r="D42" s="16">
        <v>194229</v>
      </c>
      <c r="E42" s="17">
        <v>96</v>
      </c>
      <c r="F42" s="17">
        <v>57</v>
      </c>
      <c r="G42" s="16">
        <v>2023</v>
      </c>
      <c r="H42" s="16">
        <v>3433</v>
      </c>
      <c r="I42" s="37">
        <f t="shared" si="9"/>
        <v>1.6969846762234306</v>
      </c>
      <c r="J42" s="12">
        <v>11</v>
      </c>
      <c r="K42" s="16">
        <v>230300</v>
      </c>
      <c r="L42" s="17">
        <v>102</v>
      </c>
      <c r="M42" s="17">
        <v>56</v>
      </c>
      <c r="N42" s="16">
        <v>2250</v>
      </c>
      <c r="O42" s="16">
        <v>4119</v>
      </c>
      <c r="P42" s="37">
        <f t="shared" si="2"/>
        <v>1.8306666666666667</v>
      </c>
      <c r="Q42" s="12">
        <f t="shared" si="3"/>
        <v>18</v>
      </c>
      <c r="R42" s="16">
        <v>216272</v>
      </c>
      <c r="S42" s="17">
        <v>100</v>
      </c>
      <c r="T42" s="17">
        <v>56</v>
      </c>
      <c r="U42" s="16">
        <v>2165</v>
      </c>
      <c r="V42" s="16">
        <v>3851</v>
      </c>
      <c r="W42" s="37">
        <f t="shared" si="6"/>
        <v>1.7787528868360276</v>
      </c>
    </row>
    <row r="43" spans="1:23" s="4" customFormat="1" ht="14.25" x14ac:dyDescent="0.15">
      <c r="A43" s="12">
        <v>37</v>
      </c>
      <c r="B43" s="13" t="s">
        <v>107</v>
      </c>
      <c r="C43" s="12">
        <v>1</v>
      </c>
      <c r="D43" s="16">
        <v>215600</v>
      </c>
      <c r="E43" s="17">
        <v>98</v>
      </c>
      <c r="F43" s="17">
        <v>54</v>
      </c>
      <c r="G43" s="16">
        <f t="shared" si="7"/>
        <v>2200</v>
      </c>
      <c r="H43" s="16">
        <f t="shared" si="8"/>
        <v>3992.5925925925926</v>
      </c>
      <c r="I43" s="37">
        <f t="shared" si="9"/>
        <v>1.8148148148148149</v>
      </c>
      <c r="J43" s="12">
        <v>0</v>
      </c>
      <c r="K43" s="16">
        <v>0</v>
      </c>
      <c r="L43" s="17">
        <v>0</v>
      </c>
      <c r="M43" s="17">
        <v>0</v>
      </c>
      <c r="N43" s="16">
        <v>0</v>
      </c>
      <c r="O43" s="16">
        <v>0</v>
      </c>
      <c r="P43" s="37">
        <v>0</v>
      </c>
      <c r="Q43" s="12">
        <f t="shared" si="3"/>
        <v>1</v>
      </c>
      <c r="R43" s="16">
        <v>215600</v>
      </c>
      <c r="S43" s="17">
        <v>98</v>
      </c>
      <c r="T43" s="17">
        <v>54</v>
      </c>
      <c r="U43" s="16">
        <f t="shared" si="4"/>
        <v>2200</v>
      </c>
      <c r="V43" s="16">
        <f t="shared" si="5"/>
        <v>3992.5925925925926</v>
      </c>
      <c r="W43" s="37">
        <f t="shared" si="6"/>
        <v>1.8148148148148149</v>
      </c>
    </row>
    <row r="44" spans="1:23" s="4" customFormat="1" ht="14.25" x14ac:dyDescent="0.15">
      <c r="A44" s="12">
        <v>38</v>
      </c>
      <c r="B44" s="13" t="s">
        <v>46</v>
      </c>
      <c r="C44" s="12">
        <v>21</v>
      </c>
      <c r="D44" s="16">
        <v>191610</v>
      </c>
      <c r="E44" s="17">
        <v>92</v>
      </c>
      <c r="F44" s="17">
        <v>55</v>
      </c>
      <c r="G44" s="16">
        <v>2083</v>
      </c>
      <c r="H44" s="16">
        <v>3496</v>
      </c>
      <c r="I44" s="37">
        <f t="shared" si="9"/>
        <v>1.6783485357657224</v>
      </c>
      <c r="J44" s="12">
        <v>27</v>
      </c>
      <c r="K44" s="16">
        <v>234056</v>
      </c>
      <c r="L44" s="17">
        <v>107</v>
      </c>
      <c r="M44" s="17">
        <v>56</v>
      </c>
      <c r="N44" s="16">
        <v>2196</v>
      </c>
      <c r="O44" s="16">
        <v>4202</v>
      </c>
      <c r="P44" s="37">
        <f t="shared" si="2"/>
        <v>1.9134790528233152</v>
      </c>
      <c r="Q44" s="12">
        <f t="shared" si="3"/>
        <v>48</v>
      </c>
      <c r="R44" s="16">
        <v>215485</v>
      </c>
      <c r="S44" s="17">
        <v>100</v>
      </c>
      <c r="T44" s="17">
        <v>55</v>
      </c>
      <c r="U44" s="16">
        <v>2150</v>
      </c>
      <c r="V44" s="16">
        <v>3896</v>
      </c>
      <c r="W44" s="37">
        <f t="shared" si="6"/>
        <v>1.8120930232558139</v>
      </c>
    </row>
    <row r="45" spans="1:23" s="4" customFormat="1" ht="14.25" x14ac:dyDescent="0.15">
      <c r="A45" s="12">
        <v>39</v>
      </c>
      <c r="B45" s="13" t="s">
        <v>60</v>
      </c>
      <c r="C45" s="12">
        <v>2</v>
      </c>
      <c r="D45" s="16">
        <v>214500</v>
      </c>
      <c r="E45" s="17">
        <v>88</v>
      </c>
      <c r="F45" s="17">
        <v>53</v>
      </c>
      <c r="G45" s="16">
        <v>2438</v>
      </c>
      <c r="H45" s="16">
        <v>4047</v>
      </c>
      <c r="I45" s="37">
        <f t="shared" si="9"/>
        <v>1.6599671862182117</v>
      </c>
      <c r="J45" s="12">
        <v>1</v>
      </c>
      <c r="K45" s="16">
        <v>216700</v>
      </c>
      <c r="L45" s="17">
        <v>97</v>
      </c>
      <c r="M45" s="17">
        <v>58</v>
      </c>
      <c r="N45" s="16">
        <f t="shared" si="0"/>
        <v>2234.0206185567008</v>
      </c>
      <c r="O45" s="16">
        <f t="shared" si="1"/>
        <v>3736.2068965517242</v>
      </c>
      <c r="P45" s="37">
        <f t="shared" si="2"/>
        <v>1.6724137931034484</v>
      </c>
      <c r="Q45" s="12">
        <f t="shared" si="3"/>
        <v>3</v>
      </c>
      <c r="R45" s="16">
        <v>215233</v>
      </c>
      <c r="S45" s="17">
        <v>91</v>
      </c>
      <c r="T45" s="17">
        <v>55</v>
      </c>
      <c r="U45" s="16">
        <v>2365</v>
      </c>
      <c r="V45" s="16">
        <v>3937</v>
      </c>
      <c r="W45" s="37">
        <f t="shared" si="6"/>
        <v>1.664693446088795</v>
      </c>
    </row>
    <row r="46" spans="1:23" s="4" customFormat="1" ht="14.25" x14ac:dyDescent="0.15">
      <c r="A46" s="12">
        <v>40</v>
      </c>
      <c r="B46" s="13" t="s">
        <v>81</v>
      </c>
      <c r="C46" s="12">
        <v>0</v>
      </c>
      <c r="D46" s="16">
        <v>0</v>
      </c>
      <c r="E46" s="17">
        <v>0</v>
      </c>
      <c r="F46" s="17">
        <v>0</v>
      </c>
      <c r="G46" s="16">
        <v>0</v>
      </c>
      <c r="H46" s="16">
        <v>0</v>
      </c>
      <c r="I46" s="37">
        <v>0</v>
      </c>
      <c r="J46" s="12">
        <v>2</v>
      </c>
      <c r="K46" s="16">
        <v>215050</v>
      </c>
      <c r="L46" s="17">
        <v>96</v>
      </c>
      <c r="M46" s="17">
        <v>52</v>
      </c>
      <c r="N46" s="16">
        <v>2240</v>
      </c>
      <c r="O46" s="16">
        <v>4176</v>
      </c>
      <c r="P46" s="37">
        <f t="shared" si="2"/>
        <v>1.8642857142857143</v>
      </c>
      <c r="Q46" s="12">
        <f t="shared" si="3"/>
        <v>2</v>
      </c>
      <c r="R46" s="16">
        <v>215050</v>
      </c>
      <c r="S46" s="17">
        <v>96</v>
      </c>
      <c r="T46" s="17">
        <v>52</v>
      </c>
      <c r="U46" s="16">
        <v>2240</v>
      </c>
      <c r="V46" s="16">
        <v>4176</v>
      </c>
      <c r="W46" s="37">
        <f t="shared" si="6"/>
        <v>1.8642857142857143</v>
      </c>
    </row>
    <row r="47" spans="1:23" s="4" customFormat="1" ht="14.25" x14ac:dyDescent="0.15">
      <c r="A47" s="12">
        <v>41</v>
      </c>
      <c r="B47" s="13" t="s">
        <v>56</v>
      </c>
      <c r="C47" s="12">
        <v>6</v>
      </c>
      <c r="D47" s="16">
        <v>206800</v>
      </c>
      <c r="E47" s="17">
        <v>93</v>
      </c>
      <c r="F47" s="17">
        <v>55</v>
      </c>
      <c r="G47" s="16">
        <v>2228</v>
      </c>
      <c r="H47" s="16">
        <v>3783</v>
      </c>
      <c r="I47" s="37">
        <f t="shared" si="9"/>
        <v>1.697935368043088</v>
      </c>
      <c r="J47" s="12">
        <v>2</v>
      </c>
      <c r="K47" s="16">
        <v>238150</v>
      </c>
      <c r="L47" s="17">
        <v>109</v>
      </c>
      <c r="M47" s="17">
        <v>55</v>
      </c>
      <c r="N47" s="16">
        <v>2185</v>
      </c>
      <c r="O47" s="16">
        <v>4330</v>
      </c>
      <c r="P47" s="37">
        <f t="shared" si="2"/>
        <v>1.9816933638443937</v>
      </c>
      <c r="Q47" s="12">
        <f t="shared" si="3"/>
        <v>8</v>
      </c>
      <c r="R47" s="16">
        <v>214638</v>
      </c>
      <c r="S47" s="17">
        <v>97</v>
      </c>
      <c r="T47" s="17">
        <v>55</v>
      </c>
      <c r="U47" s="16">
        <v>2216</v>
      </c>
      <c r="V47" s="16">
        <v>3920</v>
      </c>
      <c r="W47" s="37">
        <f t="shared" si="6"/>
        <v>1.7689530685920578</v>
      </c>
    </row>
    <row r="48" spans="1:23" s="4" customFormat="1" ht="14.25" x14ac:dyDescent="0.15">
      <c r="A48" s="12">
        <v>42</v>
      </c>
      <c r="B48" s="13" t="s">
        <v>59</v>
      </c>
      <c r="C48" s="12">
        <v>7</v>
      </c>
      <c r="D48" s="16">
        <v>200357</v>
      </c>
      <c r="E48" s="17">
        <v>90</v>
      </c>
      <c r="F48" s="17">
        <v>55</v>
      </c>
      <c r="G48" s="16">
        <v>2230</v>
      </c>
      <c r="H48" s="16">
        <v>3643</v>
      </c>
      <c r="I48" s="37">
        <f t="shared" si="9"/>
        <v>1.6336322869955158</v>
      </c>
      <c r="J48" s="12">
        <v>13</v>
      </c>
      <c r="K48" s="16">
        <v>218646</v>
      </c>
      <c r="L48" s="17">
        <v>92</v>
      </c>
      <c r="M48" s="17">
        <v>56</v>
      </c>
      <c r="N48" s="16">
        <v>2377</v>
      </c>
      <c r="O48" s="16">
        <v>3915</v>
      </c>
      <c r="P48" s="37">
        <f t="shared" si="2"/>
        <v>1.6470340765671014</v>
      </c>
      <c r="Q48" s="12">
        <f t="shared" si="3"/>
        <v>20</v>
      </c>
      <c r="R48" s="16">
        <v>212245</v>
      </c>
      <c r="S48" s="17">
        <v>91</v>
      </c>
      <c r="T48" s="17">
        <v>56</v>
      </c>
      <c r="U48" s="16">
        <v>2326</v>
      </c>
      <c r="V48" s="16">
        <v>3821</v>
      </c>
      <c r="W48" s="37">
        <f t="shared" si="6"/>
        <v>1.6427343078245915</v>
      </c>
    </row>
    <row r="49" spans="1:23" s="4" customFormat="1" ht="14.25" x14ac:dyDescent="0.15">
      <c r="A49" s="12">
        <v>43</v>
      </c>
      <c r="B49" s="13" t="s">
        <v>68</v>
      </c>
      <c r="C49" s="12">
        <v>1</v>
      </c>
      <c r="D49" s="16">
        <v>217800</v>
      </c>
      <c r="E49" s="17">
        <v>97</v>
      </c>
      <c r="F49" s="17">
        <v>54</v>
      </c>
      <c r="G49" s="16">
        <f t="shared" si="7"/>
        <v>2245.3608247422681</v>
      </c>
      <c r="H49" s="16">
        <f t="shared" si="8"/>
        <v>4033.3333333333335</v>
      </c>
      <c r="I49" s="37">
        <f t="shared" si="9"/>
        <v>1.7962962962962963</v>
      </c>
      <c r="J49" s="12">
        <v>1</v>
      </c>
      <c r="K49" s="16">
        <v>205700</v>
      </c>
      <c r="L49" s="17">
        <v>78</v>
      </c>
      <c r="M49" s="17">
        <v>54</v>
      </c>
      <c r="N49" s="16">
        <f t="shared" si="0"/>
        <v>2637.1794871794873</v>
      </c>
      <c r="O49" s="16">
        <f t="shared" si="1"/>
        <v>3809.2592592592591</v>
      </c>
      <c r="P49" s="37">
        <f t="shared" si="2"/>
        <v>1.4444444444444444</v>
      </c>
      <c r="Q49" s="12">
        <f t="shared" si="3"/>
        <v>2</v>
      </c>
      <c r="R49" s="16">
        <v>211750</v>
      </c>
      <c r="S49" s="17">
        <v>88</v>
      </c>
      <c r="T49" s="17">
        <v>54</v>
      </c>
      <c r="U49" s="16">
        <v>2420</v>
      </c>
      <c r="V49" s="16">
        <v>3921</v>
      </c>
      <c r="W49" s="37">
        <f t="shared" si="6"/>
        <v>1.6202479338842974</v>
      </c>
    </row>
    <row r="50" spans="1:23" s="4" customFormat="1" ht="14.25" x14ac:dyDescent="0.15">
      <c r="A50" s="12">
        <v>44</v>
      </c>
      <c r="B50" s="13" t="s">
        <v>36</v>
      </c>
      <c r="C50" s="12">
        <v>45</v>
      </c>
      <c r="D50" s="16">
        <v>195531</v>
      </c>
      <c r="E50" s="17">
        <v>91</v>
      </c>
      <c r="F50" s="17">
        <v>54</v>
      </c>
      <c r="G50" s="16">
        <v>2141</v>
      </c>
      <c r="H50" s="16">
        <v>3590</v>
      </c>
      <c r="I50" s="37">
        <f t="shared" si="9"/>
        <v>1.6767865483418962</v>
      </c>
      <c r="J50" s="12">
        <v>49</v>
      </c>
      <c r="K50" s="16">
        <v>226622</v>
      </c>
      <c r="L50" s="17">
        <v>95</v>
      </c>
      <c r="M50" s="17">
        <v>54</v>
      </c>
      <c r="N50" s="16">
        <v>2388</v>
      </c>
      <c r="O50" s="16">
        <v>4217</v>
      </c>
      <c r="P50" s="37">
        <f t="shared" si="2"/>
        <v>1.7659128978224456</v>
      </c>
      <c r="Q50" s="12">
        <f t="shared" si="3"/>
        <v>94</v>
      </c>
      <c r="R50" s="16">
        <v>211738</v>
      </c>
      <c r="S50" s="17">
        <v>93</v>
      </c>
      <c r="T50" s="17">
        <v>54</v>
      </c>
      <c r="U50" s="16">
        <v>2272</v>
      </c>
      <c r="V50" s="16">
        <v>3915</v>
      </c>
      <c r="W50" s="37">
        <f t="shared" si="6"/>
        <v>1.7231514084507042</v>
      </c>
    </row>
    <row r="51" spans="1:23" s="4" customFormat="1" ht="14.25" x14ac:dyDescent="0.15">
      <c r="A51" s="12">
        <v>45</v>
      </c>
      <c r="B51" s="13" t="s">
        <v>54</v>
      </c>
      <c r="C51" s="12">
        <v>7</v>
      </c>
      <c r="D51" s="16">
        <v>190457</v>
      </c>
      <c r="E51" s="17">
        <v>88</v>
      </c>
      <c r="F51" s="17">
        <v>50</v>
      </c>
      <c r="G51" s="16">
        <v>2154</v>
      </c>
      <c r="H51" s="16">
        <v>3788</v>
      </c>
      <c r="I51" s="37">
        <f t="shared" si="9"/>
        <v>1.7585886722376973</v>
      </c>
      <c r="J51" s="12">
        <v>9</v>
      </c>
      <c r="K51" s="16">
        <v>227578</v>
      </c>
      <c r="L51" s="17">
        <v>94</v>
      </c>
      <c r="M51" s="17">
        <v>55</v>
      </c>
      <c r="N51" s="16">
        <v>2412</v>
      </c>
      <c r="O51" s="16">
        <v>4146</v>
      </c>
      <c r="P51" s="37">
        <f t="shared" si="2"/>
        <v>1.7189054726368158</v>
      </c>
      <c r="Q51" s="12">
        <f t="shared" si="3"/>
        <v>16</v>
      </c>
      <c r="R51" s="16">
        <v>211338</v>
      </c>
      <c r="S51" s="17">
        <v>92</v>
      </c>
      <c r="T51" s="17">
        <v>53</v>
      </c>
      <c r="U51" s="16">
        <v>2303</v>
      </c>
      <c r="V51" s="16">
        <v>3997</v>
      </c>
      <c r="W51" s="37">
        <f t="shared" si="6"/>
        <v>1.7355623100303952</v>
      </c>
    </row>
    <row r="52" spans="1:23" s="4" customFormat="1" ht="14.25" x14ac:dyDescent="0.15">
      <c r="A52" s="12">
        <v>46</v>
      </c>
      <c r="B52" s="13" t="s">
        <v>62</v>
      </c>
      <c r="C52" s="12">
        <v>0</v>
      </c>
      <c r="D52" s="16">
        <v>0</v>
      </c>
      <c r="E52" s="17">
        <v>0</v>
      </c>
      <c r="F52" s="17">
        <v>0</v>
      </c>
      <c r="G52" s="16">
        <v>0</v>
      </c>
      <c r="H52" s="16">
        <v>0</v>
      </c>
      <c r="I52" s="37">
        <v>0</v>
      </c>
      <c r="J52" s="12">
        <v>1</v>
      </c>
      <c r="K52" s="16">
        <v>211200</v>
      </c>
      <c r="L52" s="17">
        <v>87</v>
      </c>
      <c r="M52" s="17">
        <v>53</v>
      </c>
      <c r="N52" s="16">
        <f t="shared" si="0"/>
        <v>2427.5862068965516</v>
      </c>
      <c r="O52" s="16">
        <f t="shared" si="1"/>
        <v>3984.9056603773583</v>
      </c>
      <c r="P52" s="37">
        <f t="shared" si="2"/>
        <v>1.6415094339622642</v>
      </c>
      <c r="Q52" s="12">
        <f t="shared" si="3"/>
        <v>1</v>
      </c>
      <c r="R52" s="16">
        <v>211200</v>
      </c>
      <c r="S52" s="17">
        <v>87</v>
      </c>
      <c r="T52" s="17">
        <v>53</v>
      </c>
      <c r="U52" s="16">
        <f t="shared" si="4"/>
        <v>2427.5862068965516</v>
      </c>
      <c r="V52" s="16">
        <f t="shared" si="5"/>
        <v>3984.9056603773583</v>
      </c>
      <c r="W52" s="37">
        <f t="shared" si="6"/>
        <v>1.6415094339622642</v>
      </c>
    </row>
    <row r="53" spans="1:23" s="4" customFormat="1" ht="14.25" x14ac:dyDescent="0.15">
      <c r="A53" s="12">
        <v>47</v>
      </c>
      <c r="B53" s="13" t="s">
        <v>84</v>
      </c>
      <c r="C53" s="12">
        <v>0</v>
      </c>
      <c r="D53" s="16">
        <v>0</v>
      </c>
      <c r="E53" s="17">
        <v>0</v>
      </c>
      <c r="F53" s="17">
        <v>0</v>
      </c>
      <c r="G53" s="16">
        <v>0</v>
      </c>
      <c r="H53" s="16">
        <v>0</v>
      </c>
      <c r="I53" s="37">
        <v>0</v>
      </c>
      <c r="J53" s="12">
        <v>1</v>
      </c>
      <c r="K53" s="16">
        <v>211200</v>
      </c>
      <c r="L53" s="17">
        <v>92</v>
      </c>
      <c r="M53" s="17">
        <v>55</v>
      </c>
      <c r="N53" s="16">
        <f t="shared" si="0"/>
        <v>2295.6521739130435</v>
      </c>
      <c r="O53" s="16">
        <f t="shared" si="1"/>
        <v>3840</v>
      </c>
      <c r="P53" s="37">
        <f t="shared" si="2"/>
        <v>1.6727272727272726</v>
      </c>
      <c r="Q53" s="12">
        <f t="shared" si="3"/>
        <v>1</v>
      </c>
      <c r="R53" s="16">
        <v>211200</v>
      </c>
      <c r="S53" s="17">
        <v>92</v>
      </c>
      <c r="T53" s="17">
        <v>55</v>
      </c>
      <c r="U53" s="16">
        <f t="shared" si="4"/>
        <v>2295.6521739130435</v>
      </c>
      <c r="V53" s="16">
        <f t="shared" si="5"/>
        <v>3840</v>
      </c>
      <c r="W53" s="37">
        <f t="shared" si="6"/>
        <v>1.6727272727272726</v>
      </c>
    </row>
    <row r="54" spans="1:23" s="4" customFormat="1" ht="14.25" x14ac:dyDescent="0.15">
      <c r="A54" s="12">
        <v>48</v>
      </c>
      <c r="B54" s="13" t="s">
        <v>41</v>
      </c>
      <c r="C54" s="12">
        <v>33</v>
      </c>
      <c r="D54" s="16">
        <v>196967</v>
      </c>
      <c r="E54" s="17">
        <v>88</v>
      </c>
      <c r="F54" s="17">
        <v>54</v>
      </c>
      <c r="G54" s="16">
        <v>2234</v>
      </c>
      <c r="H54" s="16">
        <v>3635</v>
      </c>
      <c r="I54" s="37">
        <f t="shared" si="9"/>
        <v>1.6271262309758281</v>
      </c>
      <c r="J54" s="12">
        <v>29</v>
      </c>
      <c r="K54" s="16">
        <v>226372</v>
      </c>
      <c r="L54" s="17">
        <v>91</v>
      </c>
      <c r="M54" s="17">
        <v>53</v>
      </c>
      <c r="N54" s="16">
        <v>2496</v>
      </c>
      <c r="O54" s="16">
        <v>4244</v>
      </c>
      <c r="P54" s="37">
        <f t="shared" si="2"/>
        <v>1.7003205128205128</v>
      </c>
      <c r="Q54" s="12">
        <f t="shared" si="3"/>
        <v>62</v>
      </c>
      <c r="R54" s="16">
        <v>210721</v>
      </c>
      <c r="S54" s="17">
        <v>89</v>
      </c>
      <c r="T54" s="17">
        <v>54</v>
      </c>
      <c r="U54" s="16">
        <v>2359</v>
      </c>
      <c r="V54" s="16">
        <v>3917</v>
      </c>
      <c r="W54" s="37">
        <f t="shared" si="6"/>
        <v>1.6604493429419245</v>
      </c>
    </row>
    <row r="55" spans="1:23" s="4" customFormat="1" ht="14.25" x14ac:dyDescent="0.15">
      <c r="A55" s="12">
        <v>49</v>
      </c>
      <c r="B55" s="13" t="s">
        <v>69</v>
      </c>
      <c r="C55" s="12">
        <v>12</v>
      </c>
      <c r="D55" s="16">
        <v>202033</v>
      </c>
      <c r="E55" s="17">
        <v>94</v>
      </c>
      <c r="F55" s="17">
        <v>56</v>
      </c>
      <c r="G55" s="16">
        <v>2142</v>
      </c>
      <c r="H55" s="16">
        <v>3624</v>
      </c>
      <c r="I55" s="37">
        <f t="shared" si="9"/>
        <v>1.6918767507002801</v>
      </c>
      <c r="J55" s="12">
        <v>14</v>
      </c>
      <c r="K55" s="16">
        <v>217957</v>
      </c>
      <c r="L55" s="17">
        <v>88</v>
      </c>
      <c r="M55" s="17">
        <v>55</v>
      </c>
      <c r="N55" s="16">
        <v>2475</v>
      </c>
      <c r="O55" s="16">
        <v>3968</v>
      </c>
      <c r="P55" s="37">
        <f t="shared" si="2"/>
        <v>1.6032323232323233</v>
      </c>
      <c r="Q55" s="12">
        <f t="shared" si="3"/>
        <v>26</v>
      </c>
      <c r="R55" s="16">
        <v>210608</v>
      </c>
      <c r="S55" s="17">
        <v>91</v>
      </c>
      <c r="T55" s="17">
        <v>55</v>
      </c>
      <c r="U55" s="16">
        <v>2315</v>
      </c>
      <c r="V55" s="16">
        <v>3808</v>
      </c>
      <c r="W55" s="37">
        <f t="shared" si="6"/>
        <v>1.6449244060475161</v>
      </c>
    </row>
    <row r="56" spans="1:23" s="4" customFormat="1" ht="14.25" x14ac:dyDescent="0.15">
      <c r="A56" s="12">
        <v>50</v>
      </c>
      <c r="B56" s="13" t="s">
        <v>108</v>
      </c>
      <c r="C56" s="12">
        <v>8</v>
      </c>
      <c r="D56" s="16">
        <v>200338</v>
      </c>
      <c r="E56" s="17">
        <v>90</v>
      </c>
      <c r="F56" s="17">
        <v>54</v>
      </c>
      <c r="G56" s="16">
        <v>2217</v>
      </c>
      <c r="H56" s="16">
        <v>3727</v>
      </c>
      <c r="I56" s="37">
        <f t="shared" si="9"/>
        <v>1.6811005863779882</v>
      </c>
      <c r="J56" s="12">
        <v>7</v>
      </c>
      <c r="K56" s="16">
        <v>220786</v>
      </c>
      <c r="L56" s="17">
        <v>87</v>
      </c>
      <c r="M56" s="17">
        <v>53</v>
      </c>
      <c r="N56" s="16">
        <v>2550</v>
      </c>
      <c r="O56" s="16">
        <v>4132</v>
      </c>
      <c r="P56" s="37">
        <f t="shared" si="2"/>
        <v>1.6203921568627451</v>
      </c>
      <c r="Q56" s="12">
        <f t="shared" si="3"/>
        <v>15</v>
      </c>
      <c r="R56" s="16">
        <v>209880</v>
      </c>
      <c r="S56" s="17">
        <v>89</v>
      </c>
      <c r="T56" s="17">
        <v>54</v>
      </c>
      <c r="U56" s="16">
        <v>2369</v>
      </c>
      <c r="V56" s="16">
        <v>3916</v>
      </c>
      <c r="W56" s="37">
        <f t="shared" si="6"/>
        <v>1.6530181511186155</v>
      </c>
    </row>
    <row r="57" spans="1:23" s="4" customFormat="1" ht="14.25" x14ac:dyDescent="0.15">
      <c r="A57" s="12">
        <v>51</v>
      </c>
      <c r="B57" s="13" t="s">
        <v>109</v>
      </c>
      <c r="C57" s="12">
        <v>0</v>
      </c>
      <c r="D57" s="16">
        <v>0</v>
      </c>
      <c r="E57" s="17">
        <v>0</v>
      </c>
      <c r="F57" s="17">
        <v>0</v>
      </c>
      <c r="G57" s="16">
        <v>0</v>
      </c>
      <c r="H57" s="16">
        <v>0</v>
      </c>
      <c r="I57" s="37">
        <v>0</v>
      </c>
      <c r="J57" s="12">
        <v>1</v>
      </c>
      <c r="K57" s="16">
        <v>209000</v>
      </c>
      <c r="L57" s="17">
        <v>70</v>
      </c>
      <c r="M57" s="17">
        <v>48</v>
      </c>
      <c r="N57" s="16">
        <f t="shared" si="0"/>
        <v>2985.7142857142858</v>
      </c>
      <c r="O57" s="16">
        <f t="shared" si="1"/>
        <v>4354.166666666667</v>
      </c>
      <c r="P57" s="37">
        <f t="shared" si="2"/>
        <v>1.4583333333333335</v>
      </c>
      <c r="Q57" s="12">
        <f t="shared" si="3"/>
        <v>1</v>
      </c>
      <c r="R57" s="16">
        <v>209000</v>
      </c>
      <c r="S57" s="17">
        <v>70</v>
      </c>
      <c r="T57" s="17">
        <v>48</v>
      </c>
      <c r="U57" s="16">
        <f t="shared" si="4"/>
        <v>2985.7142857142858</v>
      </c>
      <c r="V57" s="16">
        <f t="shared" si="5"/>
        <v>4354.166666666667</v>
      </c>
      <c r="W57" s="37">
        <f t="shared" si="6"/>
        <v>1.4583333333333335</v>
      </c>
    </row>
    <row r="58" spans="1:23" s="4" customFormat="1" ht="14.25" x14ac:dyDescent="0.15">
      <c r="A58" s="12">
        <v>52</v>
      </c>
      <c r="B58" s="13" t="s">
        <v>35</v>
      </c>
      <c r="C58" s="12">
        <v>0</v>
      </c>
      <c r="D58" s="16">
        <v>0</v>
      </c>
      <c r="E58" s="17">
        <v>0</v>
      </c>
      <c r="F58" s="17">
        <v>0</v>
      </c>
      <c r="G58" s="16">
        <v>0</v>
      </c>
      <c r="H58" s="16">
        <v>0</v>
      </c>
      <c r="I58" s="37">
        <v>0</v>
      </c>
      <c r="J58" s="12">
        <v>1</v>
      </c>
      <c r="K58" s="16">
        <v>207900</v>
      </c>
      <c r="L58" s="17">
        <v>83</v>
      </c>
      <c r="M58" s="17">
        <v>51</v>
      </c>
      <c r="N58" s="16">
        <f t="shared" si="0"/>
        <v>2504.8192771084337</v>
      </c>
      <c r="O58" s="16">
        <f t="shared" si="1"/>
        <v>4076.4705882352941</v>
      </c>
      <c r="P58" s="37">
        <f t="shared" si="2"/>
        <v>1.6274509803921569</v>
      </c>
      <c r="Q58" s="12">
        <f t="shared" si="3"/>
        <v>1</v>
      </c>
      <c r="R58" s="16">
        <v>207900</v>
      </c>
      <c r="S58" s="17">
        <v>83</v>
      </c>
      <c r="T58" s="17">
        <v>51</v>
      </c>
      <c r="U58" s="16">
        <f t="shared" si="4"/>
        <v>2504.8192771084337</v>
      </c>
      <c r="V58" s="16">
        <f t="shared" si="5"/>
        <v>4076.4705882352941</v>
      </c>
      <c r="W58" s="37">
        <f t="shared" si="6"/>
        <v>1.6274509803921569</v>
      </c>
    </row>
    <row r="59" spans="1:23" s="4" customFormat="1" ht="14.25" x14ac:dyDescent="0.15">
      <c r="A59" s="12">
        <v>53</v>
      </c>
      <c r="B59" s="13" t="s">
        <v>110</v>
      </c>
      <c r="C59" s="12">
        <v>0</v>
      </c>
      <c r="D59" s="16">
        <v>0</v>
      </c>
      <c r="E59" s="17">
        <v>0</v>
      </c>
      <c r="F59" s="17">
        <v>0</v>
      </c>
      <c r="G59" s="16">
        <v>0</v>
      </c>
      <c r="H59" s="16">
        <v>0</v>
      </c>
      <c r="I59" s="37">
        <v>0</v>
      </c>
      <c r="J59" s="12">
        <v>2</v>
      </c>
      <c r="K59" s="16">
        <v>207900</v>
      </c>
      <c r="L59" s="17">
        <v>96</v>
      </c>
      <c r="M59" s="17">
        <v>56</v>
      </c>
      <c r="N59" s="16">
        <v>2177</v>
      </c>
      <c r="O59" s="16">
        <v>3746</v>
      </c>
      <c r="P59" s="37">
        <f t="shared" si="2"/>
        <v>1.7207165824529169</v>
      </c>
      <c r="Q59" s="12">
        <f t="shared" si="3"/>
        <v>2</v>
      </c>
      <c r="R59" s="16">
        <v>207900</v>
      </c>
      <c r="S59" s="17">
        <v>96</v>
      </c>
      <c r="T59" s="17">
        <v>56</v>
      </c>
      <c r="U59" s="16">
        <v>2177</v>
      </c>
      <c r="V59" s="16">
        <v>3746</v>
      </c>
      <c r="W59" s="37">
        <f t="shared" si="6"/>
        <v>1.7207165824529169</v>
      </c>
    </row>
    <row r="60" spans="1:23" s="4" customFormat="1" ht="14.25" x14ac:dyDescent="0.15">
      <c r="A60" s="12">
        <v>54</v>
      </c>
      <c r="B60" s="13" t="s">
        <v>79</v>
      </c>
      <c r="C60" s="12">
        <v>0</v>
      </c>
      <c r="D60" s="16">
        <v>0</v>
      </c>
      <c r="E60" s="17">
        <v>0</v>
      </c>
      <c r="F60" s="17">
        <v>0</v>
      </c>
      <c r="G60" s="16">
        <v>0</v>
      </c>
      <c r="H60" s="16">
        <v>0</v>
      </c>
      <c r="I60" s="37">
        <v>0</v>
      </c>
      <c r="J60" s="12">
        <v>1</v>
      </c>
      <c r="K60" s="16">
        <v>207900</v>
      </c>
      <c r="L60" s="17">
        <v>90</v>
      </c>
      <c r="M60" s="17">
        <v>54</v>
      </c>
      <c r="N60" s="16">
        <f t="shared" si="0"/>
        <v>2310</v>
      </c>
      <c r="O60" s="16">
        <f t="shared" si="1"/>
        <v>3850</v>
      </c>
      <c r="P60" s="37">
        <f t="shared" si="2"/>
        <v>1.6666666666666667</v>
      </c>
      <c r="Q60" s="12">
        <f t="shared" si="3"/>
        <v>1</v>
      </c>
      <c r="R60" s="16">
        <v>207900</v>
      </c>
      <c r="S60" s="17">
        <v>90</v>
      </c>
      <c r="T60" s="17">
        <v>54</v>
      </c>
      <c r="U60" s="16">
        <f t="shared" si="4"/>
        <v>2310</v>
      </c>
      <c r="V60" s="16">
        <f t="shared" si="5"/>
        <v>3850</v>
      </c>
      <c r="W60" s="37">
        <f t="shared" si="6"/>
        <v>1.6666666666666667</v>
      </c>
    </row>
    <row r="61" spans="1:23" s="4" customFormat="1" ht="14.25" x14ac:dyDescent="0.15">
      <c r="A61" s="12">
        <v>55</v>
      </c>
      <c r="B61" s="13" t="s">
        <v>111</v>
      </c>
      <c r="C61" s="12">
        <v>0</v>
      </c>
      <c r="D61" s="16">
        <v>0</v>
      </c>
      <c r="E61" s="17">
        <v>0</v>
      </c>
      <c r="F61" s="17">
        <v>0</v>
      </c>
      <c r="G61" s="16">
        <v>0</v>
      </c>
      <c r="H61" s="16">
        <v>0</v>
      </c>
      <c r="I61" s="37">
        <v>0</v>
      </c>
      <c r="J61" s="12">
        <v>1</v>
      </c>
      <c r="K61" s="16">
        <v>205700</v>
      </c>
      <c r="L61" s="17">
        <v>80</v>
      </c>
      <c r="M61" s="17">
        <v>55</v>
      </c>
      <c r="N61" s="16">
        <f t="shared" si="0"/>
        <v>2571.25</v>
      </c>
      <c r="O61" s="16">
        <f t="shared" si="1"/>
        <v>3740</v>
      </c>
      <c r="P61" s="37">
        <f t="shared" si="2"/>
        <v>1.4545454545454546</v>
      </c>
      <c r="Q61" s="12">
        <f t="shared" si="3"/>
        <v>1</v>
      </c>
      <c r="R61" s="16">
        <v>205700</v>
      </c>
      <c r="S61" s="17">
        <v>80</v>
      </c>
      <c r="T61" s="17">
        <v>55</v>
      </c>
      <c r="U61" s="16">
        <f t="shared" si="4"/>
        <v>2571.25</v>
      </c>
      <c r="V61" s="16">
        <f t="shared" si="5"/>
        <v>3740</v>
      </c>
      <c r="W61" s="37">
        <f t="shared" si="6"/>
        <v>1.4545454545454546</v>
      </c>
    </row>
    <row r="62" spans="1:23" s="4" customFormat="1" ht="14.25" x14ac:dyDescent="0.15">
      <c r="A62" s="12">
        <v>56</v>
      </c>
      <c r="B62" s="13" t="s">
        <v>82</v>
      </c>
      <c r="C62" s="12">
        <v>0</v>
      </c>
      <c r="D62" s="16">
        <v>0</v>
      </c>
      <c r="E62" s="17">
        <v>0</v>
      </c>
      <c r="F62" s="17">
        <v>0</v>
      </c>
      <c r="G62" s="16">
        <v>0</v>
      </c>
      <c r="H62" s="16">
        <v>0</v>
      </c>
      <c r="I62" s="37">
        <v>0</v>
      </c>
      <c r="J62" s="12">
        <v>8</v>
      </c>
      <c r="K62" s="16">
        <v>205700</v>
      </c>
      <c r="L62" s="17">
        <v>84</v>
      </c>
      <c r="M62" s="17">
        <v>56</v>
      </c>
      <c r="N62" s="16">
        <v>2452</v>
      </c>
      <c r="O62" s="16">
        <v>3681</v>
      </c>
      <c r="P62" s="37">
        <f t="shared" si="2"/>
        <v>1.5012234910277324</v>
      </c>
      <c r="Q62" s="12">
        <f t="shared" si="3"/>
        <v>8</v>
      </c>
      <c r="R62" s="16">
        <v>205700</v>
      </c>
      <c r="S62" s="17">
        <v>84</v>
      </c>
      <c r="T62" s="17">
        <v>56</v>
      </c>
      <c r="U62" s="16">
        <v>2452</v>
      </c>
      <c r="V62" s="16">
        <v>3681</v>
      </c>
      <c r="W62" s="37">
        <f t="shared" si="6"/>
        <v>1.5012234910277324</v>
      </c>
    </row>
    <row r="63" spans="1:23" s="4" customFormat="1" ht="14.25" x14ac:dyDescent="0.15">
      <c r="A63" s="12">
        <v>57</v>
      </c>
      <c r="B63" s="13" t="s">
        <v>112</v>
      </c>
      <c r="C63" s="12">
        <v>1</v>
      </c>
      <c r="D63" s="16">
        <v>217800</v>
      </c>
      <c r="E63" s="17">
        <v>95</v>
      </c>
      <c r="F63" s="17">
        <v>54</v>
      </c>
      <c r="G63" s="16">
        <f t="shared" ref="G61:G70" si="10">SUM(D63/E63)</f>
        <v>2292.6315789473683</v>
      </c>
      <c r="H63" s="16">
        <f t="shared" ref="H61:H70" si="11">SUM(D63/F63)</f>
        <v>4033.3333333333335</v>
      </c>
      <c r="I63" s="37">
        <f t="shared" ref="I61:I70" si="12">SUM(H63/G63)</f>
        <v>1.7592592592592593</v>
      </c>
      <c r="J63" s="12">
        <v>4</v>
      </c>
      <c r="K63" s="16">
        <v>202400</v>
      </c>
      <c r="L63" s="17">
        <v>90</v>
      </c>
      <c r="M63" s="17">
        <v>52</v>
      </c>
      <c r="N63" s="16">
        <v>2261</v>
      </c>
      <c r="O63" s="16">
        <v>3892</v>
      </c>
      <c r="P63" s="37">
        <f t="shared" si="2"/>
        <v>1.7213622291021671</v>
      </c>
      <c r="Q63" s="12">
        <f t="shared" si="3"/>
        <v>5</v>
      </c>
      <c r="R63" s="16">
        <v>205480</v>
      </c>
      <c r="S63" s="17">
        <v>91</v>
      </c>
      <c r="T63" s="17">
        <v>52</v>
      </c>
      <c r="U63" s="16">
        <v>2268</v>
      </c>
      <c r="V63" s="16">
        <v>3921</v>
      </c>
      <c r="W63" s="37">
        <f t="shared" si="6"/>
        <v>1.7288359788359788</v>
      </c>
    </row>
    <row r="64" spans="1:23" s="4" customFormat="1" ht="14.25" x14ac:dyDescent="0.15">
      <c r="A64" s="12">
        <v>58</v>
      </c>
      <c r="B64" s="13" t="s">
        <v>113</v>
      </c>
      <c r="C64" s="12">
        <v>6</v>
      </c>
      <c r="D64" s="16">
        <v>192867</v>
      </c>
      <c r="E64" s="17">
        <v>91</v>
      </c>
      <c r="F64" s="17">
        <v>54</v>
      </c>
      <c r="G64" s="16">
        <v>2131</v>
      </c>
      <c r="H64" s="16">
        <v>3583</v>
      </c>
      <c r="I64" s="37">
        <f t="shared" si="12"/>
        <v>1.6813702487095261</v>
      </c>
      <c r="J64" s="12">
        <v>2</v>
      </c>
      <c r="K64" s="16">
        <v>242550</v>
      </c>
      <c r="L64" s="17">
        <v>100</v>
      </c>
      <c r="M64" s="17">
        <v>47</v>
      </c>
      <c r="N64" s="16">
        <v>2426</v>
      </c>
      <c r="O64" s="16">
        <v>5216</v>
      </c>
      <c r="P64" s="37">
        <f t="shared" si="2"/>
        <v>2.1500412201154164</v>
      </c>
      <c r="Q64" s="12">
        <f t="shared" si="3"/>
        <v>8</v>
      </c>
      <c r="R64" s="16">
        <v>205288</v>
      </c>
      <c r="S64" s="17">
        <v>93</v>
      </c>
      <c r="T64" s="17">
        <v>52</v>
      </c>
      <c r="U64" s="16">
        <v>2210</v>
      </c>
      <c r="V64" s="16">
        <v>3948</v>
      </c>
      <c r="W64" s="37">
        <f t="shared" si="6"/>
        <v>1.7864253393665159</v>
      </c>
    </row>
    <row r="65" spans="1:23" s="4" customFormat="1" ht="14.25" x14ac:dyDescent="0.15">
      <c r="A65" s="12">
        <v>59</v>
      </c>
      <c r="B65" s="13" t="s">
        <v>65</v>
      </c>
      <c r="C65" s="12">
        <v>7</v>
      </c>
      <c r="D65" s="16">
        <v>181971</v>
      </c>
      <c r="E65" s="17">
        <v>85</v>
      </c>
      <c r="F65" s="17">
        <v>54</v>
      </c>
      <c r="G65" s="16">
        <v>2137</v>
      </c>
      <c r="H65" s="16">
        <v>3379</v>
      </c>
      <c r="I65" s="37">
        <f t="shared" si="12"/>
        <v>1.5811885821244736</v>
      </c>
      <c r="J65" s="12">
        <v>5</v>
      </c>
      <c r="K65" s="16">
        <v>235400</v>
      </c>
      <c r="L65" s="17">
        <v>104</v>
      </c>
      <c r="M65" s="17">
        <v>55</v>
      </c>
      <c r="N65" s="16">
        <v>2268</v>
      </c>
      <c r="O65" s="16">
        <v>4249</v>
      </c>
      <c r="P65" s="37">
        <f t="shared" si="2"/>
        <v>1.8734567901234569</v>
      </c>
      <c r="Q65" s="12">
        <f t="shared" si="3"/>
        <v>12</v>
      </c>
      <c r="R65" s="16">
        <v>204233</v>
      </c>
      <c r="S65" s="17">
        <v>93</v>
      </c>
      <c r="T65" s="17">
        <v>55</v>
      </c>
      <c r="U65" s="16">
        <v>2198</v>
      </c>
      <c r="V65" s="16">
        <v>3747</v>
      </c>
      <c r="W65" s="37">
        <f t="shared" si="6"/>
        <v>1.7047315741583258</v>
      </c>
    </row>
    <row r="66" spans="1:23" s="4" customFormat="1" ht="14.25" x14ac:dyDescent="0.15">
      <c r="A66" s="12">
        <v>60</v>
      </c>
      <c r="B66" s="13" t="s">
        <v>83</v>
      </c>
      <c r="C66" s="12">
        <v>1</v>
      </c>
      <c r="D66" s="16">
        <v>244200</v>
      </c>
      <c r="E66" s="17">
        <v>96</v>
      </c>
      <c r="F66" s="17">
        <v>55</v>
      </c>
      <c r="G66" s="16">
        <f t="shared" si="10"/>
        <v>2543.75</v>
      </c>
      <c r="H66" s="16">
        <f t="shared" si="11"/>
        <v>4440</v>
      </c>
      <c r="I66" s="37">
        <f t="shared" si="12"/>
        <v>1.7454545454545454</v>
      </c>
      <c r="J66" s="12">
        <v>2</v>
      </c>
      <c r="K66" s="16">
        <v>184250</v>
      </c>
      <c r="L66" s="17">
        <v>73</v>
      </c>
      <c r="M66" s="17">
        <v>48</v>
      </c>
      <c r="N66" s="16">
        <v>2524</v>
      </c>
      <c r="O66" s="16">
        <v>3879</v>
      </c>
      <c r="P66" s="37">
        <f t="shared" si="2"/>
        <v>1.5368462757527734</v>
      </c>
      <c r="Q66" s="12">
        <f t="shared" si="3"/>
        <v>3</v>
      </c>
      <c r="R66" s="16">
        <v>204233</v>
      </c>
      <c r="S66" s="17">
        <v>81</v>
      </c>
      <c r="T66" s="17">
        <v>50</v>
      </c>
      <c r="U66" s="16">
        <v>2532</v>
      </c>
      <c r="V66" s="16">
        <v>4085</v>
      </c>
      <c r="W66" s="37">
        <f t="shared" si="6"/>
        <v>1.613349131121643</v>
      </c>
    </row>
    <row r="67" spans="1:23" s="4" customFormat="1" ht="14.25" x14ac:dyDescent="0.15">
      <c r="A67" s="12">
        <v>61</v>
      </c>
      <c r="B67" s="13" t="s">
        <v>50</v>
      </c>
      <c r="C67" s="12">
        <v>10</v>
      </c>
      <c r="D67" s="16">
        <v>182930</v>
      </c>
      <c r="E67" s="17">
        <v>87</v>
      </c>
      <c r="F67" s="17">
        <v>54</v>
      </c>
      <c r="G67" s="16">
        <v>2103</v>
      </c>
      <c r="H67" s="16">
        <v>3363</v>
      </c>
      <c r="I67" s="37">
        <f t="shared" si="12"/>
        <v>1.5991440798858774</v>
      </c>
      <c r="J67" s="12">
        <v>11</v>
      </c>
      <c r="K67" s="16">
        <v>221800</v>
      </c>
      <c r="L67" s="17">
        <v>92</v>
      </c>
      <c r="M67" s="17">
        <v>54</v>
      </c>
      <c r="N67" s="16">
        <v>2408</v>
      </c>
      <c r="O67" s="16">
        <v>4101</v>
      </c>
      <c r="P67" s="37">
        <f t="shared" si="2"/>
        <v>1.7030730897009967</v>
      </c>
      <c r="Q67" s="12">
        <f t="shared" si="3"/>
        <v>21</v>
      </c>
      <c r="R67" s="16">
        <v>203290</v>
      </c>
      <c r="S67" s="17">
        <v>90</v>
      </c>
      <c r="T67" s="17">
        <v>54</v>
      </c>
      <c r="U67" s="16">
        <v>2267</v>
      </c>
      <c r="V67" s="16">
        <v>3748</v>
      </c>
      <c r="W67" s="37">
        <f t="shared" si="6"/>
        <v>1.6532862814292015</v>
      </c>
    </row>
    <row r="68" spans="1:23" s="4" customFormat="1" ht="14.25" x14ac:dyDescent="0.15">
      <c r="A68" s="12">
        <v>62</v>
      </c>
      <c r="B68" s="13" t="s">
        <v>114</v>
      </c>
      <c r="C68" s="12">
        <v>4</v>
      </c>
      <c r="D68" s="16">
        <v>183700</v>
      </c>
      <c r="E68" s="17">
        <v>108</v>
      </c>
      <c r="F68" s="17">
        <v>56</v>
      </c>
      <c r="G68" s="16">
        <v>1709</v>
      </c>
      <c r="H68" s="16">
        <v>3295</v>
      </c>
      <c r="I68" s="37">
        <f t="shared" si="12"/>
        <v>1.9280280866003512</v>
      </c>
      <c r="J68" s="12">
        <v>2</v>
      </c>
      <c r="K68" s="16">
        <v>239800</v>
      </c>
      <c r="L68" s="17">
        <v>112</v>
      </c>
      <c r="M68" s="17">
        <v>55</v>
      </c>
      <c r="N68" s="16">
        <v>2151</v>
      </c>
      <c r="O68" s="16">
        <v>4360</v>
      </c>
      <c r="P68" s="37">
        <f t="shared" si="2"/>
        <v>2.0269642026964201</v>
      </c>
      <c r="Q68" s="12">
        <f t="shared" si="3"/>
        <v>6</v>
      </c>
      <c r="R68" s="16">
        <v>202400</v>
      </c>
      <c r="S68" s="17">
        <v>109</v>
      </c>
      <c r="T68" s="17">
        <v>56</v>
      </c>
      <c r="U68" s="16">
        <v>1860</v>
      </c>
      <c r="V68" s="16">
        <v>3647</v>
      </c>
      <c r="W68" s="37">
        <f t="shared" si="6"/>
        <v>1.960752688172043</v>
      </c>
    </row>
    <row r="69" spans="1:23" s="4" customFormat="1" ht="14.25" x14ac:dyDescent="0.15">
      <c r="A69" s="12">
        <v>63</v>
      </c>
      <c r="B69" s="13" t="s">
        <v>49</v>
      </c>
      <c r="C69" s="12">
        <v>0</v>
      </c>
      <c r="D69" s="16">
        <v>0</v>
      </c>
      <c r="E69" s="17">
        <v>0</v>
      </c>
      <c r="F69" s="17">
        <v>0</v>
      </c>
      <c r="G69" s="16">
        <v>0</v>
      </c>
      <c r="H69" s="16">
        <v>0</v>
      </c>
      <c r="I69" s="37">
        <v>0</v>
      </c>
      <c r="J69" s="12">
        <v>1</v>
      </c>
      <c r="K69" s="16">
        <v>202400</v>
      </c>
      <c r="L69" s="17">
        <v>86</v>
      </c>
      <c r="M69" s="17">
        <v>49</v>
      </c>
      <c r="N69" s="16">
        <f t="shared" si="0"/>
        <v>2353.4883720930234</v>
      </c>
      <c r="O69" s="16">
        <f t="shared" si="1"/>
        <v>4130.6122448979595</v>
      </c>
      <c r="P69" s="37">
        <f t="shared" si="2"/>
        <v>1.7551020408163265</v>
      </c>
      <c r="Q69" s="12">
        <f t="shared" si="3"/>
        <v>1</v>
      </c>
      <c r="R69" s="16">
        <v>202400</v>
      </c>
      <c r="S69" s="17">
        <v>86</v>
      </c>
      <c r="T69" s="17">
        <v>49</v>
      </c>
      <c r="U69" s="16">
        <f t="shared" si="4"/>
        <v>2353.4883720930234</v>
      </c>
      <c r="V69" s="16">
        <f t="shared" si="5"/>
        <v>4130.6122448979595</v>
      </c>
      <c r="W69" s="37">
        <f t="shared" si="6"/>
        <v>1.7551020408163265</v>
      </c>
    </row>
    <row r="70" spans="1:23" s="4" customFormat="1" ht="14.25" x14ac:dyDescent="0.15">
      <c r="A70" s="12">
        <v>64</v>
      </c>
      <c r="B70" s="13" t="s">
        <v>115</v>
      </c>
      <c r="C70" s="12">
        <v>4</v>
      </c>
      <c r="D70" s="16">
        <v>162800</v>
      </c>
      <c r="E70" s="17">
        <v>80</v>
      </c>
      <c r="F70" s="17">
        <v>51</v>
      </c>
      <c r="G70" s="16">
        <v>2029</v>
      </c>
      <c r="H70" s="16">
        <v>3177</v>
      </c>
      <c r="I70" s="37">
        <f t="shared" si="12"/>
        <v>1.5657959586002956</v>
      </c>
      <c r="J70" s="12">
        <v>6</v>
      </c>
      <c r="K70" s="16">
        <v>227333</v>
      </c>
      <c r="L70" s="17">
        <v>96</v>
      </c>
      <c r="M70" s="17">
        <v>54</v>
      </c>
      <c r="N70" s="16">
        <v>2364</v>
      </c>
      <c r="O70" s="16">
        <v>4210</v>
      </c>
      <c r="P70" s="37">
        <f t="shared" si="2"/>
        <v>1.7808798646362098</v>
      </c>
      <c r="Q70" s="12">
        <f t="shared" si="3"/>
        <v>10</v>
      </c>
      <c r="R70" s="16">
        <v>201520</v>
      </c>
      <c r="S70" s="17">
        <v>90</v>
      </c>
      <c r="T70" s="17">
        <v>53</v>
      </c>
      <c r="U70" s="16">
        <v>2244</v>
      </c>
      <c r="V70" s="16">
        <v>3809</v>
      </c>
      <c r="W70" s="37">
        <f t="shared" si="6"/>
        <v>1.697415329768271</v>
      </c>
    </row>
    <row r="71" spans="1:23" s="4" customFormat="1" ht="14.25" x14ac:dyDescent="0.15">
      <c r="A71" s="12">
        <v>65</v>
      </c>
      <c r="B71" s="13" t="s">
        <v>116</v>
      </c>
      <c r="C71" s="12">
        <v>1</v>
      </c>
      <c r="D71" s="16">
        <v>145200</v>
      </c>
      <c r="E71" s="17">
        <v>72</v>
      </c>
      <c r="F71" s="17">
        <v>47</v>
      </c>
      <c r="G71" s="16">
        <f t="shared" ref="G71:G113" si="13">SUM(D71/E71)</f>
        <v>2016.6666666666667</v>
      </c>
      <c r="H71" s="16">
        <f t="shared" ref="H71:H113" si="14">SUM(D71/F71)</f>
        <v>3089.3617021276596</v>
      </c>
      <c r="I71" s="37">
        <f t="shared" ref="I71:I113" si="15">SUM(H71/G71)</f>
        <v>1.5319148936170213</v>
      </c>
      <c r="J71" s="12">
        <v>3</v>
      </c>
      <c r="K71" s="16">
        <v>218900</v>
      </c>
      <c r="L71" s="17">
        <v>91</v>
      </c>
      <c r="M71" s="17">
        <v>55</v>
      </c>
      <c r="N71" s="16">
        <v>2405</v>
      </c>
      <c r="O71" s="16">
        <v>3956</v>
      </c>
      <c r="P71" s="37">
        <f t="shared" ref="P71:P113" si="16">SUM(O71/N71)</f>
        <v>1.644906444906445</v>
      </c>
      <c r="Q71" s="12">
        <f t="shared" ref="Q71:Q114" si="17">SUM(C71,J71)</f>
        <v>4</v>
      </c>
      <c r="R71" s="16">
        <v>200475</v>
      </c>
      <c r="S71" s="17">
        <v>86</v>
      </c>
      <c r="T71" s="17">
        <v>53</v>
      </c>
      <c r="U71" s="16">
        <v>2324</v>
      </c>
      <c r="V71" s="16">
        <v>3765</v>
      </c>
      <c r="W71" s="37">
        <f t="shared" ref="W71:W113" si="18">SUM(V71/U71)</f>
        <v>1.6200516351118761</v>
      </c>
    </row>
    <row r="72" spans="1:23" s="4" customFormat="1" ht="14.25" x14ac:dyDescent="0.15">
      <c r="A72" s="12">
        <v>66</v>
      </c>
      <c r="B72" s="13" t="s">
        <v>51</v>
      </c>
      <c r="C72" s="12">
        <v>23</v>
      </c>
      <c r="D72" s="16">
        <v>178343</v>
      </c>
      <c r="E72" s="17">
        <v>84</v>
      </c>
      <c r="F72" s="17">
        <v>54</v>
      </c>
      <c r="G72" s="16">
        <v>2126</v>
      </c>
      <c r="H72" s="16">
        <v>3287</v>
      </c>
      <c r="I72" s="37">
        <f t="shared" si="15"/>
        <v>1.546095954844779</v>
      </c>
      <c r="J72" s="12">
        <v>27</v>
      </c>
      <c r="K72" s="16">
        <v>215030</v>
      </c>
      <c r="L72" s="17">
        <v>88</v>
      </c>
      <c r="M72" s="17">
        <v>53</v>
      </c>
      <c r="N72" s="16">
        <v>2437</v>
      </c>
      <c r="O72" s="16">
        <v>4094</v>
      </c>
      <c r="P72" s="37">
        <f t="shared" si="16"/>
        <v>1.6799343455067706</v>
      </c>
      <c r="Q72" s="12">
        <f t="shared" si="17"/>
        <v>50</v>
      </c>
      <c r="R72" s="16">
        <v>198154</v>
      </c>
      <c r="S72" s="17">
        <v>86</v>
      </c>
      <c r="T72" s="17">
        <v>53</v>
      </c>
      <c r="U72" s="16">
        <v>2298</v>
      </c>
      <c r="V72" s="16">
        <v>3716</v>
      </c>
      <c r="W72" s="37">
        <f t="shared" si="18"/>
        <v>1.6170583115752828</v>
      </c>
    </row>
    <row r="73" spans="1:23" s="4" customFormat="1" ht="14.25" x14ac:dyDescent="0.15">
      <c r="A73" s="12">
        <v>67</v>
      </c>
      <c r="B73" s="13" t="s">
        <v>43</v>
      </c>
      <c r="C73" s="12">
        <v>3</v>
      </c>
      <c r="D73" s="16">
        <v>166833</v>
      </c>
      <c r="E73" s="17">
        <v>79</v>
      </c>
      <c r="F73" s="17">
        <v>54</v>
      </c>
      <c r="G73" s="16">
        <v>2103</v>
      </c>
      <c r="H73" s="16">
        <v>3090</v>
      </c>
      <c r="I73" s="37">
        <f t="shared" si="15"/>
        <v>1.4693295292439372</v>
      </c>
      <c r="J73" s="12">
        <v>7</v>
      </c>
      <c r="K73" s="16">
        <v>210886</v>
      </c>
      <c r="L73" s="17">
        <v>100</v>
      </c>
      <c r="M73" s="17">
        <v>55</v>
      </c>
      <c r="N73" s="16">
        <v>2115</v>
      </c>
      <c r="O73" s="16">
        <v>3805</v>
      </c>
      <c r="P73" s="37">
        <f t="shared" si="16"/>
        <v>1.7990543735224587</v>
      </c>
      <c r="Q73" s="12">
        <f t="shared" si="17"/>
        <v>10</v>
      </c>
      <c r="R73" s="16">
        <v>197670</v>
      </c>
      <c r="S73" s="17">
        <v>94</v>
      </c>
      <c r="T73" s="17">
        <v>55</v>
      </c>
      <c r="U73" s="16">
        <v>2112</v>
      </c>
      <c r="V73" s="16">
        <v>3594</v>
      </c>
      <c r="W73" s="37">
        <f t="shared" si="18"/>
        <v>1.7017045454545454</v>
      </c>
    </row>
    <row r="74" spans="1:23" s="4" customFormat="1" ht="14.25" x14ac:dyDescent="0.15">
      <c r="A74" s="12">
        <v>68</v>
      </c>
      <c r="B74" s="13" t="s">
        <v>117</v>
      </c>
      <c r="C74" s="12">
        <v>9</v>
      </c>
      <c r="D74" s="16">
        <v>178078</v>
      </c>
      <c r="E74" s="17">
        <v>83</v>
      </c>
      <c r="F74" s="17">
        <v>54</v>
      </c>
      <c r="G74" s="16">
        <v>2146</v>
      </c>
      <c r="H74" s="16">
        <v>3291</v>
      </c>
      <c r="I74" s="37">
        <f t="shared" si="15"/>
        <v>1.5335507921714819</v>
      </c>
      <c r="J74" s="12">
        <v>5</v>
      </c>
      <c r="K74" s="16">
        <v>231220</v>
      </c>
      <c r="L74" s="17">
        <v>92</v>
      </c>
      <c r="M74" s="17">
        <v>49</v>
      </c>
      <c r="N74" s="16">
        <v>2524</v>
      </c>
      <c r="O74" s="16">
        <v>4719</v>
      </c>
      <c r="P74" s="37">
        <f t="shared" si="16"/>
        <v>1.8696513470681457</v>
      </c>
      <c r="Q74" s="12">
        <f t="shared" si="17"/>
        <v>14</v>
      </c>
      <c r="R74" s="16">
        <v>197057</v>
      </c>
      <c r="S74" s="17">
        <v>86</v>
      </c>
      <c r="T74" s="17">
        <v>52</v>
      </c>
      <c r="U74" s="16">
        <v>2289</v>
      </c>
      <c r="V74" s="16">
        <v>3769</v>
      </c>
      <c r="W74" s="37">
        <f t="shared" si="18"/>
        <v>1.6465705548274356</v>
      </c>
    </row>
    <row r="75" spans="1:23" s="4" customFormat="1" ht="14.25" x14ac:dyDescent="0.15">
      <c r="A75" s="12">
        <v>69</v>
      </c>
      <c r="B75" s="13" t="s">
        <v>77</v>
      </c>
      <c r="C75" s="12">
        <v>6</v>
      </c>
      <c r="D75" s="16">
        <v>163533</v>
      </c>
      <c r="E75" s="17">
        <v>85</v>
      </c>
      <c r="F75" s="17">
        <v>52</v>
      </c>
      <c r="G75" s="16">
        <v>1916</v>
      </c>
      <c r="H75" s="16">
        <v>3175</v>
      </c>
      <c r="I75" s="37">
        <f t="shared" si="15"/>
        <v>1.6570981210855951</v>
      </c>
      <c r="J75" s="12">
        <v>7</v>
      </c>
      <c r="K75" s="16">
        <v>225500</v>
      </c>
      <c r="L75" s="17">
        <v>96</v>
      </c>
      <c r="M75" s="17">
        <v>52</v>
      </c>
      <c r="N75" s="16">
        <v>2345</v>
      </c>
      <c r="O75" s="16">
        <v>4313</v>
      </c>
      <c r="P75" s="37">
        <f t="shared" si="16"/>
        <v>1.8392324093816632</v>
      </c>
      <c r="Q75" s="12">
        <f t="shared" si="17"/>
        <v>13</v>
      </c>
      <c r="R75" s="16">
        <v>196900</v>
      </c>
      <c r="S75" s="17">
        <v>91</v>
      </c>
      <c r="T75" s="17">
        <v>52</v>
      </c>
      <c r="U75" s="16">
        <v>2160</v>
      </c>
      <c r="V75" s="16">
        <v>3792</v>
      </c>
      <c r="W75" s="37">
        <f t="shared" si="18"/>
        <v>1.7555555555555555</v>
      </c>
    </row>
    <row r="76" spans="1:23" s="4" customFormat="1" ht="14.25" x14ac:dyDescent="0.15">
      <c r="A76" s="12">
        <v>70</v>
      </c>
      <c r="B76" s="13" t="s">
        <v>118</v>
      </c>
      <c r="C76" s="12">
        <v>4</v>
      </c>
      <c r="D76" s="16">
        <v>179575</v>
      </c>
      <c r="E76" s="17">
        <v>87</v>
      </c>
      <c r="F76" s="17">
        <v>55</v>
      </c>
      <c r="G76" s="16">
        <v>2076</v>
      </c>
      <c r="H76" s="16">
        <v>3280</v>
      </c>
      <c r="I76" s="37">
        <f t="shared" si="15"/>
        <v>1.5799614643545279</v>
      </c>
      <c r="J76" s="12">
        <v>2</v>
      </c>
      <c r="K76" s="16">
        <v>226600</v>
      </c>
      <c r="L76" s="17">
        <v>94</v>
      </c>
      <c r="M76" s="17">
        <v>56</v>
      </c>
      <c r="N76" s="16">
        <v>2411</v>
      </c>
      <c r="O76" s="16">
        <v>4083</v>
      </c>
      <c r="P76" s="37">
        <f t="shared" si="16"/>
        <v>1.6934881791787639</v>
      </c>
      <c r="Q76" s="12">
        <f t="shared" si="17"/>
        <v>6</v>
      </c>
      <c r="R76" s="16">
        <v>195250</v>
      </c>
      <c r="S76" s="17">
        <v>89</v>
      </c>
      <c r="T76" s="17">
        <v>55</v>
      </c>
      <c r="U76" s="16">
        <v>2194</v>
      </c>
      <c r="V76" s="16">
        <v>3550</v>
      </c>
      <c r="W76" s="37">
        <f t="shared" si="18"/>
        <v>1.618049225159526</v>
      </c>
    </row>
    <row r="77" spans="1:23" s="4" customFormat="1" ht="14.25" x14ac:dyDescent="0.15">
      <c r="A77" s="12">
        <v>71</v>
      </c>
      <c r="B77" s="13" t="s">
        <v>119</v>
      </c>
      <c r="C77" s="12">
        <v>0</v>
      </c>
      <c r="D77" s="16">
        <v>0</v>
      </c>
      <c r="E77" s="17">
        <v>0</v>
      </c>
      <c r="F77" s="17">
        <v>0</v>
      </c>
      <c r="G77" s="16">
        <v>0</v>
      </c>
      <c r="H77" s="16">
        <v>0</v>
      </c>
      <c r="I77" s="37">
        <v>0</v>
      </c>
      <c r="J77" s="12">
        <v>1</v>
      </c>
      <c r="K77" s="16">
        <v>192500</v>
      </c>
      <c r="L77" s="17">
        <v>84</v>
      </c>
      <c r="M77" s="17">
        <v>55</v>
      </c>
      <c r="N77" s="16">
        <f t="shared" ref="N71:N113" si="19">SUM(K77/L77)</f>
        <v>2291.6666666666665</v>
      </c>
      <c r="O77" s="16">
        <f t="shared" ref="O71:O113" si="20">SUM(K77/M77)</f>
        <v>3500</v>
      </c>
      <c r="P77" s="37">
        <f t="shared" si="16"/>
        <v>1.5272727272727273</v>
      </c>
      <c r="Q77" s="12">
        <f t="shared" si="17"/>
        <v>1</v>
      </c>
      <c r="R77" s="16">
        <v>192500</v>
      </c>
      <c r="S77" s="17">
        <v>84</v>
      </c>
      <c r="T77" s="17">
        <v>55</v>
      </c>
      <c r="U77" s="16">
        <f t="shared" ref="U71:U113" si="21">SUM(R77/S77)</f>
        <v>2291.6666666666665</v>
      </c>
      <c r="V77" s="16">
        <f t="shared" ref="V71:V113" si="22">SUM(R77/T77)</f>
        <v>3500</v>
      </c>
      <c r="W77" s="37">
        <f t="shared" si="18"/>
        <v>1.5272727272727273</v>
      </c>
    </row>
    <row r="78" spans="1:23" s="4" customFormat="1" ht="14.25" x14ac:dyDescent="0.15">
      <c r="A78" s="12">
        <v>72</v>
      </c>
      <c r="B78" s="13" t="s">
        <v>66</v>
      </c>
      <c r="C78" s="12">
        <v>13</v>
      </c>
      <c r="D78" s="16">
        <v>162377</v>
      </c>
      <c r="E78" s="17">
        <v>79</v>
      </c>
      <c r="F78" s="17">
        <v>54</v>
      </c>
      <c r="G78" s="16">
        <v>2047</v>
      </c>
      <c r="H78" s="16">
        <v>3033</v>
      </c>
      <c r="I78" s="37">
        <f t="shared" si="15"/>
        <v>1.4816805080605764</v>
      </c>
      <c r="J78" s="12">
        <v>18</v>
      </c>
      <c r="K78" s="16">
        <v>213156</v>
      </c>
      <c r="L78" s="17">
        <v>89</v>
      </c>
      <c r="M78" s="17">
        <v>53</v>
      </c>
      <c r="N78" s="16">
        <v>2388</v>
      </c>
      <c r="O78" s="16">
        <v>4018</v>
      </c>
      <c r="P78" s="37">
        <f t="shared" si="16"/>
        <v>1.6825795644891122</v>
      </c>
      <c r="Q78" s="12">
        <f t="shared" si="17"/>
        <v>31</v>
      </c>
      <c r="R78" s="16">
        <v>191861</v>
      </c>
      <c r="S78" s="17">
        <v>85</v>
      </c>
      <c r="T78" s="17">
        <v>53</v>
      </c>
      <c r="U78" s="16">
        <v>2255</v>
      </c>
      <c r="V78" s="16">
        <v>3602</v>
      </c>
      <c r="W78" s="37">
        <f t="shared" si="18"/>
        <v>1.597339246119734</v>
      </c>
    </row>
    <row r="79" spans="1:23" s="4" customFormat="1" ht="14.25" x14ac:dyDescent="0.15">
      <c r="A79" s="12">
        <v>73</v>
      </c>
      <c r="B79" s="13" t="s">
        <v>78</v>
      </c>
      <c r="C79" s="12">
        <v>1</v>
      </c>
      <c r="D79" s="16">
        <v>135300</v>
      </c>
      <c r="E79" s="17">
        <v>69</v>
      </c>
      <c r="F79" s="17">
        <v>48</v>
      </c>
      <c r="G79" s="16">
        <f t="shared" si="13"/>
        <v>1960.8695652173913</v>
      </c>
      <c r="H79" s="16">
        <f t="shared" si="14"/>
        <v>2818.75</v>
      </c>
      <c r="I79" s="37">
        <f t="shared" si="15"/>
        <v>1.4375</v>
      </c>
      <c r="J79" s="12">
        <v>2</v>
      </c>
      <c r="K79" s="16">
        <v>220000</v>
      </c>
      <c r="L79" s="17">
        <v>86</v>
      </c>
      <c r="M79" s="17">
        <v>46</v>
      </c>
      <c r="N79" s="16">
        <v>2573</v>
      </c>
      <c r="O79" s="16">
        <v>4835</v>
      </c>
      <c r="P79" s="37">
        <f t="shared" si="16"/>
        <v>1.8791294209094442</v>
      </c>
      <c r="Q79" s="12">
        <f t="shared" si="17"/>
        <v>3</v>
      </c>
      <c r="R79" s="16">
        <v>191767</v>
      </c>
      <c r="S79" s="17">
        <v>80</v>
      </c>
      <c r="T79" s="17">
        <v>46</v>
      </c>
      <c r="U79" s="16">
        <v>2397</v>
      </c>
      <c r="V79" s="16">
        <v>4139</v>
      </c>
      <c r="W79" s="37">
        <f t="shared" si="18"/>
        <v>1.7267417605340007</v>
      </c>
    </row>
    <row r="80" spans="1:23" s="4" customFormat="1" ht="14.25" x14ac:dyDescent="0.15">
      <c r="A80" s="12">
        <v>74</v>
      </c>
      <c r="B80" s="13" t="s">
        <v>120</v>
      </c>
      <c r="C80" s="12">
        <v>8</v>
      </c>
      <c r="D80" s="16">
        <v>175038</v>
      </c>
      <c r="E80" s="17">
        <v>82</v>
      </c>
      <c r="F80" s="17">
        <v>52</v>
      </c>
      <c r="G80" s="16">
        <v>2131</v>
      </c>
      <c r="H80" s="16">
        <v>3358</v>
      </c>
      <c r="I80" s="37">
        <f t="shared" si="15"/>
        <v>1.5757860159549508</v>
      </c>
      <c r="J80" s="12">
        <v>4</v>
      </c>
      <c r="K80" s="16">
        <v>224125</v>
      </c>
      <c r="L80" s="17">
        <v>84</v>
      </c>
      <c r="M80" s="17">
        <v>43</v>
      </c>
      <c r="N80" s="16">
        <v>2668</v>
      </c>
      <c r="O80" s="16">
        <v>5212</v>
      </c>
      <c r="P80" s="37">
        <f t="shared" si="16"/>
        <v>1.9535232383808097</v>
      </c>
      <c r="Q80" s="12">
        <f t="shared" si="17"/>
        <v>12</v>
      </c>
      <c r="R80" s="16">
        <v>191400</v>
      </c>
      <c r="S80" s="17">
        <v>83</v>
      </c>
      <c r="T80" s="17">
        <v>49</v>
      </c>
      <c r="U80" s="16">
        <v>2313</v>
      </c>
      <c r="V80" s="16">
        <v>3899</v>
      </c>
      <c r="W80" s="37">
        <f t="shared" si="18"/>
        <v>1.6856895806312149</v>
      </c>
    </row>
    <row r="81" spans="1:23" s="4" customFormat="1" ht="14.25" x14ac:dyDescent="0.15">
      <c r="A81" s="12">
        <v>75</v>
      </c>
      <c r="B81" s="13" t="s">
        <v>121</v>
      </c>
      <c r="C81" s="12">
        <v>0</v>
      </c>
      <c r="D81" s="16">
        <v>0</v>
      </c>
      <c r="E81" s="17">
        <v>0</v>
      </c>
      <c r="F81" s="17">
        <v>0</v>
      </c>
      <c r="G81" s="16">
        <v>0</v>
      </c>
      <c r="H81" s="16">
        <v>0</v>
      </c>
      <c r="I81" s="37">
        <v>0</v>
      </c>
      <c r="J81" s="12">
        <v>1</v>
      </c>
      <c r="K81" s="16">
        <v>191400</v>
      </c>
      <c r="L81" s="17">
        <v>75</v>
      </c>
      <c r="M81" s="17">
        <v>56</v>
      </c>
      <c r="N81" s="16">
        <f t="shared" si="19"/>
        <v>2552</v>
      </c>
      <c r="O81" s="16">
        <f t="shared" si="20"/>
        <v>3417.8571428571427</v>
      </c>
      <c r="P81" s="37">
        <f t="shared" si="16"/>
        <v>1.3392857142857142</v>
      </c>
      <c r="Q81" s="12">
        <f t="shared" si="17"/>
        <v>1</v>
      </c>
      <c r="R81" s="16">
        <v>191400</v>
      </c>
      <c r="S81" s="17">
        <v>75</v>
      </c>
      <c r="T81" s="17">
        <v>56</v>
      </c>
      <c r="U81" s="16">
        <f t="shared" si="21"/>
        <v>2552</v>
      </c>
      <c r="V81" s="16">
        <f t="shared" si="22"/>
        <v>3417.8571428571427</v>
      </c>
      <c r="W81" s="37">
        <f t="shared" si="18"/>
        <v>1.3392857142857142</v>
      </c>
    </row>
    <row r="82" spans="1:23" s="4" customFormat="1" ht="14.25" x14ac:dyDescent="0.15">
      <c r="A82" s="12">
        <v>76</v>
      </c>
      <c r="B82" s="13" t="s">
        <v>122</v>
      </c>
      <c r="C82" s="12">
        <v>1</v>
      </c>
      <c r="D82" s="16">
        <v>190300</v>
      </c>
      <c r="E82" s="17">
        <v>86</v>
      </c>
      <c r="F82" s="17">
        <v>55</v>
      </c>
      <c r="G82" s="16">
        <f t="shared" si="13"/>
        <v>2212.7906976744184</v>
      </c>
      <c r="H82" s="16">
        <f t="shared" si="14"/>
        <v>3460</v>
      </c>
      <c r="I82" s="37">
        <f t="shared" si="15"/>
        <v>1.5636363636363637</v>
      </c>
      <c r="J82" s="12">
        <v>0</v>
      </c>
      <c r="K82" s="16">
        <v>0</v>
      </c>
      <c r="L82" s="17">
        <v>0</v>
      </c>
      <c r="M82" s="17">
        <v>0</v>
      </c>
      <c r="N82" s="16">
        <v>0</v>
      </c>
      <c r="O82" s="16">
        <v>0</v>
      </c>
      <c r="P82" s="37">
        <v>0</v>
      </c>
      <c r="Q82" s="12">
        <f t="shared" si="17"/>
        <v>1</v>
      </c>
      <c r="R82" s="16">
        <v>190300</v>
      </c>
      <c r="S82" s="17">
        <v>86</v>
      </c>
      <c r="T82" s="17">
        <v>55</v>
      </c>
      <c r="U82" s="16">
        <f t="shared" si="21"/>
        <v>2212.7906976744184</v>
      </c>
      <c r="V82" s="16">
        <f t="shared" si="22"/>
        <v>3460</v>
      </c>
      <c r="W82" s="37">
        <f t="shared" si="18"/>
        <v>1.5636363636363637</v>
      </c>
    </row>
    <row r="83" spans="1:23" s="4" customFormat="1" ht="14.25" x14ac:dyDescent="0.15">
      <c r="A83" s="12">
        <v>77</v>
      </c>
      <c r="B83" s="13" t="s">
        <v>123</v>
      </c>
      <c r="C83" s="12">
        <v>18</v>
      </c>
      <c r="D83" s="16">
        <v>180583</v>
      </c>
      <c r="E83" s="17">
        <v>89</v>
      </c>
      <c r="F83" s="17">
        <v>54</v>
      </c>
      <c r="G83" s="16">
        <v>2029</v>
      </c>
      <c r="H83" s="16">
        <v>3375</v>
      </c>
      <c r="I83" s="37">
        <f t="shared" si="15"/>
        <v>1.6633809758501725</v>
      </c>
      <c r="J83" s="12">
        <v>11</v>
      </c>
      <c r="K83" s="16">
        <v>206100</v>
      </c>
      <c r="L83" s="17">
        <v>96</v>
      </c>
      <c r="M83" s="17">
        <v>51</v>
      </c>
      <c r="N83" s="16">
        <v>2139</v>
      </c>
      <c r="O83" s="16">
        <v>4020</v>
      </c>
      <c r="P83" s="37">
        <f t="shared" si="16"/>
        <v>1.8793828892005611</v>
      </c>
      <c r="Q83" s="12">
        <f t="shared" si="17"/>
        <v>29</v>
      </c>
      <c r="R83" s="16">
        <v>190262</v>
      </c>
      <c r="S83" s="17">
        <v>92</v>
      </c>
      <c r="T83" s="17">
        <v>53</v>
      </c>
      <c r="U83" s="16">
        <v>2073</v>
      </c>
      <c r="V83" s="16">
        <v>3613</v>
      </c>
      <c r="W83" s="37">
        <f t="shared" si="18"/>
        <v>1.7428847081524361</v>
      </c>
    </row>
    <row r="84" spans="1:23" s="4" customFormat="1" ht="14.25" x14ac:dyDescent="0.15">
      <c r="A84" s="12">
        <v>78</v>
      </c>
      <c r="B84" s="13" t="s">
        <v>63</v>
      </c>
      <c r="C84" s="12">
        <v>0</v>
      </c>
      <c r="D84" s="16">
        <v>0</v>
      </c>
      <c r="E84" s="17">
        <v>0</v>
      </c>
      <c r="F84" s="17">
        <v>0</v>
      </c>
      <c r="G84" s="16">
        <v>0</v>
      </c>
      <c r="H84" s="16">
        <v>0</v>
      </c>
      <c r="I84" s="37">
        <v>0</v>
      </c>
      <c r="J84" s="12">
        <v>1</v>
      </c>
      <c r="K84" s="16">
        <v>188100</v>
      </c>
      <c r="L84" s="17">
        <v>95</v>
      </c>
      <c r="M84" s="17">
        <v>57</v>
      </c>
      <c r="N84" s="16">
        <f t="shared" si="19"/>
        <v>1980</v>
      </c>
      <c r="O84" s="16">
        <f t="shared" si="20"/>
        <v>3300</v>
      </c>
      <c r="P84" s="37">
        <f t="shared" si="16"/>
        <v>1.6666666666666667</v>
      </c>
      <c r="Q84" s="12">
        <f t="shared" si="17"/>
        <v>1</v>
      </c>
      <c r="R84" s="16">
        <v>188100</v>
      </c>
      <c r="S84" s="17">
        <v>95</v>
      </c>
      <c r="T84" s="17">
        <v>57</v>
      </c>
      <c r="U84" s="16">
        <f t="shared" si="21"/>
        <v>1980</v>
      </c>
      <c r="V84" s="16">
        <f t="shared" si="22"/>
        <v>3300</v>
      </c>
      <c r="W84" s="37">
        <f t="shared" si="18"/>
        <v>1.6666666666666667</v>
      </c>
    </row>
    <row r="85" spans="1:23" s="4" customFormat="1" ht="14.25" x14ac:dyDescent="0.15">
      <c r="A85" s="12">
        <v>79</v>
      </c>
      <c r="B85" s="13" t="s">
        <v>124</v>
      </c>
      <c r="C85" s="12">
        <v>1</v>
      </c>
      <c r="D85" s="16">
        <v>177100</v>
      </c>
      <c r="E85" s="17">
        <v>72</v>
      </c>
      <c r="F85" s="17">
        <v>43</v>
      </c>
      <c r="G85" s="16">
        <f t="shared" si="13"/>
        <v>2459.7222222222222</v>
      </c>
      <c r="H85" s="16">
        <f t="shared" si="14"/>
        <v>4118.604651162791</v>
      </c>
      <c r="I85" s="37">
        <f t="shared" si="15"/>
        <v>1.6744186046511629</v>
      </c>
      <c r="J85" s="12">
        <v>2</v>
      </c>
      <c r="K85" s="16">
        <v>192500</v>
      </c>
      <c r="L85" s="17">
        <v>81</v>
      </c>
      <c r="M85" s="17">
        <v>45</v>
      </c>
      <c r="N85" s="16">
        <v>2377</v>
      </c>
      <c r="O85" s="16">
        <v>4278</v>
      </c>
      <c r="P85" s="37">
        <f t="shared" si="16"/>
        <v>1.7997475809844341</v>
      </c>
      <c r="Q85" s="12">
        <f t="shared" si="17"/>
        <v>3</v>
      </c>
      <c r="R85" s="16">
        <v>187367</v>
      </c>
      <c r="S85" s="17">
        <v>78</v>
      </c>
      <c r="T85" s="17">
        <v>44</v>
      </c>
      <c r="U85" s="16">
        <v>2402</v>
      </c>
      <c r="V85" s="16">
        <v>4226</v>
      </c>
      <c r="W85" s="37">
        <f t="shared" si="18"/>
        <v>1.7593671940049957</v>
      </c>
    </row>
    <row r="86" spans="1:23" s="4" customFormat="1" ht="14.25" x14ac:dyDescent="0.15">
      <c r="A86" s="12">
        <v>80</v>
      </c>
      <c r="B86" s="13" t="s">
        <v>52</v>
      </c>
      <c r="C86" s="12">
        <v>1</v>
      </c>
      <c r="D86" s="16">
        <v>187000</v>
      </c>
      <c r="E86" s="17">
        <v>79</v>
      </c>
      <c r="F86" s="17">
        <v>52</v>
      </c>
      <c r="G86" s="16">
        <f t="shared" si="13"/>
        <v>2367.0886075949365</v>
      </c>
      <c r="H86" s="16">
        <f t="shared" si="14"/>
        <v>3596.1538461538462</v>
      </c>
      <c r="I86" s="37">
        <f t="shared" si="15"/>
        <v>1.5192307692307694</v>
      </c>
      <c r="J86" s="12">
        <v>0</v>
      </c>
      <c r="K86" s="16">
        <v>0</v>
      </c>
      <c r="L86" s="17">
        <v>0</v>
      </c>
      <c r="M86" s="17">
        <v>0</v>
      </c>
      <c r="N86" s="16">
        <v>0</v>
      </c>
      <c r="O86" s="16">
        <v>0</v>
      </c>
      <c r="P86" s="37">
        <v>0</v>
      </c>
      <c r="Q86" s="12">
        <f t="shared" si="17"/>
        <v>1</v>
      </c>
      <c r="R86" s="16">
        <v>187000</v>
      </c>
      <c r="S86" s="17">
        <v>79</v>
      </c>
      <c r="T86" s="17">
        <v>52</v>
      </c>
      <c r="U86" s="16">
        <f t="shared" si="21"/>
        <v>2367.0886075949365</v>
      </c>
      <c r="V86" s="16">
        <f t="shared" si="22"/>
        <v>3596.1538461538462</v>
      </c>
      <c r="W86" s="37">
        <f t="shared" si="18"/>
        <v>1.5192307692307694</v>
      </c>
    </row>
    <row r="87" spans="1:23" s="4" customFormat="1" ht="14.25" x14ac:dyDescent="0.15">
      <c r="A87" s="12">
        <v>81</v>
      </c>
      <c r="B87" s="13" t="s">
        <v>55</v>
      </c>
      <c r="C87" s="12">
        <v>1</v>
      </c>
      <c r="D87" s="16">
        <v>141900</v>
      </c>
      <c r="E87" s="17">
        <v>67</v>
      </c>
      <c r="F87" s="17">
        <v>50</v>
      </c>
      <c r="G87" s="16">
        <f t="shared" si="13"/>
        <v>2117.9104477611941</v>
      </c>
      <c r="H87" s="16">
        <f t="shared" si="14"/>
        <v>2838</v>
      </c>
      <c r="I87" s="37">
        <f t="shared" si="15"/>
        <v>1.34</v>
      </c>
      <c r="J87" s="12">
        <v>2</v>
      </c>
      <c r="K87" s="16">
        <v>209550</v>
      </c>
      <c r="L87" s="17">
        <v>80</v>
      </c>
      <c r="M87" s="17">
        <v>50</v>
      </c>
      <c r="N87" s="16">
        <v>2636</v>
      </c>
      <c r="O87" s="16">
        <v>4191</v>
      </c>
      <c r="P87" s="37">
        <f t="shared" si="16"/>
        <v>1.5899089529590289</v>
      </c>
      <c r="Q87" s="12">
        <f t="shared" si="17"/>
        <v>3</v>
      </c>
      <c r="R87" s="16">
        <v>187000</v>
      </c>
      <c r="S87" s="17">
        <v>75</v>
      </c>
      <c r="T87" s="17">
        <v>50</v>
      </c>
      <c r="U87" s="16">
        <v>2482</v>
      </c>
      <c r="V87" s="16">
        <v>3740</v>
      </c>
      <c r="W87" s="37">
        <f t="shared" si="18"/>
        <v>1.5068493150684932</v>
      </c>
    </row>
    <row r="88" spans="1:23" s="4" customFormat="1" ht="14.25" x14ac:dyDescent="0.15">
      <c r="A88" s="12">
        <v>82</v>
      </c>
      <c r="B88" s="13" t="s">
        <v>125</v>
      </c>
      <c r="C88" s="12">
        <v>2</v>
      </c>
      <c r="D88" s="16">
        <v>176550</v>
      </c>
      <c r="E88" s="17">
        <v>82</v>
      </c>
      <c r="F88" s="17">
        <v>53</v>
      </c>
      <c r="G88" s="16">
        <v>2166</v>
      </c>
      <c r="H88" s="16">
        <v>3363</v>
      </c>
      <c r="I88" s="37">
        <f t="shared" si="15"/>
        <v>1.5526315789473684</v>
      </c>
      <c r="J88" s="12">
        <v>2</v>
      </c>
      <c r="K88" s="16">
        <v>195250</v>
      </c>
      <c r="L88" s="17">
        <v>83</v>
      </c>
      <c r="M88" s="17">
        <v>54</v>
      </c>
      <c r="N88" s="16">
        <v>2367</v>
      </c>
      <c r="O88" s="16">
        <v>3616</v>
      </c>
      <c r="P88" s="37">
        <f t="shared" si="16"/>
        <v>1.5276721588508662</v>
      </c>
      <c r="Q88" s="12">
        <f t="shared" si="17"/>
        <v>4</v>
      </c>
      <c r="R88" s="16">
        <v>185900</v>
      </c>
      <c r="S88" s="17">
        <v>82</v>
      </c>
      <c r="T88" s="17">
        <v>53</v>
      </c>
      <c r="U88" s="16">
        <v>2267</v>
      </c>
      <c r="V88" s="16">
        <v>3491</v>
      </c>
      <c r="W88" s="37">
        <f t="shared" si="18"/>
        <v>1.5399205999117778</v>
      </c>
    </row>
    <row r="89" spans="1:23" s="4" customFormat="1" ht="14.25" x14ac:dyDescent="0.15">
      <c r="A89" s="12">
        <v>83</v>
      </c>
      <c r="B89" s="13" t="s">
        <v>85</v>
      </c>
      <c r="C89" s="12">
        <v>1</v>
      </c>
      <c r="D89" s="16">
        <v>184800</v>
      </c>
      <c r="E89" s="17">
        <v>81</v>
      </c>
      <c r="F89" s="17">
        <v>50</v>
      </c>
      <c r="G89" s="16">
        <f t="shared" si="13"/>
        <v>2281.4814814814813</v>
      </c>
      <c r="H89" s="16">
        <f t="shared" si="14"/>
        <v>3696</v>
      </c>
      <c r="I89" s="37">
        <f t="shared" si="15"/>
        <v>1.62</v>
      </c>
      <c r="J89" s="12">
        <v>0</v>
      </c>
      <c r="K89" s="16">
        <v>0</v>
      </c>
      <c r="L89" s="17">
        <v>0</v>
      </c>
      <c r="M89" s="17">
        <v>0</v>
      </c>
      <c r="N89" s="16">
        <v>0</v>
      </c>
      <c r="O89" s="16">
        <v>0</v>
      </c>
      <c r="P89" s="37">
        <v>0</v>
      </c>
      <c r="Q89" s="12">
        <f t="shared" si="17"/>
        <v>1</v>
      </c>
      <c r="R89" s="16">
        <v>184800</v>
      </c>
      <c r="S89" s="17">
        <v>81</v>
      </c>
      <c r="T89" s="17">
        <v>50</v>
      </c>
      <c r="U89" s="16">
        <f t="shared" si="21"/>
        <v>2281.4814814814813</v>
      </c>
      <c r="V89" s="16">
        <f t="shared" si="22"/>
        <v>3696</v>
      </c>
      <c r="W89" s="37">
        <f t="shared" si="18"/>
        <v>1.62</v>
      </c>
    </row>
    <row r="90" spans="1:23" s="4" customFormat="1" ht="14.25" x14ac:dyDescent="0.15">
      <c r="A90" s="12">
        <v>84</v>
      </c>
      <c r="B90" s="13" t="s">
        <v>71</v>
      </c>
      <c r="C90" s="12">
        <v>11</v>
      </c>
      <c r="D90" s="16">
        <v>170000</v>
      </c>
      <c r="E90" s="17">
        <v>79</v>
      </c>
      <c r="F90" s="17">
        <v>49</v>
      </c>
      <c r="G90" s="16">
        <v>2162</v>
      </c>
      <c r="H90" s="16">
        <v>3469</v>
      </c>
      <c r="I90" s="37">
        <f t="shared" si="15"/>
        <v>1.6045328399629972</v>
      </c>
      <c r="J90" s="12">
        <v>2</v>
      </c>
      <c r="K90" s="16">
        <v>252450</v>
      </c>
      <c r="L90" s="17">
        <v>102</v>
      </c>
      <c r="M90" s="17">
        <v>56</v>
      </c>
      <c r="N90" s="16">
        <v>2475</v>
      </c>
      <c r="O90" s="16">
        <v>4549</v>
      </c>
      <c r="P90" s="37">
        <f t="shared" si="16"/>
        <v>1.837979797979798</v>
      </c>
      <c r="Q90" s="12">
        <f t="shared" si="17"/>
        <v>13</v>
      </c>
      <c r="R90" s="16">
        <v>182685</v>
      </c>
      <c r="S90" s="17">
        <v>82</v>
      </c>
      <c r="T90" s="17">
        <v>50</v>
      </c>
      <c r="U90" s="16">
        <v>2222</v>
      </c>
      <c r="V90" s="16">
        <v>3654</v>
      </c>
      <c r="W90" s="37">
        <f t="shared" si="18"/>
        <v>1.6444644464446445</v>
      </c>
    </row>
    <row r="91" spans="1:23" s="4" customFormat="1" ht="14.25" x14ac:dyDescent="0.15">
      <c r="A91" s="12">
        <v>85</v>
      </c>
      <c r="B91" s="13" t="s">
        <v>57</v>
      </c>
      <c r="C91" s="12">
        <v>2</v>
      </c>
      <c r="D91" s="16">
        <v>177650</v>
      </c>
      <c r="E91" s="17">
        <v>79</v>
      </c>
      <c r="F91" s="17">
        <v>54</v>
      </c>
      <c r="G91" s="16">
        <v>2263</v>
      </c>
      <c r="H91" s="16">
        <v>3321</v>
      </c>
      <c r="I91" s="37">
        <f t="shared" si="15"/>
        <v>1.4675209898365003</v>
      </c>
      <c r="J91" s="12">
        <v>3</v>
      </c>
      <c r="K91" s="16">
        <v>178933</v>
      </c>
      <c r="L91" s="17">
        <v>85</v>
      </c>
      <c r="M91" s="17">
        <v>56</v>
      </c>
      <c r="N91" s="16">
        <v>2113</v>
      </c>
      <c r="O91" s="16">
        <v>3195</v>
      </c>
      <c r="P91" s="37">
        <f t="shared" si="16"/>
        <v>1.5120681495504023</v>
      </c>
      <c r="Q91" s="12">
        <f t="shared" si="17"/>
        <v>5</v>
      </c>
      <c r="R91" s="16">
        <v>178420</v>
      </c>
      <c r="S91" s="17">
        <v>82</v>
      </c>
      <c r="T91" s="17">
        <v>55</v>
      </c>
      <c r="U91" s="16">
        <v>2171</v>
      </c>
      <c r="V91" s="16">
        <v>3244</v>
      </c>
      <c r="W91" s="37">
        <f t="shared" si="18"/>
        <v>1.4942422846614463</v>
      </c>
    </row>
    <row r="92" spans="1:23" s="4" customFormat="1" ht="14.25" x14ac:dyDescent="0.15">
      <c r="A92" s="12">
        <v>86</v>
      </c>
      <c r="B92" s="13" t="s">
        <v>126</v>
      </c>
      <c r="C92" s="12">
        <v>1</v>
      </c>
      <c r="D92" s="16">
        <v>177100</v>
      </c>
      <c r="E92" s="17">
        <v>71</v>
      </c>
      <c r="F92" s="17">
        <v>49</v>
      </c>
      <c r="G92" s="16">
        <f t="shared" si="13"/>
        <v>2494.3661971830984</v>
      </c>
      <c r="H92" s="16">
        <f t="shared" si="14"/>
        <v>3614.2857142857142</v>
      </c>
      <c r="I92" s="37">
        <f t="shared" si="15"/>
        <v>1.4489795918367347</v>
      </c>
      <c r="J92" s="12">
        <v>0</v>
      </c>
      <c r="K92" s="16">
        <v>0</v>
      </c>
      <c r="L92" s="17">
        <v>0</v>
      </c>
      <c r="M92" s="17">
        <v>0</v>
      </c>
      <c r="N92" s="16">
        <v>0</v>
      </c>
      <c r="O92" s="16">
        <v>0</v>
      </c>
      <c r="P92" s="37">
        <v>0</v>
      </c>
      <c r="Q92" s="12">
        <f t="shared" si="17"/>
        <v>1</v>
      </c>
      <c r="R92" s="16">
        <v>177100</v>
      </c>
      <c r="S92" s="17">
        <v>71</v>
      </c>
      <c r="T92" s="17">
        <v>49</v>
      </c>
      <c r="U92" s="16">
        <f t="shared" si="21"/>
        <v>2494.3661971830984</v>
      </c>
      <c r="V92" s="16">
        <f t="shared" si="22"/>
        <v>3614.2857142857142</v>
      </c>
      <c r="W92" s="37">
        <f t="shared" si="18"/>
        <v>1.4489795918367347</v>
      </c>
    </row>
    <row r="93" spans="1:23" s="4" customFormat="1" ht="14.25" x14ac:dyDescent="0.15">
      <c r="A93" s="12">
        <v>87</v>
      </c>
      <c r="B93" s="13" t="s">
        <v>75</v>
      </c>
      <c r="C93" s="12">
        <v>13</v>
      </c>
      <c r="D93" s="16">
        <v>175154</v>
      </c>
      <c r="E93" s="17">
        <v>80</v>
      </c>
      <c r="F93" s="17">
        <v>53</v>
      </c>
      <c r="G93" s="16">
        <v>2189</v>
      </c>
      <c r="H93" s="16">
        <v>3310</v>
      </c>
      <c r="I93" s="37">
        <f t="shared" si="15"/>
        <v>1.5121059844677935</v>
      </c>
      <c r="J93" s="12">
        <v>10</v>
      </c>
      <c r="K93" s="16">
        <v>176594</v>
      </c>
      <c r="L93" s="17">
        <v>83</v>
      </c>
      <c r="M93" s="17">
        <v>55</v>
      </c>
      <c r="N93" s="16">
        <v>2123</v>
      </c>
      <c r="O93" s="16">
        <v>3240</v>
      </c>
      <c r="P93" s="37">
        <f t="shared" si="16"/>
        <v>1.5261422515308525</v>
      </c>
      <c r="Q93" s="12">
        <f t="shared" si="17"/>
        <v>23</v>
      </c>
      <c r="R93" s="16">
        <v>175780</v>
      </c>
      <c r="S93" s="17">
        <v>81</v>
      </c>
      <c r="T93" s="17">
        <v>54</v>
      </c>
      <c r="U93" s="16">
        <v>2160</v>
      </c>
      <c r="V93" s="16">
        <v>3279</v>
      </c>
      <c r="W93" s="37">
        <f t="shared" si="18"/>
        <v>1.5180555555555555</v>
      </c>
    </row>
    <row r="94" spans="1:23" s="4" customFormat="1" ht="14.25" x14ac:dyDescent="0.15">
      <c r="A94" s="12">
        <v>88</v>
      </c>
      <c r="B94" s="13" t="s">
        <v>67</v>
      </c>
      <c r="C94" s="12">
        <v>3</v>
      </c>
      <c r="D94" s="16">
        <v>168300</v>
      </c>
      <c r="E94" s="17">
        <v>91</v>
      </c>
      <c r="F94" s="17">
        <v>54</v>
      </c>
      <c r="G94" s="16">
        <v>1849</v>
      </c>
      <c r="H94" s="16">
        <v>3117</v>
      </c>
      <c r="I94" s="37">
        <f t="shared" si="15"/>
        <v>1.6857760951865874</v>
      </c>
      <c r="J94" s="12">
        <v>3</v>
      </c>
      <c r="K94" s="16">
        <v>179667</v>
      </c>
      <c r="L94" s="17">
        <v>93</v>
      </c>
      <c r="M94" s="17">
        <v>54</v>
      </c>
      <c r="N94" s="16">
        <v>1932</v>
      </c>
      <c r="O94" s="16">
        <v>3327</v>
      </c>
      <c r="P94" s="37">
        <f t="shared" si="16"/>
        <v>1.7220496894409938</v>
      </c>
      <c r="Q94" s="12">
        <f t="shared" si="17"/>
        <v>6</v>
      </c>
      <c r="R94" s="16">
        <v>173983</v>
      </c>
      <c r="S94" s="17">
        <v>92</v>
      </c>
      <c r="T94" s="17">
        <v>54</v>
      </c>
      <c r="U94" s="16">
        <v>1891</v>
      </c>
      <c r="V94" s="16">
        <v>3222</v>
      </c>
      <c r="W94" s="37">
        <f t="shared" si="18"/>
        <v>1.70386039132734</v>
      </c>
    </row>
    <row r="95" spans="1:23" s="4" customFormat="1" ht="14.25" x14ac:dyDescent="0.15">
      <c r="A95" s="12">
        <v>89</v>
      </c>
      <c r="B95" s="13" t="s">
        <v>48</v>
      </c>
      <c r="C95" s="12">
        <v>0</v>
      </c>
      <c r="D95" s="16">
        <v>0</v>
      </c>
      <c r="E95" s="17">
        <v>0</v>
      </c>
      <c r="F95" s="17">
        <v>0</v>
      </c>
      <c r="G95" s="16">
        <v>0</v>
      </c>
      <c r="H95" s="16">
        <v>0</v>
      </c>
      <c r="I95" s="37">
        <v>0</v>
      </c>
      <c r="J95" s="12">
        <v>1</v>
      </c>
      <c r="K95" s="16">
        <v>173800</v>
      </c>
      <c r="L95" s="17">
        <v>105</v>
      </c>
      <c r="M95" s="17">
        <v>53</v>
      </c>
      <c r="N95" s="16">
        <f t="shared" si="19"/>
        <v>1655.2380952380952</v>
      </c>
      <c r="O95" s="16">
        <f t="shared" si="20"/>
        <v>3279.2452830188681</v>
      </c>
      <c r="P95" s="37">
        <f t="shared" si="16"/>
        <v>1.9811320754716983</v>
      </c>
      <c r="Q95" s="12">
        <f t="shared" si="17"/>
        <v>1</v>
      </c>
      <c r="R95" s="16">
        <v>173800</v>
      </c>
      <c r="S95" s="17">
        <v>105</v>
      </c>
      <c r="T95" s="17">
        <v>53</v>
      </c>
      <c r="U95" s="16">
        <f t="shared" si="21"/>
        <v>1655.2380952380952</v>
      </c>
      <c r="V95" s="16">
        <f t="shared" si="22"/>
        <v>3279.2452830188681</v>
      </c>
      <c r="W95" s="37">
        <f t="shared" si="18"/>
        <v>1.9811320754716983</v>
      </c>
    </row>
    <row r="96" spans="1:23" s="4" customFormat="1" ht="14.25" x14ac:dyDescent="0.15">
      <c r="A96" s="12">
        <v>90</v>
      </c>
      <c r="B96" s="13" t="s">
        <v>127</v>
      </c>
      <c r="C96" s="12">
        <v>1</v>
      </c>
      <c r="D96" s="16">
        <v>166100</v>
      </c>
      <c r="E96" s="17">
        <v>75</v>
      </c>
      <c r="F96" s="17">
        <v>49</v>
      </c>
      <c r="G96" s="16">
        <f t="shared" ref="G96:G105" si="23">SUM(D96/E96)</f>
        <v>2214.6666666666665</v>
      </c>
      <c r="H96" s="16">
        <f t="shared" ref="H96:H105" si="24">SUM(D96/F96)</f>
        <v>3389.795918367347</v>
      </c>
      <c r="I96" s="37">
        <f t="shared" ref="I96:I105" si="25">SUM(H96/G96)</f>
        <v>1.5306122448979593</v>
      </c>
      <c r="J96" s="12">
        <v>0</v>
      </c>
      <c r="K96" s="16">
        <v>0</v>
      </c>
      <c r="L96" s="17">
        <v>0</v>
      </c>
      <c r="M96" s="17">
        <v>0</v>
      </c>
      <c r="N96" s="16">
        <v>0</v>
      </c>
      <c r="O96" s="16">
        <v>0</v>
      </c>
      <c r="P96" s="37">
        <v>0</v>
      </c>
      <c r="Q96" s="12">
        <f t="shared" si="17"/>
        <v>1</v>
      </c>
      <c r="R96" s="16">
        <v>166100</v>
      </c>
      <c r="S96" s="17">
        <v>75</v>
      </c>
      <c r="T96" s="17">
        <v>49</v>
      </c>
      <c r="U96" s="16">
        <f t="shared" ref="U96:U112" si="26">SUM(R96/S96)</f>
        <v>2214.6666666666665</v>
      </c>
      <c r="V96" s="16">
        <f t="shared" ref="V96:V112" si="27">SUM(R96/T96)</f>
        <v>3389.795918367347</v>
      </c>
      <c r="W96" s="37">
        <f t="shared" ref="W96:W112" si="28">SUM(V96/U96)</f>
        <v>1.5306122448979593</v>
      </c>
    </row>
    <row r="97" spans="1:23" s="4" customFormat="1" ht="14.25" x14ac:dyDescent="0.15">
      <c r="A97" s="12">
        <v>91</v>
      </c>
      <c r="B97" s="13" t="s">
        <v>29</v>
      </c>
      <c r="C97" s="12">
        <v>2</v>
      </c>
      <c r="D97" s="16">
        <v>127600</v>
      </c>
      <c r="E97" s="17">
        <v>78</v>
      </c>
      <c r="F97" s="17">
        <v>57</v>
      </c>
      <c r="G97" s="16">
        <v>1636</v>
      </c>
      <c r="H97" s="16">
        <v>2239</v>
      </c>
      <c r="I97" s="37">
        <f t="shared" si="25"/>
        <v>1.3685819070904646</v>
      </c>
      <c r="J97" s="12">
        <v>2</v>
      </c>
      <c r="K97" s="16">
        <v>204050</v>
      </c>
      <c r="L97" s="17">
        <v>84</v>
      </c>
      <c r="M97" s="17">
        <v>56</v>
      </c>
      <c r="N97" s="16">
        <v>2444</v>
      </c>
      <c r="O97" s="16">
        <v>3644</v>
      </c>
      <c r="P97" s="37">
        <f t="shared" si="16"/>
        <v>1.4909983633387889</v>
      </c>
      <c r="Q97" s="12">
        <f t="shared" si="17"/>
        <v>4</v>
      </c>
      <c r="R97" s="16">
        <v>165825</v>
      </c>
      <c r="S97" s="17">
        <v>81</v>
      </c>
      <c r="T97" s="17">
        <v>57</v>
      </c>
      <c r="U97" s="16">
        <v>2054</v>
      </c>
      <c r="V97" s="16">
        <v>2935</v>
      </c>
      <c r="W97" s="37">
        <f t="shared" si="28"/>
        <v>1.428919182083739</v>
      </c>
    </row>
    <row r="98" spans="1:23" s="4" customFormat="1" ht="14.25" x14ac:dyDescent="0.15">
      <c r="A98" s="12">
        <v>92</v>
      </c>
      <c r="B98" s="13" t="s">
        <v>86</v>
      </c>
      <c r="C98" s="12">
        <v>1</v>
      </c>
      <c r="D98" s="16">
        <v>163900</v>
      </c>
      <c r="E98" s="17">
        <v>84</v>
      </c>
      <c r="F98" s="17">
        <v>55</v>
      </c>
      <c r="G98" s="16">
        <f t="shared" si="23"/>
        <v>1951.1904761904761</v>
      </c>
      <c r="H98" s="16">
        <f t="shared" si="24"/>
        <v>2980</v>
      </c>
      <c r="I98" s="37">
        <f t="shared" si="25"/>
        <v>1.5272727272727273</v>
      </c>
      <c r="J98" s="12">
        <v>0</v>
      </c>
      <c r="K98" s="16">
        <v>0</v>
      </c>
      <c r="L98" s="17">
        <v>0</v>
      </c>
      <c r="M98" s="17">
        <v>0</v>
      </c>
      <c r="N98" s="16">
        <v>0</v>
      </c>
      <c r="O98" s="16">
        <v>0</v>
      </c>
      <c r="P98" s="37">
        <v>0</v>
      </c>
      <c r="Q98" s="12">
        <f t="shared" si="17"/>
        <v>1</v>
      </c>
      <c r="R98" s="16">
        <v>163900</v>
      </c>
      <c r="S98" s="17">
        <v>84</v>
      </c>
      <c r="T98" s="17">
        <v>55</v>
      </c>
      <c r="U98" s="16">
        <f t="shared" si="26"/>
        <v>1951.1904761904761</v>
      </c>
      <c r="V98" s="16">
        <f t="shared" si="27"/>
        <v>2980</v>
      </c>
      <c r="W98" s="37">
        <f t="shared" si="28"/>
        <v>1.5272727272727273</v>
      </c>
    </row>
    <row r="99" spans="1:23" s="4" customFormat="1" ht="14.25" x14ac:dyDescent="0.15">
      <c r="A99" s="12">
        <v>93</v>
      </c>
      <c r="B99" s="13" t="s">
        <v>76</v>
      </c>
      <c r="C99" s="12">
        <v>4</v>
      </c>
      <c r="D99" s="16">
        <v>140525</v>
      </c>
      <c r="E99" s="17">
        <v>66</v>
      </c>
      <c r="F99" s="17">
        <v>52</v>
      </c>
      <c r="G99" s="16">
        <v>2121</v>
      </c>
      <c r="H99" s="16">
        <v>2702</v>
      </c>
      <c r="I99" s="37">
        <f t="shared" si="25"/>
        <v>1.273927392739274</v>
      </c>
      <c r="J99" s="12">
        <v>5</v>
      </c>
      <c r="K99" s="16">
        <v>180620</v>
      </c>
      <c r="L99" s="17">
        <v>80</v>
      </c>
      <c r="M99" s="17">
        <v>52</v>
      </c>
      <c r="N99" s="16">
        <v>2263</v>
      </c>
      <c r="O99" s="16">
        <v>3487</v>
      </c>
      <c r="P99" s="37">
        <f t="shared" si="16"/>
        <v>1.5408749447635881</v>
      </c>
      <c r="Q99" s="12">
        <f t="shared" si="17"/>
        <v>9</v>
      </c>
      <c r="R99" s="16">
        <v>162800</v>
      </c>
      <c r="S99" s="17">
        <v>74</v>
      </c>
      <c r="T99" s="17">
        <v>52</v>
      </c>
      <c r="U99" s="16">
        <v>2207</v>
      </c>
      <c r="V99" s="16">
        <v>3137</v>
      </c>
      <c r="W99" s="37">
        <f t="shared" si="28"/>
        <v>1.4213864975079293</v>
      </c>
    </row>
    <row r="100" spans="1:23" s="4" customFormat="1" ht="14.25" x14ac:dyDescent="0.15">
      <c r="A100" s="12">
        <v>94</v>
      </c>
      <c r="B100" s="13" t="s">
        <v>128</v>
      </c>
      <c r="C100" s="12">
        <v>1</v>
      </c>
      <c r="D100" s="16">
        <v>239800</v>
      </c>
      <c r="E100" s="17">
        <v>97</v>
      </c>
      <c r="F100" s="17">
        <v>55</v>
      </c>
      <c r="G100" s="16">
        <f t="shared" si="23"/>
        <v>2472.1649484536083</v>
      </c>
      <c r="H100" s="16">
        <f t="shared" si="24"/>
        <v>4360</v>
      </c>
      <c r="I100" s="37">
        <f t="shared" si="25"/>
        <v>1.7636363636363637</v>
      </c>
      <c r="J100" s="12">
        <v>1</v>
      </c>
      <c r="K100" s="16">
        <v>81400</v>
      </c>
      <c r="L100" s="17">
        <v>64</v>
      </c>
      <c r="M100" s="17">
        <v>53</v>
      </c>
      <c r="N100" s="16">
        <f t="shared" si="19"/>
        <v>1271.875</v>
      </c>
      <c r="O100" s="16">
        <f t="shared" si="20"/>
        <v>1535.8490566037735</v>
      </c>
      <c r="P100" s="37">
        <f t="shared" si="16"/>
        <v>1.2075471698113207</v>
      </c>
      <c r="Q100" s="12">
        <f t="shared" si="17"/>
        <v>2</v>
      </c>
      <c r="R100" s="16">
        <v>160600</v>
      </c>
      <c r="S100" s="17">
        <v>81</v>
      </c>
      <c r="T100" s="17">
        <v>54</v>
      </c>
      <c r="U100" s="16">
        <v>1995</v>
      </c>
      <c r="V100" s="16">
        <v>2974</v>
      </c>
      <c r="W100" s="37">
        <f t="shared" si="28"/>
        <v>1.4907268170426065</v>
      </c>
    </row>
    <row r="101" spans="1:23" s="4" customFormat="1" ht="14.25" x14ac:dyDescent="0.15">
      <c r="A101" s="12">
        <v>95</v>
      </c>
      <c r="B101" s="13" t="s">
        <v>129</v>
      </c>
      <c r="C101" s="12">
        <v>1</v>
      </c>
      <c r="D101" s="16">
        <v>157300</v>
      </c>
      <c r="E101" s="17">
        <v>80</v>
      </c>
      <c r="F101" s="17">
        <v>56</v>
      </c>
      <c r="G101" s="16">
        <f t="shared" si="23"/>
        <v>1966.25</v>
      </c>
      <c r="H101" s="16">
        <f t="shared" si="24"/>
        <v>2808.9285714285716</v>
      </c>
      <c r="I101" s="37">
        <f t="shared" si="25"/>
        <v>1.4285714285714286</v>
      </c>
      <c r="J101" s="12">
        <v>0</v>
      </c>
      <c r="K101" s="16">
        <v>0</v>
      </c>
      <c r="L101" s="17">
        <v>0</v>
      </c>
      <c r="M101" s="17">
        <v>0</v>
      </c>
      <c r="N101" s="16">
        <v>0</v>
      </c>
      <c r="O101" s="16">
        <v>0</v>
      </c>
      <c r="P101" s="37">
        <v>0</v>
      </c>
      <c r="Q101" s="12">
        <f t="shared" si="17"/>
        <v>1</v>
      </c>
      <c r="R101" s="16">
        <v>157300</v>
      </c>
      <c r="S101" s="17">
        <v>80</v>
      </c>
      <c r="T101" s="17">
        <v>56</v>
      </c>
      <c r="U101" s="16">
        <f t="shared" si="26"/>
        <v>1966.25</v>
      </c>
      <c r="V101" s="16">
        <f t="shared" si="27"/>
        <v>2808.9285714285716</v>
      </c>
      <c r="W101" s="37">
        <f t="shared" si="28"/>
        <v>1.4285714285714286</v>
      </c>
    </row>
    <row r="102" spans="1:23" s="4" customFormat="1" ht="14.25" x14ac:dyDescent="0.15">
      <c r="A102" s="12">
        <v>96</v>
      </c>
      <c r="B102" s="13" t="s">
        <v>73</v>
      </c>
      <c r="C102" s="12">
        <v>1</v>
      </c>
      <c r="D102" s="16">
        <v>110000</v>
      </c>
      <c r="E102" s="17">
        <v>59</v>
      </c>
      <c r="F102" s="17">
        <v>34</v>
      </c>
      <c r="G102" s="16">
        <f t="shared" si="23"/>
        <v>1864.406779661017</v>
      </c>
      <c r="H102" s="16">
        <f t="shared" si="24"/>
        <v>3235.294117647059</v>
      </c>
      <c r="I102" s="37">
        <f t="shared" si="25"/>
        <v>1.7352941176470589</v>
      </c>
      <c r="J102" s="12">
        <v>5</v>
      </c>
      <c r="K102" s="16">
        <v>166320</v>
      </c>
      <c r="L102" s="17">
        <v>80</v>
      </c>
      <c r="M102" s="17">
        <v>51</v>
      </c>
      <c r="N102" s="16">
        <v>2089</v>
      </c>
      <c r="O102" s="16">
        <v>3287</v>
      </c>
      <c r="P102" s="37">
        <f t="shared" si="16"/>
        <v>1.5734801340354236</v>
      </c>
      <c r="Q102" s="12">
        <f t="shared" si="17"/>
        <v>6</v>
      </c>
      <c r="R102" s="16">
        <v>156933</v>
      </c>
      <c r="S102" s="17">
        <v>76</v>
      </c>
      <c r="T102" s="17">
        <v>48</v>
      </c>
      <c r="U102" s="16">
        <v>2060</v>
      </c>
      <c r="V102" s="16">
        <v>3281</v>
      </c>
      <c r="W102" s="37">
        <f t="shared" si="28"/>
        <v>1.5927184466019417</v>
      </c>
    </row>
    <row r="103" spans="1:23" s="4" customFormat="1" ht="14.25" x14ac:dyDescent="0.15">
      <c r="A103" s="12">
        <v>97</v>
      </c>
      <c r="B103" s="13" t="s">
        <v>130</v>
      </c>
      <c r="C103" s="12">
        <v>1</v>
      </c>
      <c r="D103" s="16">
        <v>204600</v>
      </c>
      <c r="E103" s="17">
        <v>103</v>
      </c>
      <c r="F103" s="17">
        <v>56</v>
      </c>
      <c r="G103" s="16">
        <f t="shared" si="23"/>
        <v>1986.4077669902913</v>
      </c>
      <c r="H103" s="16">
        <f t="shared" si="24"/>
        <v>3653.5714285714284</v>
      </c>
      <c r="I103" s="37">
        <f t="shared" si="25"/>
        <v>1.8392857142857142</v>
      </c>
      <c r="J103" s="12">
        <v>1</v>
      </c>
      <c r="K103" s="16">
        <v>95700</v>
      </c>
      <c r="L103" s="17">
        <v>58</v>
      </c>
      <c r="M103" s="17">
        <v>48</v>
      </c>
      <c r="N103" s="16">
        <f t="shared" si="19"/>
        <v>1650</v>
      </c>
      <c r="O103" s="16">
        <f t="shared" si="20"/>
        <v>1993.75</v>
      </c>
      <c r="P103" s="37">
        <f t="shared" si="16"/>
        <v>1.2083333333333333</v>
      </c>
      <c r="Q103" s="12">
        <f t="shared" si="17"/>
        <v>2</v>
      </c>
      <c r="R103" s="16">
        <v>150150</v>
      </c>
      <c r="S103" s="17">
        <v>81</v>
      </c>
      <c r="T103" s="17">
        <v>52</v>
      </c>
      <c r="U103" s="16">
        <v>1865</v>
      </c>
      <c r="V103" s="16">
        <v>2888</v>
      </c>
      <c r="W103" s="37">
        <f t="shared" si="28"/>
        <v>1.5485254691689008</v>
      </c>
    </row>
    <row r="104" spans="1:23" s="4" customFormat="1" ht="14.25" x14ac:dyDescent="0.15">
      <c r="A104" s="12">
        <v>98</v>
      </c>
      <c r="B104" s="13" t="s">
        <v>131</v>
      </c>
      <c r="C104" s="12">
        <v>2</v>
      </c>
      <c r="D104" s="16">
        <v>123750</v>
      </c>
      <c r="E104" s="17">
        <v>72</v>
      </c>
      <c r="F104" s="17">
        <v>52</v>
      </c>
      <c r="G104" s="16">
        <v>1731</v>
      </c>
      <c r="H104" s="16">
        <v>2403</v>
      </c>
      <c r="I104" s="37">
        <f t="shared" si="25"/>
        <v>1.3882149046793761</v>
      </c>
      <c r="J104" s="12">
        <v>1</v>
      </c>
      <c r="K104" s="16">
        <v>194700</v>
      </c>
      <c r="L104" s="17">
        <v>73</v>
      </c>
      <c r="M104" s="17">
        <v>47</v>
      </c>
      <c r="N104" s="16">
        <f t="shared" si="19"/>
        <v>2667.1232876712329</v>
      </c>
      <c r="O104" s="16">
        <f t="shared" si="20"/>
        <v>4142.5531914893618</v>
      </c>
      <c r="P104" s="37">
        <f t="shared" si="16"/>
        <v>1.553191489361702</v>
      </c>
      <c r="Q104" s="12">
        <f t="shared" si="17"/>
        <v>3</v>
      </c>
      <c r="R104" s="16">
        <v>147400</v>
      </c>
      <c r="S104" s="17">
        <v>72</v>
      </c>
      <c r="T104" s="17">
        <v>50</v>
      </c>
      <c r="U104" s="16">
        <v>2047</v>
      </c>
      <c r="V104" s="16">
        <v>2948</v>
      </c>
      <c r="W104" s="37">
        <f t="shared" si="28"/>
        <v>1.4401563263312165</v>
      </c>
    </row>
    <row r="105" spans="1:23" s="4" customFormat="1" ht="14.25" x14ac:dyDescent="0.15">
      <c r="A105" s="12">
        <v>99</v>
      </c>
      <c r="B105" s="13" t="s">
        <v>132</v>
      </c>
      <c r="C105" s="12">
        <v>1</v>
      </c>
      <c r="D105" s="16">
        <v>136400</v>
      </c>
      <c r="E105" s="17">
        <v>76</v>
      </c>
      <c r="F105" s="17">
        <v>49</v>
      </c>
      <c r="G105" s="16">
        <f t="shared" si="23"/>
        <v>1794.7368421052631</v>
      </c>
      <c r="H105" s="16">
        <f t="shared" si="24"/>
        <v>2783.6734693877552</v>
      </c>
      <c r="I105" s="37">
        <f t="shared" si="25"/>
        <v>1.5510204081632655</v>
      </c>
      <c r="J105" s="12">
        <v>0</v>
      </c>
      <c r="K105" s="16">
        <v>0</v>
      </c>
      <c r="L105" s="17">
        <v>0</v>
      </c>
      <c r="M105" s="17">
        <v>0</v>
      </c>
      <c r="N105" s="16">
        <v>0</v>
      </c>
      <c r="O105" s="16">
        <v>0</v>
      </c>
      <c r="P105" s="37">
        <v>0</v>
      </c>
      <c r="Q105" s="12">
        <f t="shared" si="17"/>
        <v>1</v>
      </c>
      <c r="R105" s="16">
        <v>136400</v>
      </c>
      <c r="S105" s="17">
        <v>76</v>
      </c>
      <c r="T105" s="17">
        <v>49</v>
      </c>
      <c r="U105" s="16">
        <f t="shared" si="26"/>
        <v>1794.7368421052631</v>
      </c>
      <c r="V105" s="16">
        <f t="shared" si="27"/>
        <v>2783.6734693877552</v>
      </c>
      <c r="W105" s="37">
        <f t="shared" si="28"/>
        <v>1.5510204081632655</v>
      </c>
    </row>
    <row r="106" spans="1:23" s="4" customFormat="1" ht="14.25" x14ac:dyDescent="0.15">
      <c r="A106" s="12">
        <v>100</v>
      </c>
      <c r="B106" s="13" t="s">
        <v>133</v>
      </c>
      <c r="C106" s="12">
        <v>1</v>
      </c>
      <c r="D106" s="16">
        <v>59400</v>
      </c>
      <c r="E106" s="17">
        <v>58</v>
      </c>
      <c r="F106" s="17">
        <v>55</v>
      </c>
      <c r="G106" s="16">
        <f t="shared" ref="G106:G112" si="29">SUM(D106/E106)</f>
        <v>1024.1379310344828</v>
      </c>
      <c r="H106" s="16">
        <f t="shared" ref="H106:H112" si="30">SUM(D106/F106)</f>
        <v>1080</v>
      </c>
      <c r="I106" s="37">
        <f t="shared" ref="I106:I112" si="31">SUM(H106/G106)</f>
        <v>1.0545454545454545</v>
      </c>
      <c r="J106" s="12">
        <v>2</v>
      </c>
      <c r="K106" s="16">
        <v>173800</v>
      </c>
      <c r="L106" s="17">
        <v>79</v>
      </c>
      <c r="M106" s="17">
        <v>56</v>
      </c>
      <c r="N106" s="16">
        <v>2214</v>
      </c>
      <c r="O106" s="16">
        <v>3104</v>
      </c>
      <c r="P106" s="37">
        <f t="shared" si="16"/>
        <v>1.4019873532068654</v>
      </c>
      <c r="Q106" s="12">
        <f t="shared" si="17"/>
        <v>3</v>
      </c>
      <c r="R106" s="16">
        <v>135667</v>
      </c>
      <c r="S106" s="17">
        <v>72</v>
      </c>
      <c r="T106" s="17">
        <v>56</v>
      </c>
      <c r="U106" s="16">
        <v>1893</v>
      </c>
      <c r="V106" s="16">
        <v>2437</v>
      </c>
      <c r="W106" s="37">
        <f t="shared" si="28"/>
        <v>1.2873745377707342</v>
      </c>
    </row>
    <row r="107" spans="1:23" s="4" customFormat="1" ht="14.25" x14ac:dyDescent="0.15">
      <c r="A107" s="12">
        <v>101</v>
      </c>
      <c r="B107" s="13" t="s">
        <v>134</v>
      </c>
      <c r="C107" s="12">
        <v>0</v>
      </c>
      <c r="D107" s="16">
        <v>0</v>
      </c>
      <c r="E107" s="17">
        <v>0</v>
      </c>
      <c r="F107" s="17">
        <v>0</v>
      </c>
      <c r="G107" s="16">
        <v>0</v>
      </c>
      <c r="H107" s="16">
        <v>0</v>
      </c>
      <c r="I107" s="37">
        <v>0</v>
      </c>
      <c r="J107" s="12">
        <v>2</v>
      </c>
      <c r="K107" s="16">
        <v>134750</v>
      </c>
      <c r="L107" s="17">
        <v>73</v>
      </c>
      <c r="M107" s="17">
        <v>53</v>
      </c>
      <c r="N107" s="16">
        <v>1846</v>
      </c>
      <c r="O107" s="16">
        <v>2542</v>
      </c>
      <c r="P107" s="37">
        <f t="shared" si="16"/>
        <v>1.3770314192849404</v>
      </c>
      <c r="Q107" s="12">
        <f t="shared" si="17"/>
        <v>2</v>
      </c>
      <c r="R107" s="16">
        <v>134750</v>
      </c>
      <c r="S107" s="17">
        <v>73</v>
      </c>
      <c r="T107" s="17">
        <v>53</v>
      </c>
      <c r="U107" s="16">
        <v>1846</v>
      </c>
      <c r="V107" s="16">
        <v>2542</v>
      </c>
      <c r="W107" s="37">
        <f t="shared" si="28"/>
        <v>1.3770314192849404</v>
      </c>
    </row>
    <row r="108" spans="1:23" s="4" customFormat="1" ht="14.25" x14ac:dyDescent="0.15">
      <c r="A108" s="12">
        <v>102</v>
      </c>
      <c r="B108" s="13" t="s">
        <v>135</v>
      </c>
      <c r="C108" s="12">
        <v>2</v>
      </c>
      <c r="D108" s="16">
        <v>116600</v>
      </c>
      <c r="E108" s="17">
        <v>64</v>
      </c>
      <c r="F108" s="17">
        <v>53</v>
      </c>
      <c r="G108" s="16">
        <v>1822</v>
      </c>
      <c r="H108" s="16">
        <v>2200</v>
      </c>
      <c r="I108" s="37">
        <f t="shared" si="31"/>
        <v>1.2074643249176729</v>
      </c>
      <c r="J108" s="12">
        <v>1</v>
      </c>
      <c r="K108" s="16">
        <v>145200</v>
      </c>
      <c r="L108" s="17">
        <v>76</v>
      </c>
      <c r="M108" s="17">
        <v>45</v>
      </c>
      <c r="N108" s="16">
        <f t="shared" si="19"/>
        <v>1910.5263157894738</v>
      </c>
      <c r="O108" s="16">
        <f t="shared" si="20"/>
        <v>3226.6666666666665</v>
      </c>
      <c r="P108" s="37">
        <f t="shared" si="16"/>
        <v>1.6888888888888887</v>
      </c>
      <c r="Q108" s="12">
        <f t="shared" si="17"/>
        <v>3</v>
      </c>
      <c r="R108" s="16">
        <v>126133</v>
      </c>
      <c r="S108" s="17">
        <v>68</v>
      </c>
      <c r="T108" s="17">
        <v>50</v>
      </c>
      <c r="U108" s="16">
        <v>1855</v>
      </c>
      <c r="V108" s="16">
        <v>2506</v>
      </c>
      <c r="W108" s="37">
        <f t="shared" si="28"/>
        <v>1.350943396226415</v>
      </c>
    </row>
    <row r="109" spans="1:23" s="4" customFormat="1" ht="14.25" x14ac:dyDescent="0.15">
      <c r="A109" s="12">
        <v>103</v>
      </c>
      <c r="B109" s="13" t="s">
        <v>136</v>
      </c>
      <c r="C109" s="12">
        <v>0</v>
      </c>
      <c r="D109" s="16">
        <v>0</v>
      </c>
      <c r="E109" s="17">
        <v>0</v>
      </c>
      <c r="F109" s="17">
        <v>0</v>
      </c>
      <c r="G109" s="16">
        <v>0</v>
      </c>
      <c r="H109" s="16">
        <v>0</v>
      </c>
      <c r="I109" s="37">
        <v>0</v>
      </c>
      <c r="J109" s="12">
        <v>1</v>
      </c>
      <c r="K109" s="16">
        <v>121000</v>
      </c>
      <c r="L109" s="17">
        <v>68</v>
      </c>
      <c r="M109" s="17">
        <v>54</v>
      </c>
      <c r="N109" s="16">
        <f t="shared" si="19"/>
        <v>1779.4117647058824</v>
      </c>
      <c r="O109" s="16">
        <f t="shared" si="20"/>
        <v>2240.7407407407409</v>
      </c>
      <c r="P109" s="37">
        <f t="shared" si="16"/>
        <v>1.2592592592592593</v>
      </c>
      <c r="Q109" s="12">
        <f t="shared" si="17"/>
        <v>1</v>
      </c>
      <c r="R109" s="16">
        <v>121000</v>
      </c>
      <c r="S109" s="17">
        <v>68</v>
      </c>
      <c r="T109" s="17">
        <v>54</v>
      </c>
      <c r="U109" s="16">
        <f t="shared" si="26"/>
        <v>1779.4117647058824</v>
      </c>
      <c r="V109" s="16">
        <f t="shared" si="27"/>
        <v>2240.7407407407409</v>
      </c>
      <c r="W109" s="37">
        <f t="shared" si="28"/>
        <v>1.2592592592592593</v>
      </c>
    </row>
    <row r="110" spans="1:23" s="4" customFormat="1" ht="14.25" x14ac:dyDescent="0.15">
      <c r="A110" s="12">
        <v>104</v>
      </c>
      <c r="B110" s="13" t="s">
        <v>137</v>
      </c>
      <c r="C110" s="12">
        <v>6</v>
      </c>
      <c r="D110" s="16">
        <v>97350</v>
      </c>
      <c r="E110" s="17">
        <v>58</v>
      </c>
      <c r="F110" s="17">
        <v>38</v>
      </c>
      <c r="G110" s="16">
        <v>1669</v>
      </c>
      <c r="H110" s="16">
        <v>2573</v>
      </c>
      <c r="I110" s="37">
        <f t="shared" si="31"/>
        <v>1.5416417016177351</v>
      </c>
      <c r="J110" s="12">
        <v>3</v>
      </c>
      <c r="K110" s="16">
        <v>149600</v>
      </c>
      <c r="L110" s="17">
        <v>58</v>
      </c>
      <c r="M110" s="17">
        <v>26</v>
      </c>
      <c r="N110" s="16">
        <v>2594</v>
      </c>
      <c r="O110" s="16">
        <v>5754</v>
      </c>
      <c r="P110" s="37">
        <f t="shared" si="16"/>
        <v>2.2181958365458749</v>
      </c>
      <c r="Q110" s="12">
        <f t="shared" si="17"/>
        <v>9</v>
      </c>
      <c r="R110" s="16">
        <v>114767</v>
      </c>
      <c r="S110" s="17">
        <v>58</v>
      </c>
      <c r="T110" s="17">
        <v>34</v>
      </c>
      <c r="U110" s="16">
        <v>1975</v>
      </c>
      <c r="V110" s="16">
        <v>3387</v>
      </c>
      <c r="W110" s="37">
        <f t="shared" si="28"/>
        <v>1.7149367088607594</v>
      </c>
    </row>
    <row r="111" spans="1:23" s="4" customFormat="1" ht="14.25" x14ac:dyDescent="0.15">
      <c r="A111" s="12">
        <v>105</v>
      </c>
      <c r="B111" s="13" t="s">
        <v>138</v>
      </c>
      <c r="C111" s="12">
        <v>1</v>
      </c>
      <c r="D111" s="16">
        <v>112200</v>
      </c>
      <c r="E111" s="17">
        <v>74</v>
      </c>
      <c r="F111" s="17">
        <v>52</v>
      </c>
      <c r="G111" s="16">
        <f t="shared" si="29"/>
        <v>1516.2162162162163</v>
      </c>
      <c r="H111" s="16">
        <f t="shared" si="30"/>
        <v>2157.6923076923076</v>
      </c>
      <c r="I111" s="37">
        <f t="shared" si="31"/>
        <v>1.4230769230769229</v>
      </c>
      <c r="J111" s="12">
        <v>0</v>
      </c>
      <c r="K111" s="16">
        <v>0</v>
      </c>
      <c r="L111" s="17">
        <v>0</v>
      </c>
      <c r="M111" s="17">
        <v>0</v>
      </c>
      <c r="N111" s="16">
        <v>0</v>
      </c>
      <c r="O111" s="16">
        <v>0</v>
      </c>
      <c r="P111" s="37">
        <v>0</v>
      </c>
      <c r="Q111" s="12">
        <f t="shared" si="17"/>
        <v>1</v>
      </c>
      <c r="R111" s="16">
        <v>112200</v>
      </c>
      <c r="S111" s="17">
        <v>74</v>
      </c>
      <c r="T111" s="17">
        <v>52</v>
      </c>
      <c r="U111" s="16">
        <f t="shared" si="26"/>
        <v>1516.2162162162163</v>
      </c>
      <c r="V111" s="16">
        <f t="shared" si="27"/>
        <v>2157.6923076923076</v>
      </c>
      <c r="W111" s="37">
        <f t="shared" si="28"/>
        <v>1.4230769230769229</v>
      </c>
    </row>
    <row r="112" spans="1:23" s="4" customFormat="1" ht="14.25" x14ac:dyDescent="0.15">
      <c r="A112" s="12">
        <v>106</v>
      </c>
      <c r="B112" s="13" t="s">
        <v>139</v>
      </c>
      <c r="C112" s="12">
        <v>0</v>
      </c>
      <c r="D112" s="16">
        <v>0</v>
      </c>
      <c r="E112" s="17">
        <v>0</v>
      </c>
      <c r="F112" s="17">
        <v>0</v>
      </c>
      <c r="G112" s="16">
        <v>0</v>
      </c>
      <c r="H112" s="16">
        <v>0</v>
      </c>
      <c r="I112" s="37">
        <v>0</v>
      </c>
      <c r="J112" s="12">
        <v>4</v>
      </c>
      <c r="K112" s="16">
        <v>92400</v>
      </c>
      <c r="L112" s="17">
        <v>74</v>
      </c>
      <c r="M112" s="17">
        <v>49</v>
      </c>
      <c r="N112" s="16">
        <v>1257</v>
      </c>
      <c r="O112" s="16">
        <v>1895</v>
      </c>
      <c r="P112" s="37">
        <f t="shared" si="16"/>
        <v>1.5075576770087511</v>
      </c>
      <c r="Q112" s="12">
        <f t="shared" si="17"/>
        <v>4</v>
      </c>
      <c r="R112" s="16">
        <v>92400</v>
      </c>
      <c r="S112" s="17">
        <v>74</v>
      </c>
      <c r="T112" s="17">
        <v>49</v>
      </c>
      <c r="U112" s="16">
        <v>1257</v>
      </c>
      <c r="V112" s="16">
        <v>1895</v>
      </c>
      <c r="W112" s="37">
        <f t="shared" si="28"/>
        <v>1.5075576770087511</v>
      </c>
    </row>
    <row r="113" spans="1:23" s="4" customFormat="1" ht="14.25" x14ac:dyDescent="0.15">
      <c r="A113" s="12">
        <v>107</v>
      </c>
      <c r="B113" s="13" t="s">
        <v>140</v>
      </c>
      <c r="C113" s="12">
        <v>1</v>
      </c>
      <c r="D113" s="16">
        <v>57200</v>
      </c>
      <c r="E113" s="17">
        <v>54</v>
      </c>
      <c r="F113" s="17">
        <v>55</v>
      </c>
      <c r="G113" s="16">
        <f t="shared" si="13"/>
        <v>1059.2592592592594</v>
      </c>
      <c r="H113" s="16">
        <f t="shared" si="14"/>
        <v>1040</v>
      </c>
      <c r="I113" s="37">
        <f t="shared" si="15"/>
        <v>0.9818181818181817</v>
      </c>
      <c r="J113" s="12">
        <v>0</v>
      </c>
      <c r="K113" s="16">
        <v>0</v>
      </c>
      <c r="L113" s="17">
        <v>0</v>
      </c>
      <c r="M113" s="17">
        <v>0</v>
      </c>
      <c r="N113" s="16">
        <v>0</v>
      </c>
      <c r="O113" s="16">
        <v>0</v>
      </c>
      <c r="P113" s="37">
        <v>0</v>
      </c>
      <c r="Q113" s="12">
        <f t="shared" si="17"/>
        <v>1</v>
      </c>
      <c r="R113" s="16">
        <v>57200</v>
      </c>
      <c r="S113" s="17">
        <v>54</v>
      </c>
      <c r="T113" s="17">
        <v>55</v>
      </c>
      <c r="U113" s="16">
        <f t="shared" si="21"/>
        <v>1059.2592592592594</v>
      </c>
      <c r="V113" s="16">
        <f t="shared" si="22"/>
        <v>1040</v>
      </c>
      <c r="W113" s="37">
        <f t="shared" si="18"/>
        <v>0.9818181818181817</v>
      </c>
    </row>
    <row r="114" spans="1:23" s="4" customFormat="1" ht="15" thickBot="1" x14ac:dyDescent="0.2">
      <c r="A114" s="50" t="s">
        <v>14</v>
      </c>
      <c r="B114" s="51"/>
      <c r="C114" s="52">
        <f>SUM(C7:C113)</f>
        <v>571</v>
      </c>
      <c r="D114" s="53">
        <v>193810</v>
      </c>
      <c r="E114" s="54">
        <v>89</v>
      </c>
      <c r="F114" s="54">
        <v>54</v>
      </c>
      <c r="G114" s="53">
        <v>2188</v>
      </c>
      <c r="H114" s="53">
        <v>3619</v>
      </c>
      <c r="I114" s="55" t="s">
        <v>141</v>
      </c>
      <c r="J114" s="52">
        <f>SUM(J7:J113)</f>
        <v>638</v>
      </c>
      <c r="K114" s="53">
        <v>226718</v>
      </c>
      <c r="L114" s="54">
        <v>94</v>
      </c>
      <c r="M114" s="54">
        <v>53</v>
      </c>
      <c r="N114" s="53">
        <v>2405</v>
      </c>
      <c r="O114" s="53">
        <v>4250</v>
      </c>
      <c r="P114" s="55" t="s">
        <v>142</v>
      </c>
      <c r="Q114" s="52">
        <f t="shared" si="17"/>
        <v>1209</v>
      </c>
      <c r="R114" s="53">
        <v>211176</v>
      </c>
      <c r="S114" s="54">
        <v>92</v>
      </c>
      <c r="T114" s="54">
        <v>53</v>
      </c>
      <c r="U114" s="53">
        <v>2306</v>
      </c>
      <c r="V114" s="53">
        <v>3951</v>
      </c>
      <c r="W114" s="55" t="s">
        <v>143</v>
      </c>
    </row>
    <row r="115" spans="1:23" ht="14.25" thickTop="1" x14ac:dyDescent="0.15"/>
  </sheetData>
  <mergeCells count="8">
    <mergeCell ref="Q5:W5"/>
    <mergeCell ref="A1:W1"/>
    <mergeCell ref="P3:W3"/>
    <mergeCell ref="A114:B114"/>
    <mergeCell ref="A5:A6"/>
    <mergeCell ref="B5:B6"/>
    <mergeCell ref="C5:I5"/>
    <mergeCell ref="J5:P5"/>
  </mergeCells>
  <phoneticPr fontId="5"/>
  <pageMargins left="0.39370078740157483" right="0.39370078740157483" top="0.47244094488188981" bottom="0" header="0.31496062992125984" footer="0.31496062992125984"/>
  <pageSetup paperSize="12" scale="98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workbookViewId="0">
      <selection activeCell="A86" sqref="A86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88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30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33</v>
      </c>
      <c r="C8" s="31">
        <v>17</v>
      </c>
      <c r="D8" s="14">
        <v>283282</v>
      </c>
      <c r="E8" s="15">
        <v>91</v>
      </c>
      <c r="F8" s="15">
        <v>54</v>
      </c>
      <c r="G8" s="14">
        <v>3105</v>
      </c>
      <c r="H8" s="14">
        <v>5229</v>
      </c>
      <c r="I8" s="36">
        <f>SUM(H8/G8)</f>
        <v>1.6840579710144927</v>
      </c>
    </row>
    <row r="9" spans="1:9" ht="14.25" x14ac:dyDescent="0.15">
      <c r="A9" s="12">
        <v>2</v>
      </c>
      <c r="B9" s="32" t="s">
        <v>74</v>
      </c>
      <c r="C9" s="32">
        <v>1</v>
      </c>
      <c r="D9" s="16">
        <v>276100</v>
      </c>
      <c r="E9" s="17">
        <v>104</v>
      </c>
      <c r="F9" s="17">
        <v>57</v>
      </c>
      <c r="G9" s="16">
        <f>SUM(D9/E9)</f>
        <v>2654.8076923076924</v>
      </c>
      <c r="H9" s="16">
        <f>SUM(D9/F9)</f>
        <v>4843.8596491228072</v>
      </c>
      <c r="I9" s="37">
        <f>SUM(H9/G9)</f>
        <v>1.8245614035087721</v>
      </c>
    </row>
    <row r="10" spans="1:9" ht="14.25" x14ac:dyDescent="0.15">
      <c r="A10" s="12">
        <v>3</v>
      </c>
      <c r="B10" s="32" t="s">
        <v>92</v>
      </c>
      <c r="C10" s="32">
        <v>2</v>
      </c>
      <c r="D10" s="16">
        <v>266750</v>
      </c>
      <c r="E10" s="17">
        <v>97</v>
      </c>
      <c r="F10" s="17">
        <v>46</v>
      </c>
      <c r="G10" s="16">
        <v>2750</v>
      </c>
      <c r="H10" s="16">
        <v>5863</v>
      </c>
      <c r="I10" s="37">
        <f>SUM(H10/G10)</f>
        <v>2.1320000000000001</v>
      </c>
    </row>
    <row r="11" spans="1:9" ht="14.25" x14ac:dyDescent="0.15">
      <c r="A11" s="12">
        <v>4</v>
      </c>
      <c r="B11" s="32" t="s">
        <v>93</v>
      </c>
      <c r="C11" s="32">
        <v>1</v>
      </c>
      <c r="D11" s="16">
        <v>257400</v>
      </c>
      <c r="E11" s="17">
        <v>96</v>
      </c>
      <c r="F11" s="17">
        <v>53</v>
      </c>
      <c r="G11" s="16">
        <f>SUM(D11/E11)</f>
        <v>2681.25</v>
      </c>
      <c r="H11" s="16">
        <f>SUM(D11/F11)</f>
        <v>4856.6037735849059</v>
      </c>
      <c r="I11" s="37">
        <f>SUM(H11/G11)</f>
        <v>1.8113207547169812</v>
      </c>
    </row>
    <row r="12" spans="1:9" ht="14.25" x14ac:dyDescent="0.15">
      <c r="A12" s="12">
        <v>5</v>
      </c>
      <c r="B12" s="32" t="s">
        <v>53</v>
      </c>
      <c r="C12" s="32">
        <v>1</v>
      </c>
      <c r="D12" s="16">
        <v>255200</v>
      </c>
      <c r="E12" s="17">
        <v>87</v>
      </c>
      <c r="F12" s="17">
        <v>52</v>
      </c>
      <c r="G12" s="16">
        <f>SUM(D12/E12)</f>
        <v>2933.3333333333335</v>
      </c>
      <c r="H12" s="16">
        <f>SUM(D12/F12)</f>
        <v>4907.6923076923076</v>
      </c>
      <c r="I12" s="37">
        <f>SUM(H12/G12)</f>
        <v>1.6730769230769229</v>
      </c>
    </row>
    <row r="13" spans="1:9" ht="14.25" x14ac:dyDescent="0.15">
      <c r="A13" s="12">
        <v>6</v>
      </c>
      <c r="B13" s="32" t="s">
        <v>91</v>
      </c>
      <c r="C13" s="32">
        <v>7</v>
      </c>
      <c r="D13" s="16">
        <v>254100</v>
      </c>
      <c r="E13" s="17">
        <v>94</v>
      </c>
      <c r="F13" s="17">
        <v>54</v>
      </c>
      <c r="G13" s="16">
        <v>2716</v>
      </c>
      <c r="H13" s="16">
        <v>4718</v>
      </c>
      <c r="I13" s="37">
        <f>SUM(H13/G13)</f>
        <v>1.7371134020618557</v>
      </c>
    </row>
    <row r="14" spans="1:9" ht="14.25" x14ac:dyDescent="0.15">
      <c r="A14" s="12">
        <v>7</v>
      </c>
      <c r="B14" s="33" t="s">
        <v>80</v>
      </c>
      <c r="C14" s="33">
        <v>3</v>
      </c>
      <c r="D14" s="34">
        <v>248600</v>
      </c>
      <c r="E14" s="35">
        <v>98</v>
      </c>
      <c r="F14" s="35">
        <v>53</v>
      </c>
      <c r="G14" s="34">
        <v>2528</v>
      </c>
      <c r="H14" s="34">
        <v>4691</v>
      </c>
      <c r="I14" s="38">
        <f>SUM(H14/G14)</f>
        <v>1.8556170886075949</v>
      </c>
    </row>
    <row r="15" spans="1:9" ht="14.25" x14ac:dyDescent="0.15">
      <c r="A15" s="12">
        <v>8</v>
      </c>
      <c r="B15" s="32" t="s">
        <v>83</v>
      </c>
      <c r="C15" s="32">
        <v>1</v>
      </c>
      <c r="D15" s="16">
        <v>244200</v>
      </c>
      <c r="E15" s="17">
        <v>96</v>
      </c>
      <c r="F15" s="17">
        <v>55</v>
      </c>
      <c r="G15" s="16">
        <f>SUM(D15/E15)</f>
        <v>2543.75</v>
      </c>
      <c r="H15" s="16">
        <f>SUM(D15/F15)</f>
        <v>4440</v>
      </c>
      <c r="I15" s="37">
        <f>SUM(H15/G15)</f>
        <v>1.7454545454545454</v>
      </c>
    </row>
    <row r="16" spans="1:9" ht="14.25" x14ac:dyDescent="0.15">
      <c r="A16" s="12">
        <v>9</v>
      </c>
      <c r="B16" s="32" t="s">
        <v>34</v>
      </c>
      <c r="C16" s="32">
        <v>9</v>
      </c>
      <c r="D16" s="16">
        <v>241511</v>
      </c>
      <c r="E16" s="17">
        <v>98</v>
      </c>
      <c r="F16" s="17">
        <v>55</v>
      </c>
      <c r="G16" s="16">
        <v>2476</v>
      </c>
      <c r="H16" s="16">
        <v>4365</v>
      </c>
      <c r="I16" s="37">
        <f>SUM(H16/G16)</f>
        <v>1.762924071082391</v>
      </c>
    </row>
    <row r="17" spans="1:9" ht="14.25" x14ac:dyDescent="0.15">
      <c r="A17" s="12">
        <v>10</v>
      </c>
      <c r="B17" s="33" t="s">
        <v>128</v>
      </c>
      <c r="C17" s="33">
        <v>1</v>
      </c>
      <c r="D17" s="34">
        <v>239800</v>
      </c>
      <c r="E17" s="35">
        <v>97</v>
      </c>
      <c r="F17" s="35">
        <v>55</v>
      </c>
      <c r="G17" s="34">
        <f>SUM(D17/E17)</f>
        <v>2472.1649484536083</v>
      </c>
      <c r="H17" s="34">
        <f>SUM(D17/F17)</f>
        <v>4360</v>
      </c>
      <c r="I17" s="38">
        <f>SUM(H17/G17)</f>
        <v>1.7636363636363637</v>
      </c>
    </row>
    <row r="18" spans="1:9" ht="14.25" x14ac:dyDescent="0.15">
      <c r="A18" s="12">
        <v>11</v>
      </c>
      <c r="B18" s="32" t="s">
        <v>104</v>
      </c>
      <c r="C18" s="32">
        <v>1</v>
      </c>
      <c r="D18" s="16">
        <v>226600</v>
      </c>
      <c r="E18" s="17">
        <v>102</v>
      </c>
      <c r="F18" s="17">
        <v>53</v>
      </c>
      <c r="G18" s="16">
        <f>SUM(D18/E18)</f>
        <v>2221.5686274509803</v>
      </c>
      <c r="H18" s="16">
        <f>SUM(D18/F18)</f>
        <v>4275.4716981132078</v>
      </c>
      <c r="I18" s="37">
        <f>SUM(H18/G18)</f>
        <v>1.9245283018867927</v>
      </c>
    </row>
    <row r="19" spans="1:9" ht="14.25" x14ac:dyDescent="0.15">
      <c r="A19" s="12">
        <v>12</v>
      </c>
      <c r="B19" s="32" t="s">
        <v>101</v>
      </c>
      <c r="C19" s="32">
        <v>1</v>
      </c>
      <c r="D19" s="16">
        <v>224400</v>
      </c>
      <c r="E19" s="17">
        <v>102</v>
      </c>
      <c r="F19" s="17">
        <v>57</v>
      </c>
      <c r="G19" s="16">
        <f>SUM(D19/E19)</f>
        <v>2200</v>
      </c>
      <c r="H19" s="16">
        <f>SUM(D19/F19)</f>
        <v>3936.8421052631579</v>
      </c>
      <c r="I19" s="37">
        <f>SUM(H19/G19)</f>
        <v>1.7894736842105263</v>
      </c>
    </row>
    <row r="20" spans="1:9" ht="14.25" x14ac:dyDescent="0.15">
      <c r="A20" s="12">
        <v>13</v>
      </c>
      <c r="B20" s="32" t="s">
        <v>102</v>
      </c>
      <c r="C20" s="32">
        <v>1</v>
      </c>
      <c r="D20" s="16">
        <v>223300</v>
      </c>
      <c r="E20" s="17">
        <v>84</v>
      </c>
      <c r="F20" s="17">
        <v>55</v>
      </c>
      <c r="G20" s="16">
        <f>SUM(D20/E20)</f>
        <v>2658.3333333333335</v>
      </c>
      <c r="H20" s="16">
        <f>SUM(D20/F20)</f>
        <v>4060</v>
      </c>
      <c r="I20" s="37">
        <f>SUM(H20/G20)</f>
        <v>1.5272727272727271</v>
      </c>
    </row>
    <row r="21" spans="1:9" ht="14.25" x14ac:dyDescent="0.15">
      <c r="A21" s="12">
        <v>14</v>
      </c>
      <c r="B21" s="32" t="s">
        <v>44</v>
      </c>
      <c r="C21" s="32">
        <v>14</v>
      </c>
      <c r="D21" s="16">
        <v>218900</v>
      </c>
      <c r="E21" s="17">
        <v>98</v>
      </c>
      <c r="F21" s="17">
        <v>56</v>
      </c>
      <c r="G21" s="16">
        <v>2230</v>
      </c>
      <c r="H21" s="16">
        <v>3909</v>
      </c>
      <c r="I21" s="37">
        <f>SUM(H21/G21)</f>
        <v>1.752914798206278</v>
      </c>
    </row>
    <row r="22" spans="1:9" ht="14.25" x14ac:dyDescent="0.15">
      <c r="A22" s="12">
        <v>15</v>
      </c>
      <c r="B22" s="32" t="s">
        <v>68</v>
      </c>
      <c r="C22" s="32">
        <v>1</v>
      </c>
      <c r="D22" s="16">
        <v>217800</v>
      </c>
      <c r="E22" s="17">
        <v>97</v>
      </c>
      <c r="F22" s="17">
        <v>54</v>
      </c>
      <c r="G22" s="16">
        <f>SUM(D22/E22)</f>
        <v>2245.3608247422681</v>
      </c>
      <c r="H22" s="16">
        <f>SUM(D22/F22)</f>
        <v>4033.3333333333335</v>
      </c>
      <c r="I22" s="37">
        <f>SUM(H22/G22)</f>
        <v>1.7962962962962963</v>
      </c>
    </row>
    <row r="23" spans="1:9" ht="14.25" x14ac:dyDescent="0.15">
      <c r="A23" s="12">
        <v>16</v>
      </c>
      <c r="B23" s="32" t="s">
        <v>112</v>
      </c>
      <c r="C23" s="32">
        <v>1</v>
      </c>
      <c r="D23" s="16">
        <v>217800</v>
      </c>
      <c r="E23" s="17">
        <v>95</v>
      </c>
      <c r="F23" s="17">
        <v>54</v>
      </c>
      <c r="G23" s="16">
        <f>SUM(D23/E23)</f>
        <v>2292.6315789473683</v>
      </c>
      <c r="H23" s="16">
        <f>SUM(D23/F23)</f>
        <v>4033.3333333333335</v>
      </c>
      <c r="I23" s="37">
        <f>SUM(H23/G23)</f>
        <v>1.7592592592592593</v>
      </c>
    </row>
    <row r="24" spans="1:9" ht="14.25" x14ac:dyDescent="0.15">
      <c r="A24" s="12">
        <v>17</v>
      </c>
      <c r="B24" s="32" t="s">
        <v>70</v>
      </c>
      <c r="C24" s="32">
        <v>2</v>
      </c>
      <c r="D24" s="16">
        <v>217250</v>
      </c>
      <c r="E24" s="17">
        <v>90</v>
      </c>
      <c r="F24" s="17">
        <v>51</v>
      </c>
      <c r="G24" s="16">
        <v>2427</v>
      </c>
      <c r="H24" s="16">
        <v>4260</v>
      </c>
      <c r="I24" s="37">
        <v>1.75</v>
      </c>
    </row>
    <row r="25" spans="1:9" ht="14.25" x14ac:dyDescent="0.15">
      <c r="A25" s="12">
        <v>18</v>
      </c>
      <c r="B25" s="32" t="s">
        <v>107</v>
      </c>
      <c r="C25" s="32">
        <v>1</v>
      </c>
      <c r="D25" s="16">
        <v>215600</v>
      </c>
      <c r="E25" s="17">
        <v>98</v>
      </c>
      <c r="F25" s="17">
        <v>54</v>
      </c>
      <c r="G25" s="16">
        <f>SUM(D25/E25)</f>
        <v>2200</v>
      </c>
      <c r="H25" s="16">
        <f>SUM(D25/F25)</f>
        <v>3992.5925925925926</v>
      </c>
      <c r="I25" s="37">
        <f>SUM(H25/G25)</f>
        <v>1.8148148148148149</v>
      </c>
    </row>
    <row r="26" spans="1:9" ht="14.25" x14ac:dyDescent="0.15">
      <c r="A26" s="12">
        <v>19</v>
      </c>
      <c r="B26" s="32" t="s">
        <v>60</v>
      </c>
      <c r="C26" s="32">
        <v>2</v>
      </c>
      <c r="D26" s="16">
        <v>214500</v>
      </c>
      <c r="E26" s="17">
        <v>88</v>
      </c>
      <c r="F26" s="17">
        <v>53</v>
      </c>
      <c r="G26" s="16">
        <v>2438</v>
      </c>
      <c r="H26" s="16">
        <v>4047</v>
      </c>
      <c r="I26" s="37">
        <f>SUM(H26/G26)</f>
        <v>1.6599671862182117</v>
      </c>
    </row>
    <row r="27" spans="1:9" ht="14.25" x14ac:dyDescent="0.15">
      <c r="A27" s="12">
        <v>20</v>
      </c>
      <c r="B27" s="33" t="s">
        <v>47</v>
      </c>
      <c r="C27" s="33">
        <v>6</v>
      </c>
      <c r="D27" s="34">
        <v>213400</v>
      </c>
      <c r="E27" s="35">
        <v>96</v>
      </c>
      <c r="F27" s="35">
        <v>56</v>
      </c>
      <c r="G27" s="34">
        <v>2215</v>
      </c>
      <c r="H27" s="34">
        <v>3788</v>
      </c>
      <c r="I27" s="38">
        <f>SUM(H27/G27)</f>
        <v>1.710158013544018</v>
      </c>
    </row>
    <row r="28" spans="1:9" ht="14.25" x14ac:dyDescent="0.15">
      <c r="A28" s="12">
        <v>21</v>
      </c>
      <c r="B28" s="32" t="s">
        <v>39</v>
      </c>
      <c r="C28" s="32">
        <v>10</v>
      </c>
      <c r="D28" s="16">
        <v>210980</v>
      </c>
      <c r="E28" s="17">
        <v>93</v>
      </c>
      <c r="F28" s="17">
        <v>55</v>
      </c>
      <c r="G28" s="16">
        <v>2271</v>
      </c>
      <c r="H28" s="16">
        <v>3864</v>
      </c>
      <c r="I28" s="37">
        <f>SUM(H28/G28)</f>
        <v>1.7014531043593131</v>
      </c>
    </row>
    <row r="29" spans="1:9" ht="14.25" x14ac:dyDescent="0.15">
      <c r="A29" s="12">
        <v>22</v>
      </c>
      <c r="B29" s="32" t="s">
        <v>100</v>
      </c>
      <c r="C29" s="32">
        <v>6</v>
      </c>
      <c r="D29" s="16">
        <v>210100</v>
      </c>
      <c r="E29" s="17">
        <v>95</v>
      </c>
      <c r="F29" s="17">
        <v>56</v>
      </c>
      <c r="G29" s="16">
        <v>2208</v>
      </c>
      <c r="H29" s="16">
        <v>3786</v>
      </c>
      <c r="I29" s="37">
        <f>SUM(H29/G29)</f>
        <v>1.7146739130434783</v>
      </c>
    </row>
    <row r="30" spans="1:9" ht="14.25" x14ac:dyDescent="0.15">
      <c r="A30" s="12">
        <v>23</v>
      </c>
      <c r="B30" s="32" t="s">
        <v>56</v>
      </c>
      <c r="C30" s="32">
        <v>6</v>
      </c>
      <c r="D30" s="16">
        <v>206800</v>
      </c>
      <c r="E30" s="17">
        <v>93</v>
      </c>
      <c r="F30" s="17">
        <v>55</v>
      </c>
      <c r="G30" s="16">
        <v>2228</v>
      </c>
      <c r="H30" s="16">
        <v>3783</v>
      </c>
      <c r="I30" s="37">
        <f>SUM(H30/G30)</f>
        <v>1.697935368043088</v>
      </c>
    </row>
    <row r="31" spans="1:9" ht="14.25" x14ac:dyDescent="0.15">
      <c r="A31" s="12">
        <v>24</v>
      </c>
      <c r="B31" s="32" t="s">
        <v>130</v>
      </c>
      <c r="C31" s="32">
        <v>1</v>
      </c>
      <c r="D31" s="16">
        <v>204600</v>
      </c>
      <c r="E31" s="17">
        <v>103</v>
      </c>
      <c r="F31" s="17">
        <v>56</v>
      </c>
      <c r="G31" s="16">
        <f>SUM(D31/E31)</f>
        <v>1986.4077669902913</v>
      </c>
      <c r="H31" s="16">
        <f>SUM(D31/F31)</f>
        <v>3653.5714285714284</v>
      </c>
      <c r="I31" s="37">
        <f>SUM(H31/G31)</f>
        <v>1.8392857142857142</v>
      </c>
    </row>
    <row r="32" spans="1:9" ht="14.25" x14ac:dyDescent="0.15">
      <c r="A32" s="12">
        <v>25</v>
      </c>
      <c r="B32" s="32" t="s">
        <v>69</v>
      </c>
      <c r="C32" s="32">
        <v>12</v>
      </c>
      <c r="D32" s="16">
        <v>202033</v>
      </c>
      <c r="E32" s="17">
        <v>94</v>
      </c>
      <c r="F32" s="17">
        <v>56</v>
      </c>
      <c r="G32" s="16">
        <v>2142</v>
      </c>
      <c r="H32" s="16">
        <v>3624</v>
      </c>
      <c r="I32" s="37">
        <f>SUM(H32/G32)</f>
        <v>1.6918767507002801</v>
      </c>
    </row>
    <row r="33" spans="1:9" ht="14.25" x14ac:dyDescent="0.15">
      <c r="A33" s="12">
        <v>26</v>
      </c>
      <c r="B33" s="33" t="s">
        <v>59</v>
      </c>
      <c r="C33" s="33">
        <v>7</v>
      </c>
      <c r="D33" s="34">
        <v>200357</v>
      </c>
      <c r="E33" s="35">
        <v>90</v>
      </c>
      <c r="F33" s="35">
        <v>55</v>
      </c>
      <c r="G33" s="34">
        <v>2230</v>
      </c>
      <c r="H33" s="34">
        <v>3643</v>
      </c>
      <c r="I33" s="38">
        <f>SUM(H33/G33)</f>
        <v>1.6336322869955158</v>
      </c>
    </row>
    <row r="34" spans="1:9" ht="14.25" x14ac:dyDescent="0.15">
      <c r="A34" s="12">
        <v>27</v>
      </c>
      <c r="B34" s="32" t="s">
        <v>108</v>
      </c>
      <c r="C34" s="32">
        <v>8</v>
      </c>
      <c r="D34" s="16">
        <v>200338</v>
      </c>
      <c r="E34" s="17">
        <v>90</v>
      </c>
      <c r="F34" s="17">
        <v>54</v>
      </c>
      <c r="G34" s="16">
        <v>2217</v>
      </c>
      <c r="H34" s="16">
        <v>3727</v>
      </c>
      <c r="I34" s="37">
        <f>SUM(H34/G34)</f>
        <v>1.6811005863779882</v>
      </c>
    </row>
    <row r="35" spans="1:9" ht="14.25" x14ac:dyDescent="0.15">
      <c r="A35" s="12">
        <v>28</v>
      </c>
      <c r="B35" s="32" t="s">
        <v>41</v>
      </c>
      <c r="C35" s="32">
        <v>33</v>
      </c>
      <c r="D35" s="16">
        <v>196967</v>
      </c>
      <c r="E35" s="17">
        <v>88</v>
      </c>
      <c r="F35" s="17">
        <v>54</v>
      </c>
      <c r="G35" s="16">
        <v>2234</v>
      </c>
      <c r="H35" s="16">
        <v>3635</v>
      </c>
      <c r="I35" s="37">
        <f>SUM(H35/G35)</f>
        <v>1.6271262309758281</v>
      </c>
    </row>
    <row r="36" spans="1:9" ht="14.25" x14ac:dyDescent="0.15">
      <c r="A36" s="12">
        <v>29</v>
      </c>
      <c r="B36" s="32" t="s">
        <v>97</v>
      </c>
      <c r="C36" s="32">
        <v>2</v>
      </c>
      <c r="D36" s="16">
        <v>196900</v>
      </c>
      <c r="E36" s="17">
        <v>87</v>
      </c>
      <c r="F36" s="17">
        <v>53</v>
      </c>
      <c r="G36" s="16">
        <v>2263</v>
      </c>
      <c r="H36" s="16">
        <v>3750</v>
      </c>
      <c r="I36" s="37">
        <f>SUM(H36/G36)</f>
        <v>1.6570923552806009</v>
      </c>
    </row>
    <row r="37" spans="1:9" ht="14.25" x14ac:dyDescent="0.15">
      <c r="A37" s="12">
        <v>30</v>
      </c>
      <c r="B37" s="32" t="s">
        <v>37</v>
      </c>
      <c r="C37" s="32">
        <v>110</v>
      </c>
      <c r="D37" s="16">
        <v>196090</v>
      </c>
      <c r="E37" s="17">
        <v>91</v>
      </c>
      <c r="F37" s="17">
        <v>54</v>
      </c>
      <c r="G37" s="16">
        <v>2149</v>
      </c>
      <c r="H37" s="16">
        <v>3620</v>
      </c>
      <c r="I37" s="37">
        <f>SUM(H37/G37)</f>
        <v>1.6845044206607724</v>
      </c>
    </row>
    <row r="38" spans="1:9" ht="14.25" x14ac:dyDescent="0.15">
      <c r="A38" s="12">
        <v>31</v>
      </c>
      <c r="B38" s="32" t="s">
        <v>106</v>
      </c>
      <c r="C38" s="32">
        <v>39</v>
      </c>
      <c r="D38" s="16">
        <v>195885</v>
      </c>
      <c r="E38" s="17">
        <v>90</v>
      </c>
      <c r="F38" s="17">
        <v>51</v>
      </c>
      <c r="G38" s="16">
        <v>2173</v>
      </c>
      <c r="H38" s="16">
        <v>3814</v>
      </c>
      <c r="I38" s="37">
        <f>SUM(H38/G38)</f>
        <v>1.7551771744132536</v>
      </c>
    </row>
    <row r="39" spans="1:9" ht="14.25" x14ac:dyDescent="0.15">
      <c r="A39" s="12">
        <v>32</v>
      </c>
      <c r="B39" s="32" t="s">
        <v>36</v>
      </c>
      <c r="C39" s="32">
        <v>45</v>
      </c>
      <c r="D39" s="16">
        <v>195531</v>
      </c>
      <c r="E39" s="17">
        <v>91</v>
      </c>
      <c r="F39" s="17">
        <v>54</v>
      </c>
      <c r="G39" s="16">
        <v>2141</v>
      </c>
      <c r="H39" s="16">
        <v>3590</v>
      </c>
      <c r="I39" s="37">
        <f>SUM(H39/G39)</f>
        <v>1.6767865483418962</v>
      </c>
    </row>
    <row r="40" spans="1:9" ht="14.25" x14ac:dyDescent="0.15">
      <c r="A40" s="12">
        <v>33</v>
      </c>
      <c r="B40" s="32" t="s">
        <v>42</v>
      </c>
      <c r="C40" s="32">
        <v>7</v>
      </c>
      <c r="D40" s="16">
        <v>194229</v>
      </c>
      <c r="E40" s="17">
        <v>96</v>
      </c>
      <c r="F40" s="17">
        <v>57</v>
      </c>
      <c r="G40" s="16">
        <v>2023</v>
      </c>
      <c r="H40" s="16">
        <v>3433</v>
      </c>
      <c r="I40" s="37">
        <f>SUM(H40/G40)</f>
        <v>1.6969846762234306</v>
      </c>
    </row>
    <row r="41" spans="1:9" ht="14.25" x14ac:dyDescent="0.15">
      <c r="A41" s="12">
        <v>34</v>
      </c>
      <c r="B41" s="33" t="s">
        <v>113</v>
      </c>
      <c r="C41" s="33">
        <v>6</v>
      </c>
      <c r="D41" s="34">
        <v>192867</v>
      </c>
      <c r="E41" s="35">
        <v>91</v>
      </c>
      <c r="F41" s="35">
        <v>54</v>
      </c>
      <c r="G41" s="34">
        <v>2131</v>
      </c>
      <c r="H41" s="34">
        <v>3583</v>
      </c>
      <c r="I41" s="38">
        <f>SUM(H41/G41)</f>
        <v>1.6813702487095261</v>
      </c>
    </row>
    <row r="42" spans="1:9" ht="14.25" x14ac:dyDescent="0.15">
      <c r="A42" s="12">
        <v>35</v>
      </c>
      <c r="B42" s="32" t="s">
        <v>98</v>
      </c>
      <c r="C42" s="32">
        <v>1</v>
      </c>
      <c r="D42" s="16">
        <v>192500</v>
      </c>
      <c r="E42" s="17">
        <v>71</v>
      </c>
      <c r="F42" s="17">
        <v>55</v>
      </c>
      <c r="G42" s="16">
        <f>SUM(D42/E42)</f>
        <v>2711.2676056338028</v>
      </c>
      <c r="H42" s="16">
        <f>SUM(D42/F42)</f>
        <v>3500</v>
      </c>
      <c r="I42" s="37">
        <f>SUM(H42/G42)</f>
        <v>1.290909090909091</v>
      </c>
    </row>
    <row r="43" spans="1:9" ht="14.25" x14ac:dyDescent="0.15">
      <c r="A43" s="12">
        <v>36</v>
      </c>
      <c r="B43" s="32" t="s">
        <v>46</v>
      </c>
      <c r="C43" s="32">
        <v>21</v>
      </c>
      <c r="D43" s="16">
        <v>191610</v>
      </c>
      <c r="E43" s="17">
        <v>92</v>
      </c>
      <c r="F43" s="17">
        <v>55</v>
      </c>
      <c r="G43" s="16">
        <v>2083</v>
      </c>
      <c r="H43" s="16">
        <v>3496</v>
      </c>
      <c r="I43" s="37">
        <f>SUM(H43/G43)</f>
        <v>1.6783485357657224</v>
      </c>
    </row>
    <row r="44" spans="1:9" ht="14.25" x14ac:dyDescent="0.15">
      <c r="A44" s="12">
        <v>37</v>
      </c>
      <c r="B44" s="32" t="s">
        <v>54</v>
      </c>
      <c r="C44" s="32">
        <v>7</v>
      </c>
      <c r="D44" s="16">
        <v>190457</v>
      </c>
      <c r="E44" s="17">
        <v>88</v>
      </c>
      <c r="F44" s="17">
        <v>50</v>
      </c>
      <c r="G44" s="16">
        <v>2154</v>
      </c>
      <c r="H44" s="16">
        <v>3788</v>
      </c>
      <c r="I44" s="37">
        <f>SUM(H44/G44)</f>
        <v>1.7585886722376973</v>
      </c>
    </row>
    <row r="45" spans="1:9" ht="14.25" x14ac:dyDescent="0.15">
      <c r="A45" s="12">
        <v>38</v>
      </c>
      <c r="B45" s="32" t="s">
        <v>122</v>
      </c>
      <c r="C45" s="32">
        <v>1</v>
      </c>
      <c r="D45" s="16">
        <v>190300</v>
      </c>
      <c r="E45" s="17">
        <v>86</v>
      </c>
      <c r="F45" s="17">
        <v>55</v>
      </c>
      <c r="G45" s="16">
        <f>SUM(D45/E45)</f>
        <v>2212.7906976744184</v>
      </c>
      <c r="H45" s="16">
        <f>SUM(D45/F45)</f>
        <v>3460</v>
      </c>
      <c r="I45" s="37">
        <f>SUM(H45/G45)</f>
        <v>1.5636363636363637</v>
      </c>
    </row>
    <row r="46" spans="1:9" ht="14.25" x14ac:dyDescent="0.15">
      <c r="A46" s="12">
        <v>39</v>
      </c>
      <c r="B46" s="32" t="s">
        <v>52</v>
      </c>
      <c r="C46" s="32">
        <v>1</v>
      </c>
      <c r="D46" s="16">
        <v>187000</v>
      </c>
      <c r="E46" s="17">
        <v>79</v>
      </c>
      <c r="F46" s="17">
        <v>52</v>
      </c>
      <c r="G46" s="16">
        <f>SUM(D46/E46)</f>
        <v>2367.0886075949365</v>
      </c>
      <c r="H46" s="16">
        <f>SUM(D46/F46)</f>
        <v>3596.1538461538462</v>
      </c>
      <c r="I46" s="37">
        <f>SUM(H46/G46)</f>
        <v>1.5192307692307694</v>
      </c>
    </row>
    <row r="47" spans="1:9" ht="14.25" x14ac:dyDescent="0.15">
      <c r="A47" s="12">
        <v>40</v>
      </c>
      <c r="B47" s="32" t="s">
        <v>40</v>
      </c>
      <c r="C47" s="32">
        <v>2</v>
      </c>
      <c r="D47" s="16">
        <v>184800</v>
      </c>
      <c r="E47" s="17">
        <v>95</v>
      </c>
      <c r="F47" s="17">
        <v>55</v>
      </c>
      <c r="G47" s="16">
        <v>1945</v>
      </c>
      <c r="H47" s="16">
        <v>3391</v>
      </c>
      <c r="I47" s="37">
        <f>SUM(H47/G47)</f>
        <v>1.7434447300771208</v>
      </c>
    </row>
    <row r="48" spans="1:9" ht="14.25" x14ac:dyDescent="0.15">
      <c r="A48" s="12">
        <v>41</v>
      </c>
      <c r="B48" s="32" t="s">
        <v>85</v>
      </c>
      <c r="C48" s="32">
        <v>1</v>
      </c>
      <c r="D48" s="16">
        <v>184800</v>
      </c>
      <c r="E48" s="17">
        <v>81</v>
      </c>
      <c r="F48" s="17">
        <v>50</v>
      </c>
      <c r="G48" s="16">
        <f>SUM(D48/E48)</f>
        <v>2281.4814814814813</v>
      </c>
      <c r="H48" s="16">
        <f>SUM(D48/F48)</f>
        <v>3696</v>
      </c>
      <c r="I48" s="37">
        <f>SUM(H48/G48)</f>
        <v>1.62</v>
      </c>
    </row>
    <row r="49" spans="1:9" ht="14.25" x14ac:dyDescent="0.15">
      <c r="A49" s="12">
        <v>42</v>
      </c>
      <c r="B49" s="32" t="s">
        <v>114</v>
      </c>
      <c r="C49" s="32">
        <v>4</v>
      </c>
      <c r="D49" s="16">
        <v>183700</v>
      </c>
      <c r="E49" s="17">
        <v>108</v>
      </c>
      <c r="F49" s="17">
        <v>56</v>
      </c>
      <c r="G49" s="16">
        <v>1709</v>
      </c>
      <c r="H49" s="16">
        <v>3295</v>
      </c>
      <c r="I49" s="37">
        <f>SUM(H49/G49)</f>
        <v>1.9280280866003512</v>
      </c>
    </row>
    <row r="50" spans="1:9" ht="14.25" x14ac:dyDescent="0.15">
      <c r="A50" s="12">
        <v>43</v>
      </c>
      <c r="B50" s="32" t="s">
        <v>50</v>
      </c>
      <c r="C50" s="32">
        <v>10</v>
      </c>
      <c r="D50" s="16">
        <v>182930</v>
      </c>
      <c r="E50" s="17">
        <v>87</v>
      </c>
      <c r="F50" s="17">
        <v>54</v>
      </c>
      <c r="G50" s="16">
        <v>2103</v>
      </c>
      <c r="H50" s="16">
        <v>3363</v>
      </c>
      <c r="I50" s="37">
        <f>SUM(H50/G50)</f>
        <v>1.5991440798858774</v>
      </c>
    </row>
    <row r="51" spans="1:9" ht="14.25" x14ac:dyDescent="0.15">
      <c r="A51" s="12">
        <v>44</v>
      </c>
      <c r="B51" s="32" t="s">
        <v>65</v>
      </c>
      <c r="C51" s="32">
        <v>7</v>
      </c>
      <c r="D51" s="16">
        <v>181971</v>
      </c>
      <c r="E51" s="17">
        <v>85</v>
      </c>
      <c r="F51" s="17">
        <v>54</v>
      </c>
      <c r="G51" s="16">
        <v>2137</v>
      </c>
      <c r="H51" s="16">
        <v>3379</v>
      </c>
      <c r="I51" s="37">
        <f>SUM(H51/G51)</f>
        <v>1.5811885821244736</v>
      </c>
    </row>
    <row r="52" spans="1:9" ht="14.25" x14ac:dyDescent="0.15">
      <c r="A52" s="12">
        <v>45</v>
      </c>
      <c r="B52" s="32" t="s">
        <v>123</v>
      </c>
      <c r="C52" s="32">
        <v>18</v>
      </c>
      <c r="D52" s="16">
        <v>180583</v>
      </c>
      <c r="E52" s="17">
        <v>89</v>
      </c>
      <c r="F52" s="17">
        <v>54</v>
      </c>
      <c r="G52" s="16">
        <v>2029</v>
      </c>
      <c r="H52" s="16">
        <v>3375</v>
      </c>
      <c r="I52" s="37">
        <f>SUM(H52/G52)</f>
        <v>1.6633809758501725</v>
      </c>
    </row>
    <row r="53" spans="1:9" ht="14.25" x14ac:dyDescent="0.15">
      <c r="A53" s="12">
        <v>46</v>
      </c>
      <c r="B53" s="32" t="s">
        <v>118</v>
      </c>
      <c r="C53" s="32">
        <v>4</v>
      </c>
      <c r="D53" s="16">
        <v>179575</v>
      </c>
      <c r="E53" s="17">
        <v>87</v>
      </c>
      <c r="F53" s="17">
        <v>55</v>
      </c>
      <c r="G53" s="16">
        <v>2076</v>
      </c>
      <c r="H53" s="16">
        <v>3280</v>
      </c>
      <c r="I53" s="37">
        <f>SUM(H53/G53)</f>
        <v>1.5799614643545279</v>
      </c>
    </row>
    <row r="54" spans="1:9" ht="14.25" x14ac:dyDescent="0.15">
      <c r="A54" s="12">
        <v>47</v>
      </c>
      <c r="B54" s="32" t="s">
        <v>51</v>
      </c>
      <c r="C54" s="32">
        <v>23</v>
      </c>
      <c r="D54" s="16">
        <v>178343</v>
      </c>
      <c r="E54" s="17">
        <v>84</v>
      </c>
      <c r="F54" s="17">
        <v>54</v>
      </c>
      <c r="G54" s="16">
        <v>2126</v>
      </c>
      <c r="H54" s="16">
        <v>3287</v>
      </c>
      <c r="I54" s="37">
        <f>SUM(H54/G54)</f>
        <v>1.546095954844779</v>
      </c>
    </row>
    <row r="55" spans="1:9" ht="14.25" x14ac:dyDescent="0.15">
      <c r="A55" s="12">
        <v>48</v>
      </c>
      <c r="B55" s="32" t="s">
        <v>117</v>
      </c>
      <c r="C55" s="32">
        <v>9</v>
      </c>
      <c r="D55" s="16">
        <v>178078</v>
      </c>
      <c r="E55" s="17">
        <v>83</v>
      </c>
      <c r="F55" s="17">
        <v>54</v>
      </c>
      <c r="G55" s="16">
        <v>2146</v>
      </c>
      <c r="H55" s="16">
        <v>3291</v>
      </c>
      <c r="I55" s="37">
        <f>SUM(H55/G55)</f>
        <v>1.5335507921714819</v>
      </c>
    </row>
    <row r="56" spans="1:9" ht="14.25" x14ac:dyDescent="0.15">
      <c r="A56" s="12">
        <v>49</v>
      </c>
      <c r="B56" s="32" t="s">
        <v>57</v>
      </c>
      <c r="C56" s="32">
        <v>2</v>
      </c>
      <c r="D56" s="16">
        <v>177650</v>
      </c>
      <c r="E56" s="17">
        <v>79</v>
      </c>
      <c r="F56" s="17">
        <v>54</v>
      </c>
      <c r="G56" s="16">
        <v>2263</v>
      </c>
      <c r="H56" s="16">
        <v>3321</v>
      </c>
      <c r="I56" s="37">
        <f>SUM(H56/G56)</f>
        <v>1.4675209898365003</v>
      </c>
    </row>
    <row r="57" spans="1:9" ht="14.25" x14ac:dyDescent="0.15">
      <c r="A57" s="12">
        <v>50</v>
      </c>
      <c r="B57" s="32" t="s">
        <v>124</v>
      </c>
      <c r="C57" s="32">
        <v>1</v>
      </c>
      <c r="D57" s="16">
        <v>177100</v>
      </c>
      <c r="E57" s="17">
        <v>72</v>
      </c>
      <c r="F57" s="17">
        <v>43</v>
      </c>
      <c r="G57" s="16">
        <f>SUM(D57/E57)</f>
        <v>2459.7222222222222</v>
      </c>
      <c r="H57" s="16">
        <f>SUM(D57/F57)</f>
        <v>4118.604651162791</v>
      </c>
      <c r="I57" s="37">
        <f>SUM(H57/G57)</f>
        <v>1.6744186046511629</v>
      </c>
    </row>
    <row r="58" spans="1:9" ht="14.25" x14ac:dyDescent="0.15">
      <c r="A58" s="12">
        <v>51</v>
      </c>
      <c r="B58" s="32" t="s">
        <v>126</v>
      </c>
      <c r="C58" s="32">
        <v>1</v>
      </c>
      <c r="D58" s="16">
        <v>177100</v>
      </c>
      <c r="E58" s="17">
        <v>71</v>
      </c>
      <c r="F58" s="17">
        <v>49</v>
      </c>
      <c r="G58" s="16">
        <f>SUM(D58/E58)</f>
        <v>2494.3661971830984</v>
      </c>
      <c r="H58" s="16">
        <f>SUM(D58/F58)</f>
        <v>3614.2857142857142</v>
      </c>
      <c r="I58" s="37">
        <f>SUM(H58/G58)</f>
        <v>1.4489795918367347</v>
      </c>
    </row>
    <row r="59" spans="1:9" ht="14.25" x14ac:dyDescent="0.15">
      <c r="A59" s="12">
        <v>52</v>
      </c>
      <c r="B59" s="32" t="s">
        <v>125</v>
      </c>
      <c r="C59" s="32">
        <v>2</v>
      </c>
      <c r="D59" s="16">
        <v>176550</v>
      </c>
      <c r="E59" s="17">
        <v>82</v>
      </c>
      <c r="F59" s="17">
        <v>53</v>
      </c>
      <c r="G59" s="16">
        <v>2166</v>
      </c>
      <c r="H59" s="16">
        <v>3363</v>
      </c>
      <c r="I59" s="37">
        <f>SUM(H59/G59)</f>
        <v>1.5526315789473684</v>
      </c>
    </row>
    <row r="60" spans="1:9" ht="14.25" x14ac:dyDescent="0.15">
      <c r="A60" s="12">
        <v>53</v>
      </c>
      <c r="B60" s="32" t="s">
        <v>105</v>
      </c>
      <c r="C60" s="32">
        <v>3</v>
      </c>
      <c r="D60" s="16">
        <v>176367</v>
      </c>
      <c r="E60" s="17">
        <v>83</v>
      </c>
      <c r="F60" s="17">
        <v>52</v>
      </c>
      <c r="G60" s="16">
        <v>2125</v>
      </c>
      <c r="H60" s="16">
        <v>3370</v>
      </c>
      <c r="I60" s="37">
        <f>SUM(H60/G60)</f>
        <v>1.5858823529411765</v>
      </c>
    </row>
    <row r="61" spans="1:9" ht="14.25" x14ac:dyDescent="0.15">
      <c r="A61" s="12">
        <v>54</v>
      </c>
      <c r="B61" s="32" t="s">
        <v>75</v>
      </c>
      <c r="C61" s="32">
        <v>13</v>
      </c>
      <c r="D61" s="16">
        <v>175154</v>
      </c>
      <c r="E61" s="17">
        <v>80</v>
      </c>
      <c r="F61" s="17">
        <v>53</v>
      </c>
      <c r="G61" s="16">
        <v>2189</v>
      </c>
      <c r="H61" s="16">
        <v>3310</v>
      </c>
      <c r="I61" s="37">
        <f>SUM(H61/G61)</f>
        <v>1.5121059844677935</v>
      </c>
    </row>
    <row r="62" spans="1:9" ht="14.25" x14ac:dyDescent="0.15">
      <c r="A62" s="12">
        <v>55</v>
      </c>
      <c r="B62" s="32" t="s">
        <v>120</v>
      </c>
      <c r="C62" s="32">
        <v>8</v>
      </c>
      <c r="D62" s="16">
        <v>175038</v>
      </c>
      <c r="E62" s="17">
        <v>82</v>
      </c>
      <c r="F62" s="17">
        <v>52</v>
      </c>
      <c r="G62" s="16">
        <v>2131</v>
      </c>
      <c r="H62" s="16">
        <v>3358</v>
      </c>
      <c r="I62" s="37">
        <f>SUM(H62/G62)</f>
        <v>1.5757860159549508</v>
      </c>
    </row>
    <row r="63" spans="1:9" ht="14.25" x14ac:dyDescent="0.15">
      <c r="A63" s="12">
        <v>56</v>
      </c>
      <c r="B63" s="32" t="s">
        <v>71</v>
      </c>
      <c r="C63" s="32">
        <v>11</v>
      </c>
      <c r="D63" s="16">
        <v>170000</v>
      </c>
      <c r="E63" s="17">
        <v>79</v>
      </c>
      <c r="F63" s="17">
        <v>49</v>
      </c>
      <c r="G63" s="16">
        <v>2162</v>
      </c>
      <c r="H63" s="16">
        <v>3469</v>
      </c>
      <c r="I63" s="37">
        <f>SUM(H63/G63)</f>
        <v>1.6045328399629972</v>
      </c>
    </row>
    <row r="64" spans="1:9" ht="14.25" x14ac:dyDescent="0.15">
      <c r="A64" s="12">
        <v>57</v>
      </c>
      <c r="B64" s="32" t="s">
        <v>67</v>
      </c>
      <c r="C64" s="32">
        <v>3</v>
      </c>
      <c r="D64" s="16">
        <v>168300</v>
      </c>
      <c r="E64" s="17">
        <v>91</v>
      </c>
      <c r="F64" s="17">
        <v>54</v>
      </c>
      <c r="G64" s="16">
        <v>1849</v>
      </c>
      <c r="H64" s="16">
        <v>3117</v>
      </c>
      <c r="I64" s="37">
        <f>SUM(H64/G64)</f>
        <v>1.6857760951865874</v>
      </c>
    </row>
    <row r="65" spans="1:9" ht="14.25" x14ac:dyDescent="0.15">
      <c r="A65" s="12">
        <v>58</v>
      </c>
      <c r="B65" s="32" t="s">
        <v>43</v>
      </c>
      <c r="C65" s="32">
        <v>3</v>
      </c>
      <c r="D65" s="16">
        <v>166833</v>
      </c>
      <c r="E65" s="17">
        <v>79</v>
      </c>
      <c r="F65" s="17">
        <v>54</v>
      </c>
      <c r="G65" s="16">
        <v>2103</v>
      </c>
      <c r="H65" s="16">
        <v>3090</v>
      </c>
      <c r="I65" s="37">
        <f>SUM(H65/G65)</f>
        <v>1.4693295292439372</v>
      </c>
    </row>
    <row r="66" spans="1:9" ht="14.25" x14ac:dyDescent="0.15">
      <c r="A66" s="12">
        <v>59</v>
      </c>
      <c r="B66" s="32" t="s">
        <v>127</v>
      </c>
      <c r="C66" s="32">
        <v>1</v>
      </c>
      <c r="D66" s="16">
        <v>166100</v>
      </c>
      <c r="E66" s="17">
        <v>75</v>
      </c>
      <c r="F66" s="17">
        <v>49</v>
      </c>
      <c r="G66" s="16">
        <f>SUM(D66/E66)</f>
        <v>2214.6666666666665</v>
      </c>
      <c r="H66" s="16">
        <f>SUM(D66/F66)</f>
        <v>3389.795918367347</v>
      </c>
      <c r="I66" s="37">
        <f>SUM(H66/G66)</f>
        <v>1.5306122448979593</v>
      </c>
    </row>
    <row r="67" spans="1:9" ht="14.25" x14ac:dyDescent="0.15">
      <c r="A67" s="12">
        <v>60</v>
      </c>
      <c r="B67" s="32" t="s">
        <v>86</v>
      </c>
      <c r="C67" s="32">
        <v>1</v>
      </c>
      <c r="D67" s="16">
        <v>163900</v>
      </c>
      <c r="E67" s="17">
        <v>84</v>
      </c>
      <c r="F67" s="17">
        <v>55</v>
      </c>
      <c r="G67" s="16">
        <f>SUM(D67/E67)</f>
        <v>1951.1904761904761</v>
      </c>
      <c r="H67" s="16">
        <f>SUM(D67/F67)</f>
        <v>2980</v>
      </c>
      <c r="I67" s="37">
        <f>SUM(H67/G67)</f>
        <v>1.5272727272727273</v>
      </c>
    </row>
    <row r="68" spans="1:9" ht="14.25" x14ac:dyDescent="0.15">
      <c r="A68" s="12">
        <v>61</v>
      </c>
      <c r="B68" s="32" t="s">
        <v>77</v>
      </c>
      <c r="C68" s="32">
        <v>6</v>
      </c>
      <c r="D68" s="16">
        <v>163533</v>
      </c>
      <c r="E68" s="17">
        <v>85</v>
      </c>
      <c r="F68" s="17">
        <v>52</v>
      </c>
      <c r="G68" s="16">
        <v>1916</v>
      </c>
      <c r="H68" s="16">
        <v>3175</v>
      </c>
      <c r="I68" s="37">
        <f>SUM(H68/G68)</f>
        <v>1.6570981210855951</v>
      </c>
    </row>
    <row r="69" spans="1:9" ht="14.25" x14ac:dyDescent="0.15">
      <c r="A69" s="12">
        <v>62</v>
      </c>
      <c r="B69" s="32" t="s">
        <v>115</v>
      </c>
      <c r="C69" s="32">
        <v>4</v>
      </c>
      <c r="D69" s="16">
        <v>162800</v>
      </c>
      <c r="E69" s="17">
        <v>80</v>
      </c>
      <c r="F69" s="17">
        <v>51</v>
      </c>
      <c r="G69" s="16">
        <v>2029</v>
      </c>
      <c r="H69" s="16">
        <v>3177</v>
      </c>
      <c r="I69" s="37">
        <f>SUM(H69/G69)</f>
        <v>1.5657959586002956</v>
      </c>
    </row>
    <row r="70" spans="1:9" ht="14.25" x14ac:dyDescent="0.15">
      <c r="A70" s="12">
        <v>63</v>
      </c>
      <c r="B70" s="32" t="s">
        <v>66</v>
      </c>
      <c r="C70" s="32">
        <v>13</v>
      </c>
      <c r="D70" s="16">
        <v>162377</v>
      </c>
      <c r="E70" s="17">
        <v>79</v>
      </c>
      <c r="F70" s="17">
        <v>54</v>
      </c>
      <c r="G70" s="16">
        <v>2047</v>
      </c>
      <c r="H70" s="16">
        <v>3033</v>
      </c>
      <c r="I70" s="37">
        <f>SUM(H70/G70)</f>
        <v>1.4816805080605764</v>
      </c>
    </row>
    <row r="71" spans="1:9" ht="14.25" x14ac:dyDescent="0.15">
      <c r="A71" s="12">
        <v>64</v>
      </c>
      <c r="B71" s="32" t="s">
        <v>129</v>
      </c>
      <c r="C71" s="32">
        <v>1</v>
      </c>
      <c r="D71" s="16">
        <v>157300</v>
      </c>
      <c r="E71" s="17">
        <v>80</v>
      </c>
      <c r="F71" s="17">
        <v>56</v>
      </c>
      <c r="G71" s="16">
        <f>SUM(D71/E71)</f>
        <v>1966.25</v>
      </c>
      <c r="H71" s="16">
        <f>SUM(D71/F71)</f>
        <v>2808.9285714285716</v>
      </c>
      <c r="I71" s="37">
        <f>SUM(H71/G71)</f>
        <v>1.4285714285714286</v>
      </c>
    </row>
    <row r="72" spans="1:9" ht="14.25" x14ac:dyDescent="0.15">
      <c r="A72" s="12">
        <v>65</v>
      </c>
      <c r="B72" s="32" t="s">
        <v>116</v>
      </c>
      <c r="C72" s="32">
        <v>1</v>
      </c>
      <c r="D72" s="16">
        <v>145200</v>
      </c>
      <c r="E72" s="17">
        <v>72</v>
      </c>
      <c r="F72" s="17">
        <v>47</v>
      </c>
      <c r="G72" s="16">
        <f>SUM(D72/E72)</f>
        <v>2016.6666666666667</v>
      </c>
      <c r="H72" s="16">
        <f>SUM(D72/F72)</f>
        <v>3089.3617021276596</v>
      </c>
      <c r="I72" s="37">
        <f>SUM(H72/G72)</f>
        <v>1.5319148936170213</v>
      </c>
    </row>
    <row r="73" spans="1:9" ht="14.25" x14ac:dyDescent="0.15">
      <c r="A73" s="12">
        <v>66</v>
      </c>
      <c r="B73" s="32" t="s">
        <v>55</v>
      </c>
      <c r="C73" s="32">
        <v>1</v>
      </c>
      <c r="D73" s="16">
        <v>141900</v>
      </c>
      <c r="E73" s="17">
        <v>67</v>
      </c>
      <c r="F73" s="17">
        <v>50</v>
      </c>
      <c r="G73" s="16">
        <f>SUM(D73/E73)</f>
        <v>2117.9104477611941</v>
      </c>
      <c r="H73" s="16">
        <f>SUM(D73/F73)</f>
        <v>2838</v>
      </c>
      <c r="I73" s="37">
        <f>SUM(H73/G73)</f>
        <v>1.34</v>
      </c>
    </row>
    <row r="74" spans="1:9" ht="14.25" x14ac:dyDescent="0.15">
      <c r="A74" s="12">
        <v>67</v>
      </c>
      <c r="B74" s="32" t="s">
        <v>76</v>
      </c>
      <c r="C74" s="32">
        <v>4</v>
      </c>
      <c r="D74" s="16">
        <v>140525</v>
      </c>
      <c r="E74" s="17">
        <v>66</v>
      </c>
      <c r="F74" s="17">
        <v>52</v>
      </c>
      <c r="G74" s="16">
        <v>2121</v>
      </c>
      <c r="H74" s="16">
        <v>2702</v>
      </c>
      <c r="I74" s="37">
        <f>SUM(H74/G74)</f>
        <v>1.273927392739274</v>
      </c>
    </row>
    <row r="75" spans="1:9" ht="14.25" x14ac:dyDescent="0.15">
      <c r="A75" s="12">
        <v>68</v>
      </c>
      <c r="B75" s="32" t="s">
        <v>132</v>
      </c>
      <c r="C75" s="32">
        <v>1</v>
      </c>
      <c r="D75" s="16">
        <v>136400</v>
      </c>
      <c r="E75" s="17">
        <v>76</v>
      </c>
      <c r="F75" s="17">
        <v>49</v>
      </c>
      <c r="G75" s="16">
        <f>SUM(D75/E75)</f>
        <v>1794.7368421052631</v>
      </c>
      <c r="H75" s="16">
        <f>SUM(D75/F75)</f>
        <v>2783.6734693877552</v>
      </c>
      <c r="I75" s="37">
        <f>SUM(H75/G75)</f>
        <v>1.5510204081632655</v>
      </c>
    </row>
    <row r="76" spans="1:9" ht="14.25" x14ac:dyDescent="0.15">
      <c r="A76" s="12">
        <v>69</v>
      </c>
      <c r="B76" s="32" t="s">
        <v>78</v>
      </c>
      <c r="C76" s="32">
        <v>1</v>
      </c>
      <c r="D76" s="16">
        <v>135300</v>
      </c>
      <c r="E76" s="17">
        <v>69</v>
      </c>
      <c r="F76" s="17">
        <v>48</v>
      </c>
      <c r="G76" s="16">
        <f>SUM(D76/E76)</f>
        <v>1960.8695652173913</v>
      </c>
      <c r="H76" s="16">
        <f>SUM(D76/F76)</f>
        <v>2818.75</v>
      </c>
      <c r="I76" s="37">
        <f>SUM(H76/G76)</f>
        <v>1.4375</v>
      </c>
    </row>
    <row r="77" spans="1:9" ht="14.25" x14ac:dyDescent="0.15">
      <c r="A77" s="12">
        <v>70</v>
      </c>
      <c r="B77" s="32" t="s">
        <v>29</v>
      </c>
      <c r="C77" s="32">
        <v>2</v>
      </c>
      <c r="D77" s="16">
        <v>127600</v>
      </c>
      <c r="E77" s="17">
        <v>78</v>
      </c>
      <c r="F77" s="17">
        <v>57</v>
      </c>
      <c r="G77" s="16">
        <v>1636</v>
      </c>
      <c r="H77" s="16">
        <v>2239</v>
      </c>
      <c r="I77" s="37">
        <f>SUM(H77/G77)</f>
        <v>1.3685819070904646</v>
      </c>
    </row>
    <row r="78" spans="1:9" ht="14.25" x14ac:dyDescent="0.15">
      <c r="A78" s="12">
        <v>71</v>
      </c>
      <c r="B78" s="32" t="s">
        <v>131</v>
      </c>
      <c r="C78" s="32">
        <v>2</v>
      </c>
      <c r="D78" s="16">
        <v>123750</v>
      </c>
      <c r="E78" s="17">
        <v>72</v>
      </c>
      <c r="F78" s="17">
        <v>52</v>
      </c>
      <c r="G78" s="16">
        <v>1731</v>
      </c>
      <c r="H78" s="16">
        <v>2403</v>
      </c>
      <c r="I78" s="37">
        <f>SUM(H78/G78)</f>
        <v>1.3882149046793761</v>
      </c>
    </row>
    <row r="79" spans="1:9" ht="14.25" x14ac:dyDescent="0.15">
      <c r="A79" s="12">
        <v>72</v>
      </c>
      <c r="B79" s="32" t="s">
        <v>135</v>
      </c>
      <c r="C79" s="32">
        <v>2</v>
      </c>
      <c r="D79" s="16">
        <v>116600</v>
      </c>
      <c r="E79" s="17">
        <v>64</v>
      </c>
      <c r="F79" s="17">
        <v>53</v>
      </c>
      <c r="G79" s="16">
        <v>1822</v>
      </c>
      <c r="H79" s="16">
        <v>2200</v>
      </c>
      <c r="I79" s="37">
        <f>SUM(H79/G79)</f>
        <v>1.2074643249176729</v>
      </c>
    </row>
    <row r="80" spans="1:9" ht="14.25" x14ac:dyDescent="0.15">
      <c r="A80" s="12">
        <v>73</v>
      </c>
      <c r="B80" s="32" t="s">
        <v>138</v>
      </c>
      <c r="C80" s="32">
        <v>1</v>
      </c>
      <c r="D80" s="16">
        <v>112200</v>
      </c>
      <c r="E80" s="17">
        <v>74</v>
      </c>
      <c r="F80" s="17">
        <v>52</v>
      </c>
      <c r="G80" s="16">
        <f>SUM(D80/E80)</f>
        <v>1516.2162162162163</v>
      </c>
      <c r="H80" s="16">
        <f>SUM(D80/F80)</f>
        <v>2157.6923076923076</v>
      </c>
      <c r="I80" s="37">
        <f>SUM(H80/G80)</f>
        <v>1.4230769230769229</v>
      </c>
    </row>
    <row r="81" spans="1:9" ht="14.25" x14ac:dyDescent="0.15">
      <c r="A81" s="12">
        <v>74</v>
      </c>
      <c r="B81" s="32" t="s">
        <v>73</v>
      </c>
      <c r="C81" s="32">
        <v>1</v>
      </c>
      <c r="D81" s="16">
        <v>110000</v>
      </c>
      <c r="E81" s="17">
        <v>59</v>
      </c>
      <c r="F81" s="17">
        <v>34</v>
      </c>
      <c r="G81" s="16">
        <f>SUM(D81/E81)</f>
        <v>1864.406779661017</v>
      </c>
      <c r="H81" s="16">
        <f>SUM(D81/F81)</f>
        <v>3235.294117647059</v>
      </c>
      <c r="I81" s="37">
        <f>SUM(H81/G81)</f>
        <v>1.7352941176470589</v>
      </c>
    </row>
    <row r="82" spans="1:9" ht="14.25" x14ac:dyDescent="0.15">
      <c r="A82" s="12">
        <v>75</v>
      </c>
      <c r="B82" s="32" t="s">
        <v>137</v>
      </c>
      <c r="C82" s="32">
        <v>6</v>
      </c>
      <c r="D82" s="16">
        <v>97350</v>
      </c>
      <c r="E82" s="17">
        <v>58</v>
      </c>
      <c r="F82" s="17">
        <v>38</v>
      </c>
      <c r="G82" s="16">
        <v>1669</v>
      </c>
      <c r="H82" s="16">
        <v>2573</v>
      </c>
      <c r="I82" s="37">
        <f>SUM(H82/G82)</f>
        <v>1.5416417016177351</v>
      </c>
    </row>
    <row r="83" spans="1:9" ht="14.25" x14ac:dyDescent="0.15">
      <c r="A83" s="12">
        <v>76</v>
      </c>
      <c r="B83" s="32" t="s">
        <v>133</v>
      </c>
      <c r="C83" s="32">
        <v>1</v>
      </c>
      <c r="D83" s="16">
        <v>59400</v>
      </c>
      <c r="E83" s="17">
        <v>58</v>
      </c>
      <c r="F83" s="17">
        <v>55</v>
      </c>
      <c r="G83" s="16">
        <f>SUM(D83/E83)</f>
        <v>1024.1379310344828</v>
      </c>
      <c r="H83" s="16">
        <f>SUM(D83/F83)</f>
        <v>1080</v>
      </c>
      <c r="I83" s="37">
        <f>SUM(H83/G83)</f>
        <v>1.0545454545454545</v>
      </c>
    </row>
    <row r="84" spans="1:9" ht="14.25" x14ac:dyDescent="0.15">
      <c r="A84" s="12">
        <v>77</v>
      </c>
      <c r="B84" s="32" t="s">
        <v>140</v>
      </c>
      <c r="C84" s="32">
        <v>1</v>
      </c>
      <c r="D84" s="16">
        <v>57200</v>
      </c>
      <c r="E84" s="17">
        <v>54</v>
      </c>
      <c r="F84" s="17">
        <v>55</v>
      </c>
      <c r="G84" s="16">
        <f>SUM(D84/E84)</f>
        <v>1059.2592592592594</v>
      </c>
      <c r="H84" s="16">
        <f>SUM(D84/F84)</f>
        <v>1040</v>
      </c>
      <c r="I84" s="37">
        <f>SUM(H84/G84)</f>
        <v>0.9818181818181817</v>
      </c>
    </row>
    <row r="85" spans="1:9" ht="15" thickBot="1" x14ac:dyDescent="0.2">
      <c r="A85" s="56"/>
      <c r="B85" s="57" t="s">
        <v>28</v>
      </c>
      <c r="C85" s="58">
        <f>SUM(C8:C84)</f>
        <v>571</v>
      </c>
      <c r="D85" s="53">
        <v>193810</v>
      </c>
      <c r="E85" s="54">
        <v>89</v>
      </c>
      <c r="F85" s="54">
        <v>54</v>
      </c>
      <c r="G85" s="53">
        <v>2188</v>
      </c>
      <c r="H85" s="53">
        <v>3619</v>
      </c>
      <c r="I85" s="55" t="s">
        <v>145</v>
      </c>
    </row>
    <row r="86" spans="1:9" ht="14.25" thickTop="1" x14ac:dyDescent="0.15"/>
  </sheetData>
  <sortState xmlns:xlrd2="http://schemas.microsoft.com/office/spreadsheetml/2017/richdata2" ref="A8:I85">
    <sortCondition descending="1" ref="D8:D85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"/>
  <sheetViews>
    <sheetView workbookViewId="0">
      <selection activeCell="B8" sqref="B8"/>
    </sheetView>
  </sheetViews>
  <sheetFormatPr defaultRowHeight="13.5" x14ac:dyDescent="0.15"/>
  <cols>
    <col min="1" max="1" width="6.375" customWidth="1"/>
    <col min="2" max="2" width="12.875" customWidth="1"/>
    <col min="3" max="3" width="7.375" customWidth="1"/>
    <col min="4" max="4" width="12.875" customWidth="1"/>
    <col min="5" max="6" width="7.375" customWidth="1"/>
    <col min="7" max="8" width="9.625" customWidth="1"/>
    <col min="9" max="9" width="7.5" customWidth="1"/>
  </cols>
  <sheetData>
    <row r="1" spans="1:9" ht="18.75" x14ac:dyDescent="0.15">
      <c r="A1" s="48" t="s">
        <v>16</v>
      </c>
      <c r="B1" s="48"/>
      <c r="C1" s="48"/>
      <c r="D1" s="48"/>
      <c r="E1" s="48"/>
      <c r="F1" s="48"/>
      <c r="G1" s="48"/>
      <c r="H1" s="48"/>
      <c r="I1" s="48"/>
    </row>
    <row r="2" spans="1:9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25" x14ac:dyDescent="0.15">
      <c r="A3" s="1" t="s">
        <v>1</v>
      </c>
      <c r="B3" s="49" t="s">
        <v>89</v>
      </c>
      <c r="C3" s="49"/>
      <c r="D3" s="49"/>
      <c r="E3" s="1"/>
      <c r="F3" s="1"/>
      <c r="G3" s="4"/>
      <c r="H3" s="4"/>
      <c r="I3" s="4"/>
    </row>
    <row r="4" spans="1:9" ht="14.25" x14ac:dyDescent="0.15">
      <c r="A4" s="1" t="s">
        <v>31</v>
      </c>
      <c r="B4" s="1"/>
      <c r="C4" s="1"/>
      <c r="D4" s="2"/>
      <c r="E4" s="1"/>
      <c r="F4" s="1"/>
      <c r="G4" s="4"/>
      <c r="H4" s="4"/>
      <c r="I4" s="4"/>
    </row>
    <row r="5" spans="1:9" ht="14.25" x14ac:dyDescent="0.15">
      <c r="A5" s="1"/>
      <c r="B5" s="21"/>
      <c r="C5" s="21"/>
      <c r="D5" s="21"/>
      <c r="E5" s="21"/>
      <c r="F5" s="21"/>
      <c r="G5" s="21"/>
      <c r="H5" s="21"/>
      <c r="I5" s="21" t="s">
        <v>17</v>
      </c>
    </row>
    <row r="6" spans="1:9" ht="14.25" customHeight="1" thickBot="1" x14ac:dyDescent="0.25">
      <c r="A6" s="23"/>
      <c r="B6" s="21"/>
      <c r="C6" s="21"/>
      <c r="D6" s="21"/>
      <c r="E6" s="21"/>
      <c r="F6" s="21"/>
      <c r="G6" s="21"/>
      <c r="H6" s="21"/>
      <c r="I6" s="21"/>
    </row>
    <row r="7" spans="1:9" ht="30" thickTop="1" thickBot="1" x14ac:dyDescent="0.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8" t="s">
        <v>23</v>
      </c>
      <c r="G7" s="29" t="s">
        <v>24</v>
      </c>
      <c r="H7" s="29" t="s">
        <v>25</v>
      </c>
      <c r="I7" s="30" t="s">
        <v>26</v>
      </c>
    </row>
    <row r="8" spans="1:9" ht="15" thickTop="1" x14ac:dyDescent="0.15">
      <c r="A8" s="10">
        <v>1</v>
      </c>
      <c r="B8" s="31" t="s">
        <v>45</v>
      </c>
      <c r="C8" s="31">
        <v>1</v>
      </c>
      <c r="D8" s="14">
        <v>293700</v>
      </c>
      <c r="E8" s="15">
        <v>102</v>
      </c>
      <c r="F8" s="15">
        <v>50</v>
      </c>
      <c r="G8" s="14">
        <f>SUM(D8/E8)</f>
        <v>2879.4117647058824</v>
      </c>
      <c r="H8" s="14">
        <f>SUM(D8/F8)</f>
        <v>5874</v>
      </c>
      <c r="I8" s="36">
        <f>SUM(H8/G8)</f>
        <v>2.04</v>
      </c>
    </row>
    <row r="9" spans="1:9" ht="14.25" x14ac:dyDescent="0.15">
      <c r="A9" s="12">
        <v>2</v>
      </c>
      <c r="B9" s="32" t="s">
        <v>90</v>
      </c>
      <c r="C9" s="32">
        <v>1</v>
      </c>
      <c r="D9" s="16">
        <v>292600</v>
      </c>
      <c r="E9" s="17">
        <v>111</v>
      </c>
      <c r="F9" s="17">
        <v>53</v>
      </c>
      <c r="G9" s="16">
        <f>SUM(D9/E9)</f>
        <v>2636.036036036036</v>
      </c>
      <c r="H9" s="16">
        <f>SUM(D9/F9)</f>
        <v>5520.7547169811323</v>
      </c>
      <c r="I9" s="37">
        <f>SUM(H9/G9)</f>
        <v>2.0943396226415096</v>
      </c>
    </row>
    <row r="10" spans="1:9" ht="14.25" x14ac:dyDescent="0.15">
      <c r="A10" s="12">
        <v>3</v>
      </c>
      <c r="B10" s="32" t="s">
        <v>91</v>
      </c>
      <c r="C10" s="32">
        <v>5</v>
      </c>
      <c r="D10" s="16">
        <v>291940</v>
      </c>
      <c r="E10" s="17">
        <v>99</v>
      </c>
      <c r="F10" s="17">
        <v>56</v>
      </c>
      <c r="G10" s="16">
        <v>2949</v>
      </c>
      <c r="H10" s="16">
        <v>5213</v>
      </c>
      <c r="I10" s="37">
        <f>SUM(H10/G10)</f>
        <v>1.7677178704645642</v>
      </c>
    </row>
    <row r="11" spans="1:9" ht="14.25" x14ac:dyDescent="0.15">
      <c r="A11" s="12">
        <v>4</v>
      </c>
      <c r="B11" s="32" t="s">
        <v>96</v>
      </c>
      <c r="C11" s="32">
        <v>1</v>
      </c>
      <c r="D11" s="16">
        <v>291500</v>
      </c>
      <c r="E11" s="17">
        <v>108</v>
      </c>
      <c r="F11" s="17">
        <v>57</v>
      </c>
      <c r="G11" s="16">
        <f>SUM(D11/E11)</f>
        <v>2699.0740740740739</v>
      </c>
      <c r="H11" s="16">
        <f>SUM(D11/F11)</f>
        <v>5114.0350877192986</v>
      </c>
      <c r="I11" s="37">
        <f>SUM(H11/G11)</f>
        <v>1.8947368421052635</v>
      </c>
    </row>
    <row r="12" spans="1:9" ht="14.25" x14ac:dyDescent="0.15">
      <c r="A12" s="12">
        <v>5</v>
      </c>
      <c r="B12" s="32" t="s">
        <v>40</v>
      </c>
      <c r="C12" s="32">
        <v>4</v>
      </c>
      <c r="D12" s="16">
        <v>273075</v>
      </c>
      <c r="E12" s="17">
        <v>107</v>
      </c>
      <c r="F12" s="17">
        <v>56</v>
      </c>
      <c r="G12" s="16">
        <v>2546</v>
      </c>
      <c r="H12" s="16">
        <v>4855</v>
      </c>
      <c r="I12" s="37">
        <f>SUM(H12/G12)</f>
        <v>1.9069128043990573</v>
      </c>
    </row>
    <row r="13" spans="1:9" ht="14.25" x14ac:dyDescent="0.15">
      <c r="A13" s="12">
        <v>6</v>
      </c>
      <c r="B13" s="32" t="s">
        <v>70</v>
      </c>
      <c r="C13" s="32">
        <v>1</v>
      </c>
      <c r="D13" s="16">
        <v>264000</v>
      </c>
      <c r="E13" s="17">
        <v>97</v>
      </c>
      <c r="F13" s="17">
        <v>53</v>
      </c>
      <c r="G13" s="16">
        <f>SUM(D13/E13)</f>
        <v>2721.6494845360826</v>
      </c>
      <c r="H13" s="16">
        <f>SUM(D13/F13)</f>
        <v>4981.132075471698</v>
      </c>
      <c r="I13" s="37">
        <f>SUM(H13/G13)</f>
        <v>1.8301886792452828</v>
      </c>
    </row>
    <row r="14" spans="1:9" ht="14.25" x14ac:dyDescent="0.15">
      <c r="A14" s="12">
        <v>7</v>
      </c>
      <c r="B14" s="33" t="s">
        <v>33</v>
      </c>
      <c r="C14" s="33">
        <v>28</v>
      </c>
      <c r="D14" s="34">
        <v>263057</v>
      </c>
      <c r="E14" s="35">
        <v>99</v>
      </c>
      <c r="F14" s="35">
        <v>54</v>
      </c>
      <c r="G14" s="34">
        <v>2670</v>
      </c>
      <c r="H14" s="34">
        <v>4833</v>
      </c>
      <c r="I14" s="38">
        <f>SUM(H14/G14)</f>
        <v>1.8101123595505617</v>
      </c>
    </row>
    <row r="15" spans="1:9" ht="14.25" x14ac:dyDescent="0.15">
      <c r="A15" s="12">
        <v>8</v>
      </c>
      <c r="B15" s="32" t="s">
        <v>97</v>
      </c>
      <c r="C15" s="32">
        <v>3</v>
      </c>
      <c r="D15" s="16">
        <v>262167</v>
      </c>
      <c r="E15" s="17">
        <v>105</v>
      </c>
      <c r="F15" s="17">
        <v>55</v>
      </c>
      <c r="G15" s="16">
        <v>2505</v>
      </c>
      <c r="H15" s="16">
        <v>4738</v>
      </c>
      <c r="I15" s="37">
        <f>SUM(H15/G15)</f>
        <v>1.8914171656686627</v>
      </c>
    </row>
    <row r="16" spans="1:9" ht="14.25" x14ac:dyDescent="0.15">
      <c r="A16" s="12">
        <v>9</v>
      </c>
      <c r="B16" s="32" t="s">
        <v>105</v>
      </c>
      <c r="C16" s="32">
        <v>3</v>
      </c>
      <c r="D16" s="16">
        <v>260333</v>
      </c>
      <c r="E16" s="17">
        <v>94</v>
      </c>
      <c r="F16" s="17">
        <v>55</v>
      </c>
      <c r="G16" s="16">
        <v>2779</v>
      </c>
      <c r="H16" s="16">
        <v>4762</v>
      </c>
      <c r="I16" s="37">
        <f>SUM(H16/G16)</f>
        <v>1.7135660309463836</v>
      </c>
    </row>
    <row r="17" spans="1:9" ht="14.25" x14ac:dyDescent="0.15">
      <c r="A17" s="12">
        <v>10</v>
      </c>
      <c r="B17" s="33" t="s">
        <v>92</v>
      </c>
      <c r="C17" s="33">
        <v>5</v>
      </c>
      <c r="D17" s="34">
        <v>254760</v>
      </c>
      <c r="E17" s="35">
        <v>100</v>
      </c>
      <c r="F17" s="35">
        <v>49</v>
      </c>
      <c r="G17" s="34">
        <v>2553</v>
      </c>
      <c r="H17" s="34">
        <v>5220</v>
      </c>
      <c r="I17" s="38">
        <v>2.0499999999999998</v>
      </c>
    </row>
    <row r="18" spans="1:9" ht="14.25" x14ac:dyDescent="0.15">
      <c r="A18" s="12">
        <v>11</v>
      </c>
      <c r="B18" s="32" t="s">
        <v>94</v>
      </c>
      <c r="C18" s="32">
        <v>1</v>
      </c>
      <c r="D18" s="16">
        <v>254100</v>
      </c>
      <c r="E18" s="17">
        <v>102</v>
      </c>
      <c r="F18" s="17">
        <v>54</v>
      </c>
      <c r="G18" s="16">
        <f>SUM(D18/E18)</f>
        <v>2491.1764705882351</v>
      </c>
      <c r="H18" s="16">
        <f>SUM(D18/F18)</f>
        <v>4705.5555555555557</v>
      </c>
      <c r="I18" s="37">
        <f>SUM(H18/G18)</f>
        <v>1.8888888888888891</v>
      </c>
    </row>
    <row r="19" spans="1:9" ht="14.25" x14ac:dyDescent="0.15">
      <c r="A19" s="12">
        <v>12</v>
      </c>
      <c r="B19" s="32" t="s">
        <v>71</v>
      </c>
      <c r="C19" s="32">
        <v>2</v>
      </c>
      <c r="D19" s="16">
        <v>252450</v>
      </c>
      <c r="E19" s="17">
        <v>102</v>
      </c>
      <c r="F19" s="17">
        <v>56</v>
      </c>
      <c r="G19" s="16">
        <v>2475</v>
      </c>
      <c r="H19" s="16">
        <v>4549</v>
      </c>
      <c r="I19" s="37">
        <f>SUM(H19/G19)</f>
        <v>1.837979797979798</v>
      </c>
    </row>
    <row r="20" spans="1:9" ht="14.25" x14ac:dyDescent="0.15">
      <c r="A20" s="12">
        <v>13</v>
      </c>
      <c r="B20" s="32" t="s">
        <v>100</v>
      </c>
      <c r="C20" s="32">
        <v>6</v>
      </c>
      <c r="D20" s="16">
        <v>248600</v>
      </c>
      <c r="E20" s="17">
        <v>102</v>
      </c>
      <c r="F20" s="17">
        <v>55</v>
      </c>
      <c r="G20" s="16">
        <v>2429</v>
      </c>
      <c r="H20" s="16">
        <v>4520</v>
      </c>
      <c r="I20" s="37">
        <f>SUM(H20/G20)</f>
        <v>1.8608480856319474</v>
      </c>
    </row>
    <row r="21" spans="1:9" ht="14.25" x14ac:dyDescent="0.15">
      <c r="A21" s="12">
        <v>14</v>
      </c>
      <c r="B21" s="32" t="s">
        <v>72</v>
      </c>
      <c r="C21" s="32">
        <v>1</v>
      </c>
      <c r="D21" s="16">
        <v>245300</v>
      </c>
      <c r="E21" s="17">
        <v>103</v>
      </c>
      <c r="F21" s="17">
        <v>55</v>
      </c>
      <c r="G21" s="16">
        <f>SUM(D21/E21)</f>
        <v>2381.5533980582522</v>
      </c>
      <c r="H21" s="16">
        <f>SUM(D21/F21)</f>
        <v>4460</v>
      </c>
      <c r="I21" s="37">
        <f>SUM(H21/G21)</f>
        <v>1.8727272727272728</v>
      </c>
    </row>
    <row r="22" spans="1:9" ht="14.25" x14ac:dyDescent="0.15">
      <c r="A22" s="12">
        <v>15</v>
      </c>
      <c r="B22" s="32" t="s">
        <v>95</v>
      </c>
      <c r="C22" s="32">
        <v>2</v>
      </c>
      <c r="D22" s="16">
        <v>245300</v>
      </c>
      <c r="E22" s="17">
        <v>91</v>
      </c>
      <c r="F22" s="17">
        <v>54</v>
      </c>
      <c r="G22" s="16">
        <v>2696</v>
      </c>
      <c r="H22" s="16">
        <v>4543</v>
      </c>
      <c r="I22" s="37">
        <f>SUM(H22/G22)</f>
        <v>1.6850890207715135</v>
      </c>
    </row>
    <row r="23" spans="1:9" ht="14.25" x14ac:dyDescent="0.15">
      <c r="A23" s="12">
        <v>16</v>
      </c>
      <c r="B23" s="32" t="s">
        <v>34</v>
      </c>
      <c r="C23" s="32">
        <v>7</v>
      </c>
      <c r="D23" s="16">
        <v>243571</v>
      </c>
      <c r="E23" s="17">
        <v>98</v>
      </c>
      <c r="F23" s="17">
        <v>54</v>
      </c>
      <c r="G23" s="16">
        <v>2493</v>
      </c>
      <c r="H23" s="16">
        <v>4487</v>
      </c>
      <c r="I23" s="37">
        <f>SUM(H23/G23)</f>
        <v>1.7998395507420779</v>
      </c>
    </row>
    <row r="24" spans="1:9" ht="14.25" x14ac:dyDescent="0.15">
      <c r="A24" s="12">
        <v>17</v>
      </c>
      <c r="B24" s="32" t="s">
        <v>32</v>
      </c>
      <c r="C24" s="32">
        <v>5</v>
      </c>
      <c r="D24" s="16">
        <v>243320</v>
      </c>
      <c r="E24" s="17">
        <v>102</v>
      </c>
      <c r="F24" s="17">
        <v>52</v>
      </c>
      <c r="G24" s="16">
        <v>2385</v>
      </c>
      <c r="H24" s="16">
        <v>4644</v>
      </c>
      <c r="I24" s="37">
        <f>SUM(H24/G24)</f>
        <v>1.9471698113207547</v>
      </c>
    </row>
    <row r="25" spans="1:9" ht="14.25" x14ac:dyDescent="0.15">
      <c r="A25" s="12">
        <v>18</v>
      </c>
      <c r="B25" s="32" t="s">
        <v>98</v>
      </c>
      <c r="C25" s="32">
        <v>5</v>
      </c>
      <c r="D25" s="16">
        <v>243100</v>
      </c>
      <c r="E25" s="17">
        <v>100</v>
      </c>
      <c r="F25" s="17">
        <v>54</v>
      </c>
      <c r="G25" s="16">
        <v>2436</v>
      </c>
      <c r="H25" s="16">
        <v>4485</v>
      </c>
      <c r="I25" s="37">
        <f>SUM(H25/G25)</f>
        <v>1.8411330049261083</v>
      </c>
    </row>
    <row r="26" spans="1:9" ht="14.25" x14ac:dyDescent="0.15">
      <c r="A26" s="12">
        <v>19</v>
      </c>
      <c r="B26" s="32" t="s">
        <v>113</v>
      </c>
      <c r="C26" s="32">
        <v>2</v>
      </c>
      <c r="D26" s="16">
        <v>242550</v>
      </c>
      <c r="E26" s="17">
        <v>100</v>
      </c>
      <c r="F26" s="17">
        <v>47</v>
      </c>
      <c r="G26" s="16">
        <v>2426</v>
      </c>
      <c r="H26" s="16">
        <v>5216</v>
      </c>
      <c r="I26" s="37">
        <f>SUM(H26/G26)</f>
        <v>2.1500412201154164</v>
      </c>
    </row>
    <row r="27" spans="1:9" ht="14.25" x14ac:dyDescent="0.15">
      <c r="A27" s="12">
        <v>20</v>
      </c>
      <c r="B27" s="33" t="s">
        <v>37</v>
      </c>
      <c r="C27" s="33">
        <v>107</v>
      </c>
      <c r="D27" s="34">
        <v>241095</v>
      </c>
      <c r="E27" s="35">
        <v>98</v>
      </c>
      <c r="F27" s="35">
        <v>53</v>
      </c>
      <c r="G27" s="34">
        <v>2452</v>
      </c>
      <c r="H27" s="34">
        <v>4507</v>
      </c>
      <c r="I27" s="38">
        <f>SUM(H27/G27)</f>
        <v>1.8380913539967374</v>
      </c>
    </row>
    <row r="28" spans="1:9" ht="14.25" x14ac:dyDescent="0.15">
      <c r="A28" s="12">
        <v>21</v>
      </c>
      <c r="B28" s="32" t="s">
        <v>61</v>
      </c>
      <c r="C28" s="32">
        <v>1</v>
      </c>
      <c r="D28" s="16">
        <v>239800</v>
      </c>
      <c r="E28" s="17">
        <v>90</v>
      </c>
      <c r="F28" s="17">
        <v>55</v>
      </c>
      <c r="G28" s="16">
        <f>SUM(D28/E28)</f>
        <v>2664.4444444444443</v>
      </c>
      <c r="H28" s="16">
        <f>SUM(D28/F28)</f>
        <v>4360</v>
      </c>
      <c r="I28" s="37">
        <f>SUM(H28/G28)</f>
        <v>1.6363636363636365</v>
      </c>
    </row>
    <row r="29" spans="1:9" ht="14.25" x14ac:dyDescent="0.15">
      <c r="A29" s="12">
        <v>22</v>
      </c>
      <c r="B29" s="32" t="s">
        <v>114</v>
      </c>
      <c r="C29" s="32">
        <v>2</v>
      </c>
      <c r="D29" s="16">
        <v>239800</v>
      </c>
      <c r="E29" s="17">
        <v>112</v>
      </c>
      <c r="F29" s="17">
        <v>55</v>
      </c>
      <c r="G29" s="16">
        <v>2151</v>
      </c>
      <c r="H29" s="16">
        <v>4360</v>
      </c>
      <c r="I29" s="37">
        <f>SUM(H29/G29)</f>
        <v>2.0269642026964201</v>
      </c>
    </row>
    <row r="30" spans="1:9" ht="14.25" x14ac:dyDescent="0.15">
      <c r="A30" s="12">
        <v>23</v>
      </c>
      <c r="B30" s="32" t="s">
        <v>56</v>
      </c>
      <c r="C30" s="32">
        <v>2</v>
      </c>
      <c r="D30" s="16">
        <v>238150</v>
      </c>
      <c r="E30" s="17">
        <v>109</v>
      </c>
      <c r="F30" s="17">
        <v>55</v>
      </c>
      <c r="G30" s="16">
        <v>2185</v>
      </c>
      <c r="H30" s="16">
        <v>4330</v>
      </c>
      <c r="I30" s="37">
        <f>SUM(H30/G30)</f>
        <v>1.9816933638443937</v>
      </c>
    </row>
    <row r="31" spans="1:9" ht="14.25" x14ac:dyDescent="0.15">
      <c r="A31" s="12">
        <v>24</v>
      </c>
      <c r="B31" s="32" t="s">
        <v>44</v>
      </c>
      <c r="C31" s="32">
        <v>17</v>
      </c>
      <c r="D31" s="16">
        <v>237729</v>
      </c>
      <c r="E31" s="17">
        <v>102</v>
      </c>
      <c r="F31" s="17">
        <v>55</v>
      </c>
      <c r="G31" s="16">
        <v>2327</v>
      </c>
      <c r="H31" s="16">
        <v>4304</v>
      </c>
      <c r="I31" s="37">
        <f>SUM(H31/G31)</f>
        <v>1.8495917490330898</v>
      </c>
    </row>
    <row r="32" spans="1:9" ht="14.25" x14ac:dyDescent="0.15">
      <c r="A32" s="12">
        <v>25</v>
      </c>
      <c r="B32" s="32" t="s">
        <v>58</v>
      </c>
      <c r="C32" s="32">
        <v>1</v>
      </c>
      <c r="D32" s="16">
        <v>236500</v>
      </c>
      <c r="E32" s="17">
        <v>94</v>
      </c>
      <c r="F32" s="17">
        <v>52</v>
      </c>
      <c r="G32" s="16">
        <f>SUM(D32/E32)</f>
        <v>2515.9574468085107</v>
      </c>
      <c r="H32" s="16">
        <f>SUM(D32/F32)</f>
        <v>4548.0769230769229</v>
      </c>
      <c r="I32" s="37">
        <f>SUM(H32/G32)</f>
        <v>1.8076923076923075</v>
      </c>
    </row>
    <row r="33" spans="1:9" ht="14.25" x14ac:dyDescent="0.15">
      <c r="A33" s="12">
        <v>26</v>
      </c>
      <c r="B33" s="33" t="s">
        <v>64</v>
      </c>
      <c r="C33" s="33">
        <v>3</v>
      </c>
      <c r="D33" s="34">
        <v>235767</v>
      </c>
      <c r="E33" s="35">
        <v>90</v>
      </c>
      <c r="F33" s="35">
        <v>55</v>
      </c>
      <c r="G33" s="34">
        <v>2610</v>
      </c>
      <c r="H33" s="34">
        <v>4287</v>
      </c>
      <c r="I33" s="38">
        <f>SUM(H33/G33)</f>
        <v>1.6425287356321838</v>
      </c>
    </row>
    <row r="34" spans="1:9" ht="14.25" x14ac:dyDescent="0.15">
      <c r="A34" s="12">
        <v>27</v>
      </c>
      <c r="B34" s="33" t="s">
        <v>65</v>
      </c>
      <c r="C34" s="33">
        <v>5</v>
      </c>
      <c r="D34" s="34">
        <v>235400</v>
      </c>
      <c r="E34" s="35">
        <v>104</v>
      </c>
      <c r="F34" s="35">
        <v>55</v>
      </c>
      <c r="G34" s="34">
        <v>2268</v>
      </c>
      <c r="H34" s="34">
        <v>4249</v>
      </c>
      <c r="I34" s="38">
        <f>SUM(H34/G34)</f>
        <v>1.8734567901234569</v>
      </c>
    </row>
    <row r="35" spans="1:9" ht="14.25" x14ac:dyDescent="0.15">
      <c r="A35" s="12">
        <v>28</v>
      </c>
      <c r="B35" s="32" t="s">
        <v>46</v>
      </c>
      <c r="C35" s="32">
        <v>27</v>
      </c>
      <c r="D35" s="16">
        <v>234056</v>
      </c>
      <c r="E35" s="17">
        <v>107</v>
      </c>
      <c r="F35" s="17">
        <v>56</v>
      </c>
      <c r="G35" s="16">
        <v>2196</v>
      </c>
      <c r="H35" s="16">
        <v>4202</v>
      </c>
      <c r="I35" s="37">
        <f>SUM(H35/G35)</f>
        <v>1.9134790528233152</v>
      </c>
    </row>
    <row r="36" spans="1:9" ht="14.25" x14ac:dyDescent="0.15">
      <c r="A36" s="12">
        <v>29</v>
      </c>
      <c r="B36" s="32" t="s">
        <v>99</v>
      </c>
      <c r="C36" s="32">
        <v>1</v>
      </c>
      <c r="D36" s="16">
        <v>233200</v>
      </c>
      <c r="E36" s="17">
        <v>95</v>
      </c>
      <c r="F36" s="17">
        <v>52</v>
      </c>
      <c r="G36" s="16">
        <f>SUM(D36/E36)</f>
        <v>2454.7368421052633</v>
      </c>
      <c r="H36" s="16">
        <f>SUM(D36/F36)</f>
        <v>4484.6153846153848</v>
      </c>
      <c r="I36" s="37">
        <f>SUM(H36/G36)</f>
        <v>1.8269230769230769</v>
      </c>
    </row>
    <row r="37" spans="1:9" ht="14.25" x14ac:dyDescent="0.15">
      <c r="A37" s="12">
        <v>30</v>
      </c>
      <c r="B37" s="32" t="s">
        <v>106</v>
      </c>
      <c r="C37" s="32">
        <v>53</v>
      </c>
      <c r="D37" s="16">
        <v>232453</v>
      </c>
      <c r="E37" s="17">
        <v>94</v>
      </c>
      <c r="F37" s="17">
        <v>52</v>
      </c>
      <c r="G37" s="16">
        <v>2471</v>
      </c>
      <c r="H37" s="16">
        <v>4493</v>
      </c>
      <c r="I37" s="37">
        <f>SUM(H37/G37)</f>
        <v>1.8182921893970052</v>
      </c>
    </row>
    <row r="38" spans="1:9" ht="14.25" x14ac:dyDescent="0.15">
      <c r="A38" s="12">
        <v>31</v>
      </c>
      <c r="B38" s="32" t="s">
        <v>117</v>
      </c>
      <c r="C38" s="32">
        <v>5</v>
      </c>
      <c r="D38" s="16">
        <v>231220</v>
      </c>
      <c r="E38" s="17">
        <v>92</v>
      </c>
      <c r="F38" s="17">
        <v>49</v>
      </c>
      <c r="G38" s="16">
        <v>2524</v>
      </c>
      <c r="H38" s="16">
        <v>4719</v>
      </c>
      <c r="I38" s="37">
        <f>SUM(H38/G38)</f>
        <v>1.8696513470681457</v>
      </c>
    </row>
    <row r="39" spans="1:9" ht="14.25" x14ac:dyDescent="0.15">
      <c r="A39" s="12">
        <v>32</v>
      </c>
      <c r="B39" s="32" t="s">
        <v>42</v>
      </c>
      <c r="C39" s="32">
        <v>11</v>
      </c>
      <c r="D39" s="16">
        <v>230300</v>
      </c>
      <c r="E39" s="17">
        <v>102</v>
      </c>
      <c r="F39" s="17">
        <v>56</v>
      </c>
      <c r="G39" s="16">
        <v>2250</v>
      </c>
      <c r="H39" s="16">
        <v>4119</v>
      </c>
      <c r="I39" s="37">
        <f>SUM(H39/G39)</f>
        <v>1.8306666666666667</v>
      </c>
    </row>
    <row r="40" spans="1:9" ht="14.25" x14ac:dyDescent="0.15">
      <c r="A40" s="12">
        <v>33</v>
      </c>
      <c r="B40" s="32" t="s">
        <v>47</v>
      </c>
      <c r="C40" s="32">
        <v>8</v>
      </c>
      <c r="D40" s="16">
        <v>227838</v>
      </c>
      <c r="E40" s="17">
        <v>95</v>
      </c>
      <c r="F40" s="17">
        <v>54</v>
      </c>
      <c r="G40" s="16">
        <v>2405</v>
      </c>
      <c r="H40" s="16">
        <v>4249</v>
      </c>
      <c r="I40" s="37">
        <f>SUM(H40/G40)</f>
        <v>1.7667359667359668</v>
      </c>
    </row>
    <row r="41" spans="1:9" ht="14.25" x14ac:dyDescent="0.15">
      <c r="A41" s="12">
        <v>34</v>
      </c>
      <c r="B41" s="32" t="s">
        <v>54</v>
      </c>
      <c r="C41" s="32">
        <v>9</v>
      </c>
      <c r="D41" s="16">
        <v>227578</v>
      </c>
      <c r="E41" s="17">
        <v>94</v>
      </c>
      <c r="F41" s="17">
        <v>55</v>
      </c>
      <c r="G41" s="16">
        <v>2412</v>
      </c>
      <c r="H41" s="16">
        <v>4146</v>
      </c>
      <c r="I41" s="37">
        <f>SUM(H41/G41)</f>
        <v>1.7189054726368158</v>
      </c>
    </row>
    <row r="42" spans="1:9" ht="14.25" x14ac:dyDescent="0.15">
      <c r="A42" s="12">
        <v>35</v>
      </c>
      <c r="B42" s="32" t="s">
        <v>115</v>
      </c>
      <c r="C42" s="32">
        <v>6</v>
      </c>
      <c r="D42" s="16">
        <v>227333</v>
      </c>
      <c r="E42" s="17">
        <v>96</v>
      </c>
      <c r="F42" s="17">
        <v>54</v>
      </c>
      <c r="G42" s="16">
        <v>2364</v>
      </c>
      <c r="H42" s="16">
        <v>4210</v>
      </c>
      <c r="I42" s="37">
        <f>SUM(H42/G42)</f>
        <v>1.7808798646362098</v>
      </c>
    </row>
    <row r="43" spans="1:9" ht="14.25" x14ac:dyDescent="0.15">
      <c r="A43" s="12">
        <v>36</v>
      </c>
      <c r="B43" s="32" t="s">
        <v>36</v>
      </c>
      <c r="C43" s="32">
        <v>49</v>
      </c>
      <c r="D43" s="16">
        <v>226622</v>
      </c>
      <c r="E43" s="17">
        <v>95</v>
      </c>
      <c r="F43" s="17">
        <v>54</v>
      </c>
      <c r="G43" s="16">
        <v>2388</v>
      </c>
      <c r="H43" s="16">
        <v>4217</v>
      </c>
      <c r="I43" s="37">
        <f>SUM(H43/G43)</f>
        <v>1.7659128978224456</v>
      </c>
    </row>
    <row r="44" spans="1:9" ht="14.25" x14ac:dyDescent="0.15">
      <c r="A44" s="12">
        <v>37</v>
      </c>
      <c r="B44" s="32" t="s">
        <v>118</v>
      </c>
      <c r="C44" s="32">
        <v>2</v>
      </c>
      <c r="D44" s="16">
        <v>226600</v>
      </c>
      <c r="E44" s="17">
        <v>94</v>
      </c>
      <c r="F44" s="17">
        <v>56</v>
      </c>
      <c r="G44" s="16">
        <v>2411</v>
      </c>
      <c r="H44" s="16">
        <v>4083</v>
      </c>
      <c r="I44" s="37">
        <f>SUM(H44/G44)</f>
        <v>1.6934881791787639</v>
      </c>
    </row>
    <row r="45" spans="1:9" ht="14.25" x14ac:dyDescent="0.15">
      <c r="A45" s="12">
        <v>38</v>
      </c>
      <c r="B45" s="32" t="s">
        <v>41</v>
      </c>
      <c r="C45" s="32">
        <v>29</v>
      </c>
      <c r="D45" s="16">
        <v>226372</v>
      </c>
      <c r="E45" s="17">
        <v>91</v>
      </c>
      <c r="F45" s="17">
        <v>53</v>
      </c>
      <c r="G45" s="16">
        <v>2496</v>
      </c>
      <c r="H45" s="16">
        <v>4244</v>
      </c>
      <c r="I45" s="37">
        <f>SUM(H45/G45)</f>
        <v>1.7003205128205128</v>
      </c>
    </row>
    <row r="46" spans="1:9" ht="14.25" x14ac:dyDescent="0.15">
      <c r="A46" s="12">
        <v>39</v>
      </c>
      <c r="B46" s="32" t="s">
        <v>38</v>
      </c>
      <c r="C46" s="32">
        <v>2</v>
      </c>
      <c r="D46" s="16">
        <v>226050</v>
      </c>
      <c r="E46" s="17">
        <v>101</v>
      </c>
      <c r="F46" s="17">
        <v>55</v>
      </c>
      <c r="G46" s="16">
        <v>2249</v>
      </c>
      <c r="H46" s="16">
        <v>4110</v>
      </c>
      <c r="I46" s="37">
        <f>SUM(H46/G46)</f>
        <v>1.8274788795020009</v>
      </c>
    </row>
    <row r="47" spans="1:9" ht="14.25" x14ac:dyDescent="0.15">
      <c r="A47" s="12">
        <v>40</v>
      </c>
      <c r="B47" s="32" t="s">
        <v>39</v>
      </c>
      <c r="C47" s="32">
        <v>7</v>
      </c>
      <c r="D47" s="16">
        <v>225971</v>
      </c>
      <c r="E47" s="17">
        <v>93</v>
      </c>
      <c r="F47" s="17">
        <v>54</v>
      </c>
      <c r="G47" s="16">
        <v>2430</v>
      </c>
      <c r="H47" s="16">
        <v>4152</v>
      </c>
      <c r="I47" s="37">
        <f>SUM(H47/G47)</f>
        <v>1.7086419753086419</v>
      </c>
    </row>
    <row r="48" spans="1:9" ht="14.25" x14ac:dyDescent="0.15">
      <c r="A48" s="12">
        <v>41</v>
      </c>
      <c r="B48" s="32" t="s">
        <v>77</v>
      </c>
      <c r="C48" s="32">
        <v>7</v>
      </c>
      <c r="D48" s="16">
        <v>225500</v>
      </c>
      <c r="E48" s="17">
        <v>96</v>
      </c>
      <c r="F48" s="17">
        <v>52</v>
      </c>
      <c r="G48" s="16">
        <v>2345</v>
      </c>
      <c r="H48" s="16">
        <v>4313</v>
      </c>
      <c r="I48" s="37">
        <f>SUM(H48/G48)</f>
        <v>1.8392324093816632</v>
      </c>
    </row>
    <row r="49" spans="1:9" ht="14.25" x14ac:dyDescent="0.15">
      <c r="A49" s="12">
        <v>42</v>
      </c>
      <c r="B49" s="32" t="s">
        <v>120</v>
      </c>
      <c r="C49" s="32">
        <v>4</v>
      </c>
      <c r="D49" s="16">
        <v>224125</v>
      </c>
      <c r="E49" s="17">
        <v>84</v>
      </c>
      <c r="F49" s="17">
        <v>43</v>
      </c>
      <c r="G49" s="16">
        <v>2668</v>
      </c>
      <c r="H49" s="16">
        <v>5212</v>
      </c>
      <c r="I49" s="37">
        <f>SUM(H49/G49)</f>
        <v>1.9535232383808097</v>
      </c>
    </row>
    <row r="50" spans="1:9" ht="14.25" x14ac:dyDescent="0.15">
      <c r="A50" s="12">
        <v>43</v>
      </c>
      <c r="B50" s="32" t="s">
        <v>103</v>
      </c>
      <c r="C50" s="32">
        <v>1</v>
      </c>
      <c r="D50" s="16">
        <v>222200</v>
      </c>
      <c r="E50" s="17">
        <v>96</v>
      </c>
      <c r="F50" s="17">
        <v>56</v>
      </c>
      <c r="G50" s="16">
        <f>SUM(D50/E50)</f>
        <v>2314.5833333333335</v>
      </c>
      <c r="H50" s="16">
        <f>SUM(D50/F50)</f>
        <v>3967.8571428571427</v>
      </c>
      <c r="I50" s="37">
        <f>SUM(H50/G50)</f>
        <v>1.7142857142857142</v>
      </c>
    </row>
    <row r="51" spans="1:9" ht="14.25" x14ac:dyDescent="0.15">
      <c r="A51" s="12">
        <v>44</v>
      </c>
      <c r="B51" s="32" t="s">
        <v>50</v>
      </c>
      <c r="C51" s="32">
        <v>11</v>
      </c>
      <c r="D51" s="16">
        <v>221800</v>
      </c>
      <c r="E51" s="17">
        <v>92</v>
      </c>
      <c r="F51" s="17">
        <v>54</v>
      </c>
      <c r="G51" s="16">
        <v>2408</v>
      </c>
      <c r="H51" s="16">
        <v>4101</v>
      </c>
      <c r="I51" s="37">
        <f>SUM(H51/G51)</f>
        <v>1.7030730897009967</v>
      </c>
    </row>
    <row r="52" spans="1:9" ht="14.25" x14ac:dyDescent="0.15">
      <c r="A52" s="12">
        <v>45</v>
      </c>
      <c r="B52" s="32" t="s">
        <v>108</v>
      </c>
      <c r="C52" s="32">
        <v>7</v>
      </c>
      <c r="D52" s="16">
        <v>220786</v>
      </c>
      <c r="E52" s="17">
        <v>87</v>
      </c>
      <c r="F52" s="17">
        <v>53</v>
      </c>
      <c r="G52" s="16">
        <v>2550</v>
      </c>
      <c r="H52" s="16">
        <v>4132</v>
      </c>
      <c r="I52" s="37">
        <f>SUM(H52/G52)</f>
        <v>1.6203921568627451</v>
      </c>
    </row>
    <row r="53" spans="1:9" ht="14.25" x14ac:dyDescent="0.15">
      <c r="A53" s="12">
        <v>46</v>
      </c>
      <c r="B53" s="32" t="s">
        <v>78</v>
      </c>
      <c r="C53" s="32">
        <v>2</v>
      </c>
      <c r="D53" s="16">
        <v>220000</v>
      </c>
      <c r="E53" s="17">
        <v>86</v>
      </c>
      <c r="F53" s="17">
        <v>46</v>
      </c>
      <c r="G53" s="16">
        <v>2573</v>
      </c>
      <c r="H53" s="16">
        <v>4835</v>
      </c>
      <c r="I53" s="37">
        <f>SUM(H53/G53)</f>
        <v>1.8791294209094442</v>
      </c>
    </row>
    <row r="54" spans="1:9" ht="14.25" x14ac:dyDescent="0.15">
      <c r="A54" s="12">
        <v>47</v>
      </c>
      <c r="B54" s="32" t="s">
        <v>116</v>
      </c>
      <c r="C54" s="32">
        <v>3</v>
      </c>
      <c r="D54" s="16">
        <v>218900</v>
      </c>
      <c r="E54" s="17">
        <v>91</v>
      </c>
      <c r="F54" s="17">
        <v>55</v>
      </c>
      <c r="G54" s="16">
        <v>2405</v>
      </c>
      <c r="H54" s="16">
        <v>3956</v>
      </c>
      <c r="I54" s="37">
        <f>SUM(H54/G54)</f>
        <v>1.644906444906445</v>
      </c>
    </row>
    <row r="55" spans="1:9" ht="14.25" x14ac:dyDescent="0.15">
      <c r="A55" s="12">
        <v>48</v>
      </c>
      <c r="B55" s="32" t="s">
        <v>59</v>
      </c>
      <c r="C55" s="32">
        <v>13</v>
      </c>
      <c r="D55" s="16">
        <v>218646</v>
      </c>
      <c r="E55" s="17">
        <v>92</v>
      </c>
      <c r="F55" s="17">
        <v>56</v>
      </c>
      <c r="G55" s="16">
        <v>2377</v>
      </c>
      <c r="H55" s="16">
        <v>3915</v>
      </c>
      <c r="I55" s="37">
        <f>SUM(H55/G55)</f>
        <v>1.6470340765671014</v>
      </c>
    </row>
    <row r="56" spans="1:9" ht="14.25" x14ac:dyDescent="0.15">
      <c r="A56" s="12">
        <v>49</v>
      </c>
      <c r="B56" s="32" t="s">
        <v>69</v>
      </c>
      <c r="C56" s="32">
        <v>14</v>
      </c>
      <c r="D56" s="16">
        <v>217957</v>
      </c>
      <c r="E56" s="17">
        <v>88</v>
      </c>
      <c r="F56" s="17">
        <v>55</v>
      </c>
      <c r="G56" s="16">
        <v>2475</v>
      </c>
      <c r="H56" s="16">
        <v>3968</v>
      </c>
      <c r="I56" s="37">
        <f>SUM(H56/G56)</f>
        <v>1.6032323232323233</v>
      </c>
    </row>
    <row r="57" spans="1:9" ht="14.25" x14ac:dyDescent="0.15">
      <c r="A57" s="12">
        <v>50</v>
      </c>
      <c r="B57" s="32" t="s">
        <v>60</v>
      </c>
      <c r="C57" s="32">
        <v>1</v>
      </c>
      <c r="D57" s="16">
        <v>216700</v>
      </c>
      <c r="E57" s="17">
        <v>97</v>
      </c>
      <c r="F57" s="17">
        <v>58</v>
      </c>
      <c r="G57" s="16">
        <f>SUM(D57/E57)</f>
        <v>2234.0206185567008</v>
      </c>
      <c r="H57" s="16">
        <f>SUM(D57/F57)</f>
        <v>3736.2068965517242</v>
      </c>
      <c r="I57" s="37">
        <f>SUM(H57/G57)</f>
        <v>1.6724137931034484</v>
      </c>
    </row>
    <row r="58" spans="1:9" ht="14.25" x14ac:dyDescent="0.15">
      <c r="A58" s="12">
        <v>51</v>
      </c>
      <c r="B58" s="32" t="s">
        <v>81</v>
      </c>
      <c r="C58" s="32">
        <v>2</v>
      </c>
      <c r="D58" s="16">
        <v>215050</v>
      </c>
      <c r="E58" s="17">
        <v>96</v>
      </c>
      <c r="F58" s="17">
        <v>52</v>
      </c>
      <c r="G58" s="16">
        <v>2240</v>
      </c>
      <c r="H58" s="16">
        <v>4176</v>
      </c>
      <c r="I58" s="37">
        <f>SUM(H58/G58)</f>
        <v>1.8642857142857143</v>
      </c>
    </row>
    <row r="59" spans="1:9" ht="14.25" x14ac:dyDescent="0.15">
      <c r="A59" s="12">
        <v>52</v>
      </c>
      <c r="B59" s="32" t="s">
        <v>51</v>
      </c>
      <c r="C59" s="32">
        <v>27</v>
      </c>
      <c r="D59" s="16">
        <v>215030</v>
      </c>
      <c r="E59" s="17">
        <v>88</v>
      </c>
      <c r="F59" s="17">
        <v>53</v>
      </c>
      <c r="G59" s="16">
        <v>2437</v>
      </c>
      <c r="H59" s="16">
        <v>4094</v>
      </c>
      <c r="I59" s="37">
        <f>SUM(H59/G59)</f>
        <v>1.6799343455067706</v>
      </c>
    </row>
    <row r="60" spans="1:9" ht="14.25" x14ac:dyDescent="0.15">
      <c r="A60" s="12">
        <v>53</v>
      </c>
      <c r="B60" s="32" t="s">
        <v>104</v>
      </c>
      <c r="C60" s="32">
        <v>1</v>
      </c>
      <c r="D60" s="16">
        <v>214500</v>
      </c>
      <c r="E60" s="17">
        <v>86</v>
      </c>
      <c r="F60" s="17">
        <v>51</v>
      </c>
      <c r="G60" s="16">
        <f>SUM(D60/E60)</f>
        <v>2494.1860465116279</v>
      </c>
      <c r="H60" s="16">
        <f>SUM(D60/F60)</f>
        <v>4205.8823529411766</v>
      </c>
      <c r="I60" s="37">
        <f>SUM(H60/G60)</f>
        <v>1.6862745098039216</v>
      </c>
    </row>
    <row r="61" spans="1:9" ht="14.25" x14ac:dyDescent="0.15">
      <c r="A61" s="12">
        <v>54</v>
      </c>
      <c r="B61" s="32" t="s">
        <v>66</v>
      </c>
      <c r="C61" s="32">
        <v>18</v>
      </c>
      <c r="D61" s="16">
        <v>213156</v>
      </c>
      <c r="E61" s="17">
        <v>89</v>
      </c>
      <c r="F61" s="17">
        <v>53</v>
      </c>
      <c r="G61" s="16">
        <v>2388</v>
      </c>
      <c r="H61" s="16">
        <v>4018</v>
      </c>
      <c r="I61" s="37">
        <f>SUM(H61/G61)</f>
        <v>1.6825795644891122</v>
      </c>
    </row>
    <row r="62" spans="1:9" ht="14.25" x14ac:dyDescent="0.15">
      <c r="A62" s="12">
        <v>55</v>
      </c>
      <c r="B62" s="32" t="s">
        <v>62</v>
      </c>
      <c r="C62" s="32">
        <v>1</v>
      </c>
      <c r="D62" s="16">
        <v>211200</v>
      </c>
      <c r="E62" s="17">
        <v>87</v>
      </c>
      <c r="F62" s="17">
        <v>53</v>
      </c>
      <c r="G62" s="16">
        <f>SUM(D62/E62)</f>
        <v>2427.5862068965516</v>
      </c>
      <c r="H62" s="16">
        <f>SUM(D62/F62)</f>
        <v>3984.9056603773583</v>
      </c>
      <c r="I62" s="37">
        <f>SUM(H62/G62)</f>
        <v>1.6415094339622642</v>
      </c>
    </row>
    <row r="63" spans="1:9" ht="14.25" x14ac:dyDescent="0.15">
      <c r="A63" s="12">
        <v>56</v>
      </c>
      <c r="B63" s="32" t="s">
        <v>84</v>
      </c>
      <c r="C63" s="32">
        <v>1</v>
      </c>
      <c r="D63" s="16">
        <v>211200</v>
      </c>
      <c r="E63" s="17">
        <v>92</v>
      </c>
      <c r="F63" s="17">
        <v>55</v>
      </c>
      <c r="G63" s="16">
        <f>SUM(D63/E63)</f>
        <v>2295.6521739130435</v>
      </c>
      <c r="H63" s="16">
        <f>SUM(D63/F63)</f>
        <v>3840</v>
      </c>
      <c r="I63" s="37">
        <f>SUM(H63/G63)</f>
        <v>1.6727272727272726</v>
      </c>
    </row>
    <row r="64" spans="1:9" ht="14.25" x14ac:dyDescent="0.15">
      <c r="A64" s="12">
        <v>57</v>
      </c>
      <c r="B64" s="32" t="s">
        <v>43</v>
      </c>
      <c r="C64" s="32">
        <v>7</v>
      </c>
      <c r="D64" s="16">
        <v>210886</v>
      </c>
      <c r="E64" s="17">
        <v>100</v>
      </c>
      <c r="F64" s="17">
        <v>55</v>
      </c>
      <c r="G64" s="16">
        <v>2115</v>
      </c>
      <c r="H64" s="16">
        <v>3805</v>
      </c>
      <c r="I64" s="37">
        <f>SUM(H64/G64)</f>
        <v>1.7990543735224587</v>
      </c>
    </row>
    <row r="65" spans="1:9" ht="14.25" x14ac:dyDescent="0.15">
      <c r="A65" s="12">
        <v>58</v>
      </c>
      <c r="B65" s="32" t="s">
        <v>55</v>
      </c>
      <c r="C65" s="32">
        <v>2</v>
      </c>
      <c r="D65" s="16">
        <v>209550</v>
      </c>
      <c r="E65" s="17">
        <v>80</v>
      </c>
      <c r="F65" s="17">
        <v>50</v>
      </c>
      <c r="G65" s="16">
        <v>2636</v>
      </c>
      <c r="H65" s="16">
        <v>4191</v>
      </c>
      <c r="I65" s="37">
        <f>SUM(H65/G65)</f>
        <v>1.5899089529590289</v>
      </c>
    </row>
    <row r="66" spans="1:9" ht="14.25" x14ac:dyDescent="0.15">
      <c r="A66" s="12">
        <v>59</v>
      </c>
      <c r="B66" s="32" t="s">
        <v>80</v>
      </c>
      <c r="C66" s="32">
        <v>1</v>
      </c>
      <c r="D66" s="16">
        <v>209000</v>
      </c>
      <c r="E66" s="17">
        <v>98</v>
      </c>
      <c r="F66" s="17">
        <v>51</v>
      </c>
      <c r="G66" s="16">
        <f>SUM(D66/E66)</f>
        <v>2132.6530612244896</v>
      </c>
      <c r="H66" s="16">
        <f>SUM(D66/F66)</f>
        <v>4098.0392156862745</v>
      </c>
      <c r="I66" s="37">
        <f>SUM(H66/G66)</f>
        <v>1.9215686274509804</v>
      </c>
    </row>
    <row r="67" spans="1:9" ht="14.25" x14ac:dyDescent="0.15">
      <c r="A67" s="12">
        <v>60</v>
      </c>
      <c r="B67" s="32" t="s">
        <v>109</v>
      </c>
      <c r="C67" s="32">
        <v>1</v>
      </c>
      <c r="D67" s="16">
        <v>209000</v>
      </c>
      <c r="E67" s="17">
        <v>70</v>
      </c>
      <c r="F67" s="17">
        <v>48</v>
      </c>
      <c r="G67" s="16">
        <f>SUM(D67/E67)</f>
        <v>2985.7142857142858</v>
      </c>
      <c r="H67" s="16">
        <f>SUM(D67/F67)</f>
        <v>4354.166666666667</v>
      </c>
      <c r="I67" s="37">
        <f>SUM(H67/G67)</f>
        <v>1.4583333333333335</v>
      </c>
    </row>
    <row r="68" spans="1:9" ht="14.25" x14ac:dyDescent="0.15">
      <c r="A68" s="12">
        <v>61</v>
      </c>
      <c r="B68" s="32" t="s">
        <v>35</v>
      </c>
      <c r="C68" s="32">
        <v>1</v>
      </c>
      <c r="D68" s="16">
        <v>207900</v>
      </c>
      <c r="E68" s="17">
        <v>83</v>
      </c>
      <c r="F68" s="17">
        <v>51</v>
      </c>
      <c r="G68" s="16">
        <f>SUM(D68/E68)</f>
        <v>2504.8192771084337</v>
      </c>
      <c r="H68" s="16">
        <f>SUM(D68/F68)</f>
        <v>4076.4705882352941</v>
      </c>
      <c r="I68" s="37">
        <f>SUM(H68/G68)</f>
        <v>1.6274509803921569</v>
      </c>
    </row>
    <row r="69" spans="1:9" ht="14.25" x14ac:dyDescent="0.15">
      <c r="A69" s="12">
        <v>62</v>
      </c>
      <c r="B69" s="32" t="s">
        <v>110</v>
      </c>
      <c r="C69" s="32">
        <v>2</v>
      </c>
      <c r="D69" s="16">
        <v>207900</v>
      </c>
      <c r="E69" s="17">
        <v>96</v>
      </c>
      <c r="F69" s="17">
        <v>56</v>
      </c>
      <c r="G69" s="16">
        <v>2177</v>
      </c>
      <c r="H69" s="16">
        <v>3746</v>
      </c>
      <c r="I69" s="37">
        <f>SUM(H69/G69)</f>
        <v>1.7207165824529169</v>
      </c>
    </row>
    <row r="70" spans="1:9" ht="14.25" x14ac:dyDescent="0.15">
      <c r="A70" s="12">
        <v>63</v>
      </c>
      <c r="B70" s="32" t="s">
        <v>79</v>
      </c>
      <c r="C70" s="32">
        <v>1</v>
      </c>
      <c r="D70" s="16">
        <v>207900</v>
      </c>
      <c r="E70" s="17">
        <v>90</v>
      </c>
      <c r="F70" s="17">
        <v>54</v>
      </c>
      <c r="G70" s="16">
        <f>SUM(D70/E70)</f>
        <v>2310</v>
      </c>
      <c r="H70" s="16">
        <f>SUM(D70/F70)</f>
        <v>3850</v>
      </c>
      <c r="I70" s="37">
        <f>SUM(H70/G70)</f>
        <v>1.6666666666666667</v>
      </c>
    </row>
    <row r="71" spans="1:9" ht="14.25" x14ac:dyDescent="0.15">
      <c r="A71" s="12">
        <v>64</v>
      </c>
      <c r="B71" s="32" t="s">
        <v>123</v>
      </c>
      <c r="C71" s="32">
        <v>11</v>
      </c>
      <c r="D71" s="16">
        <v>206100</v>
      </c>
      <c r="E71" s="17">
        <v>96</v>
      </c>
      <c r="F71" s="17">
        <v>51</v>
      </c>
      <c r="G71" s="16">
        <v>2139</v>
      </c>
      <c r="H71" s="16">
        <v>4020</v>
      </c>
      <c r="I71" s="37">
        <f>SUM(H71/G71)</f>
        <v>1.8793828892005611</v>
      </c>
    </row>
    <row r="72" spans="1:9" ht="14.25" x14ac:dyDescent="0.15">
      <c r="A72" s="12">
        <v>65</v>
      </c>
      <c r="B72" s="32" t="s">
        <v>68</v>
      </c>
      <c r="C72" s="32">
        <v>1</v>
      </c>
      <c r="D72" s="16">
        <v>205700</v>
      </c>
      <c r="E72" s="17">
        <v>78</v>
      </c>
      <c r="F72" s="17">
        <v>54</v>
      </c>
      <c r="G72" s="16">
        <f>SUM(D72/E72)</f>
        <v>2637.1794871794873</v>
      </c>
      <c r="H72" s="16">
        <f>SUM(D72/F72)</f>
        <v>3809.2592592592591</v>
      </c>
      <c r="I72" s="37">
        <f>SUM(H72/G72)</f>
        <v>1.4444444444444444</v>
      </c>
    </row>
    <row r="73" spans="1:9" ht="14.25" x14ac:dyDescent="0.15">
      <c r="A73" s="12">
        <v>66</v>
      </c>
      <c r="B73" s="32" t="s">
        <v>111</v>
      </c>
      <c r="C73" s="32">
        <v>1</v>
      </c>
      <c r="D73" s="16">
        <v>205700</v>
      </c>
      <c r="E73" s="17">
        <v>80</v>
      </c>
      <c r="F73" s="17">
        <v>55</v>
      </c>
      <c r="G73" s="16">
        <f>SUM(D73/E73)</f>
        <v>2571.25</v>
      </c>
      <c r="H73" s="16">
        <f>SUM(D73/F73)</f>
        <v>3740</v>
      </c>
      <c r="I73" s="37">
        <f>SUM(H73/G73)</f>
        <v>1.4545454545454546</v>
      </c>
    </row>
    <row r="74" spans="1:9" ht="14.25" x14ac:dyDescent="0.15">
      <c r="A74" s="12">
        <v>67</v>
      </c>
      <c r="B74" s="32" t="s">
        <v>82</v>
      </c>
      <c r="C74" s="32">
        <v>8</v>
      </c>
      <c r="D74" s="16">
        <v>205700</v>
      </c>
      <c r="E74" s="17">
        <v>84</v>
      </c>
      <c r="F74" s="17">
        <v>56</v>
      </c>
      <c r="G74" s="16">
        <v>2452</v>
      </c>
      <c r="H74" s="16">
        <v>3681</v>
      </c>
      <c r="I74" s="37">
        <f>SUM(H74/G74)</f>
        <v>1.5012234910277324</v>
      </c>
    </row>
    <row r="75" spans="1:9" ht="14.25" x14ac:dyDescent="0.15">
      <c r="A75" s="12">
        <v>68</v>
      </c>
      <c r="B75" s="32" t="s">
        <v>29</v>
      </c>
      <c r="C75" s="32">
        <v>2</v>
      </c>
      <c r="D75" s="16">
        <v>204050</v>
      </c>
      <c r="E75" s="17">
        <v>84</v>
      </c>
      <c r="F75" s="17">
        <v>56</v>
      </c>
      <c r="G75" s="16">
        <v>2444</v>
      </c>
      <c r="H75" s="16">
        <v>3644</v>
      </c>
      <c r="I75" s="37">
        <f>SUM(H75/G75)</f>
        <v>1.4909983633387889</v>
      </c>
    </row>
    <row r="76" spans="1:9" ht="14.25" x14ac:dyDescent="0.15">
      <c r="A76" s="12">
        <v>69</v>
      </c>
      <c r="B76" s="32" t="s">
        <v>112</v>
      </c>
      <c r="C76" s="32">
        <v>4</v>
      </c>
      <c r="D76" s="16">
        <v>202400</v>
      </c>
      <c r="E76" s="17">
        <v>90</v>
      </c>
      <c r="F76" s="17">
        <v>52</v>
      </c>
      <c r="G76" s="16">
        <v>2261</v>
      </c>
      <c r="H76" s="16">
        <v>3892</v>
      </c>
      <c r="I76" s="37">
        <f>SUM(H76/G76)</f>
        <v>1.7213622291021671</v>
      </c>
    </row>
    <row r="77" spans="1:9" ht="14.25" x14ac:dyDescent="0.15">
      <c r="A77" s="12">
        <v>70</v>
      </c>
      <c r="B77" s="32" t="s">
        <v>49</v>
      </c>
      <c r="C77" s="32">
        <v>1</v>
      </c>
      <c r="D77" s="16">
        <v>202400</v>
      </c>
      <c r="E77" s="17">
        <v>86</v>
      </c>
      <c r="F77" s="17">
        <v>49</v>
      </c>
      <c r="G77" s="16">
        <f>SUM(D77/E77)</f>
        <v>2353.4883720930234</v>
      </c>
      <c r="H77" s="16">
        <f>SUM(D77/F77)</f>
        <v>4130.6122448979595</v>
      </c>
      <c r="I77" s="37">
        <f>SUM(H77/G77)</f>
        <v>1.7551020408163265</v>
      </c>
    </row>
    <row r="78" spans="1:9" ht="14.25" x14ac:dyDescent="0.15">
      <c r="A78" s="12">
        <v>71</v>
      </c>
      <c r="B78" s="32" t="s">
        <v>125</v>
      </c>
      <c r="C78" s="32">
        <v>2</v>
      </c>
      <c r="D78" s="16">
        <v>195250</v>
      </c>
      <c r="E78" s="17">
        <v>83</v>
      </c>
      <c r="F78" s="17">
        <v>54</v>
      </c>
      <c r="G78" s="16">
        <v>2367</v>
      </c>
      <c r="H78" s="16">
        <v>3616</v>
      </c>
      <c r="I78" s="37">
        <f>SUM(H78/G78)</f>
        <v>1.5276721588508662</v>
      </c>
    </row>
    <row r="79" spans="1:9" ht="14.25" x14ac:dyDescent="0.15">
      <c r="A79" s="12">
        <v>72</v>
      </c>
      <c r="B79" s="32" t="s">
        <v>131</v>
      </c>
      <c r="C79" s="32">
        <v>1</v>
      </c>
      <c r="D79" s="16">
        <v>194700</v>
      </c>
      <c r="E79" s="17">
        <v>73</v>
      </c>
      <c r="F79" s="17">
        <v>47</v>
      </c>
      <c r="G79" s="16">
        <f>SUM(D79/E79)</f>
        <v>2667.1232876712329</v>
      </c>
      <c r="H79" s="16">
        <f>SUM(D79/F79)</f>
        <v>4142.5531914893618</v>
      </c>
      <c r="I79" s="37">
        <f>SUM(H79/G79)</f>
        <v>1.553191489361702</v>
      </c>
    </row>
    <row r="80" spans="1:9" ht="14.25" x14ac:dyDescent="0.15">
      <c r="A80" s="12">
        <v>73</v>
      </c>
      <c r="B80" s="32" t="s">
        <v>119</v>
      </c>
      <c r="C80" s="32">
        <v>1</v>
      </c>
      <c r="D80" s="16">
        <v>192500</v>
      </c>
      <c r="E80" s="17">
        <v>84</v>
      </c>
      <c r="F80" s="17">
        <v>55</v>
      </c>
      <c r="G80" s="16">
        <f>SUM(D80/E80)</f>
        <v>2291.6666666666665</v>
      </c>
      <c r="H80" s="16">
        <f>SUM(D80/F80)</f>
        <v>3500</v>
      </c>
      <c r="I80" s="37">
        <f>SUM(H80/G80)</f>
        <v>1.5272727272727273</v>
      </c>
    </row>
    <row r="81" spans="1:9" ht="14.25" x14ac:dyDescent="0.15">
      <c r="A81" s="12">
        <v>74</v>
      </c>
      <c r="B81" s="32" t="s">
        <v>124</v>
      </c>
      <c r="C81" s="32">
        <v>2</v>
      </c>
      <c r="D81" s="16">
        <v>192500</v>
      </c>
      <c r="E81" s="17">
        <v>81</v>
      </c>
      <c r="F81" s="17">
        <v>45</v>
      </c>
      <c r="G81" s="16">
        <v>2377</v>
      </c>
      <c r="H81" s="16">
        <v>4278</v>
      </c>
      <c r="I81" s="37">
        <f>SUM(H81/G81)</f>
        <v>1.7997475809844341</v>
      </c>
    </row>
    <row r="82" spans="1:9" ht="14.25" x14ac:dyDescent="0.15">
      <c r="A82" s="12">
        <v>75</v>
      </c>
      <c r="B82" s="32" t="s">
        <v>121</v>
      </c>
      <c r="C82" s="32">
        <v>1</v>
      </c>
      <c r="D82" s="16">
        <v>191400</v>
      </c>
      <c r="E82" s="17">
        <v>75</v>
      </c>
      <c r="F82" s="17">
        <v>56</v>
      </c>
      <c r="G82" s="16">
        <f>SUM(D82/E82)</f>
        <v>2552</v>
      </c>
      <c r="H82" s="16">
        <f>SUM(D82/F82)</f>
        <v>3417.8571428571427</v>
      </c>
      <c r="I82" s="37">
        <f>SUM(H82/G82)</f>
        <v>1.3392857142857142</v>
      </c>
    </row>
    <row r="83" spans="1:9" ht="14.25" x14ac:dyDescent="0.15">
      <c r="A83" s="12">
        <v>76</v>
      </c>
      <c r="B83" s="32" t="s">
        <v>63</v>
      </c>
      <c r="C83" s="32">
        <v>1</v>
      </c>
      <c r="D83" s="16">
        <v>188100</v>
      </c>
      <c r="E83" s="17">
        <v>95</v>
      </c>
      <c r="F83" s="17">
        <v>57</v>
      </c>
      <c r="G83" s="16">
        <f>SUM(D83/E83)</f>
        <v>1980</v>
      </c>
      <c r="H83" s="16">
        <f>SUM(D83/F83)</f>
        <v>3300</v>
      </c>
      <c r="I83" s="37">
        <f>SUM(H83/G83)</f>
        <v>1.6666666666666667</v>
      </c>
    </row>
    <row r="84" spans="1:9" ht="14.25" x14ac:dyDescent="0.15">
      <c r="A84" s="12">
        <v>77</v>
      </c>
      <c r="B84" s="32" t="s">
        <v>83</v>
      </c>
      <c r="C84" s="32">
        <v>2</v>
      </c>
      <c r="D84" s="16">
        <v>184250</v>
      </c>
      <c r="E84" s="17">
        <v>73</v>
      </c>
      <c r="F84" s="17">
        <v>48</v>
      </c>
      <c r="G84" s="16">
        <v>2524</v>
      </c>
      <c r="H84" s="16">
        <v>3879</v>
      </c>
      <c r="I84" s="37">
        <f>SUM(H84/G84)</f>
        <v>1.5368462757527734</v>
      </c>
    </row>
    <row r="85" spans="1:9" ht="14.25" x14ac:dyDescent="0.15">
      <c r="A85" s="12">
        <v>78</v>
      </c>
      <c r="B85" s="32" t="s">
        <v>76</v>
      </c>
      <c r="C85" s="32">
        <v>5</v>
      </c>
      <c r="D85" s="16">
        <v>180620</v>
      </c>
      <c r="E85" s="17">
        <v>80</v>
      </c>
      <c r="F85" s="17">
        <v>52</v>
      </c>
      <c r="G85" s="16">
        <v>2263</v>
      </c>
      <c r="H85" s="16">
        <v>3487</v>
      </c>
      <c r="I85" s="37">
        <f>SUM(H85/G85)</f>
        <v>1.5408749447635881</v>
      </c>
    </row>
    <row r="86" spans="1:9" ht="14.25" x14ac:dyDescent="0.15">
      <c r="A86" s="12">
        <v>79</v>
      </c>
      <c r="B86" s="32" t="s">
        <v>67</v>
      </c>
      <c r="C86" s="32">
        <v>3</v>
      </c>
      <c r="D86" s="16">
        <v>179667</v>
      </c>
      <c r="E86" s="17">
        <v>93</v>
      </c>
      <c r="F86" s="17">
        <v>54</v>
      </c>
      <c r="G86" s="16">
        <v>1932</v>
      </c>
      <c r="H86" s="16">
        <v>3327</v>
      </c>
      <c r="I86" s="37">
        <f>SUM(H86/G86)</f>
        <v>1.7220496894409938</v>
      </c>
    </row>
    <row r="87" spans="1:9" ht="14.25" x14ac:dyDescent="0.15">
      <c r="A87" s="12">
        <v>80</v>
      </c>
      <c r="B87" s="32" t="s">
        <v>57</v>
      </c>
      <c r="C87" s="32">
        <v>3</v>
      </c>
      <c r="D87" s="16">
        <v>178933</v>
      </c>
      <c r="E87" s="17">
        <v>85</v>
      </c>
      <c r="F87" s="17">
        <v>56</v>
      </c>
      <c r="G87" s="16">
        <v>2113</v>
      </c>
      <c r="H87" s="16">
        <v>3195</v>
      </c>
      <c r="I87" s="37">
        <f>SUM(H87/G87)</f>
        <v>1.5120681495504023</v>
      </c>
    </row>
    <row r="88" spans="1:9" ht="14.25" x14ac:dyDescent="0.15">
      <c r="A88" s="12">
        <v>81</v>
      </c>
      <c r="B88" s="32" t="s">
        <v>75</v>
      </c>
      <c r="C88" s="32">
        <v>10</v>
      </c>
      <c r="D88" s="16">
        <v>176594</v>
      </c>
      <c r="E88" s="17">
        <v>83</v>
      </c>
      <c r="F88" s="17">
        <v>55</v>
      </c>
      <c r="G88" s="16">
        <v>2123</v>
      </c>
      <c r="H88" s="16">
        <v>3240</v>
      </c>
      <c r="I88" s="37">
        <f>SUM(H88/G88)</f>
        <v>1.5261422515308525</v>
      </c>
    </row>
    <row r="89" spans="1:9" ht="14.25" x14ac:dyDescent="0.15">
      <c r="A89" s="12">
        <v>82</v>
      </c>
      <c r="B89" s="32" t="s">
        <v>48</v>
      </c>
      <c r="C89" s="32">
        <v>1</v>
      </c>
      <c r="D89" s="16">
        <v>173800</v>
      </c>
      <c r="E89" s="17">
        <v>105</v>
      </c>
      <c r="F89" s="17">
        <v>53</v>
      </c>
      <c r="G89" s="16">
        <f>SUM(D89/E89)</f>
        <v>1655.2380952380952</v>
      </c>
      <c r="H89" s="16">
        <f>SUM(D89/F89)</f>
        <v>3279.2452830188681</v>
      </c>
      <c r="I89" s="37">
        <f>SUM(H89/G89)</f>
        <v>1.9811320754716983</v>
      </c>
    </row>
    <row r="90" spans="1:9" ht="14.25" x14ac:dyDescent="0.15">
      <c r="A90" s="12">
        <v>83</v>
      </c>
      <c r="B90" s="32" t="s">
        <v>133</v>
      </c>
      <c r="C90" s="32">
        <v>2</v>
      </c>
      <c r="D90" s="16">
        <v>173800</v>
      </c>
      <c r="E90" s="17">
        <v>79</v>
      </c>
      <c r="F90" s="17">
        <v>56</v>
      </c>
      <c r="G90" s="16">
        <v>2214</v>
      </c>
      <c r="H90" s="16">
        <v>3104</v>
      </c>
      <c r="I90" s="37">
        <f>SUM(H90/G90)</f>
        <v>1.4019873532068654</v>
      </c>
    </row>
    <row r="91" spans="1:9" ht="14.25" x14ac:dyDescent="0.15">
      <c r="A91" s="12">
        <v>84</v>
      </c>
      <c r="B91" s="32" t="s">
        <v>73</v>
      </c>
      <c r="C91" s="32">
        <v>5</v>
      </c>
      <c r="D91" s="16">
        <v>166320</v>
      </c>
      <c r="E91" s="17">
        <v>80</v>
      </c>
      <c r="F91" s="17">
        <v>51</v>
      </c>
      <c r="G91" s="16">
        <v>2089</v>
      </c>
      <c r="H91" s="16">
        <v>3287</v>
      </c>
      <c r="I91" s="37">
        <f>SUM(H91/G91)</f>
        <v>1.5734801340354236</v>
      </c>
    </row>
    <row r="92" spans="1:9" ht="14.25" x14ac:dyDescent="0.15">
      <c r="A92" s="12">
        <v>85</v>
      </c>
      <c r="B92" s="32" t="s">
        <v>137</v>
      </c>
      <c r="C92" s="32">
        <v>3</v>
      </c>
      <c r="D92" s="16">
        <v>149600</v>
      </c>
      <c r="E92" s="17">
        <v>58</v>
      </c>
      <c r="F92" s="17">
        <v>26</v>
      </c>
      <c r="G92" s="16">
        <v>2594</v>
      </c>
      <c r="H92" s="16">
        <v>5754</v>
      </c>
      <c r="I92" s="37">
        <f>SUM(H92/G92)</f>
        <v>2.2181958365458749</v>
      </c>
    </row>
    <row r="93" spans="1:9" ht="14.25" x14ac:dyDescent="0.15">
      <c r="A93" s="12">
        <v>86</v>
      </c>
      <c r="B93" s="32" t="s">
        <v>135</v>
      </c>
      <c r="C93" s="32">
        <v>1</v>
      </c>
      <c r="D93" s="16">
        <v>145200</v>
      </c>
      <c r="E93" s="17">
        <v>76</v>
      </c>
      <c r="F93" s="17">
        <v>45</v>
      </c>
      <c r="G93" s="16">
        <f>SUM(D93/E93)</f>
        <v>1910.5263157894738</v>
      </c>
      <c r="H93" s="16">
        <f>SUM(D93/F93)</f>
        <v>3226.6666666666665</v>
      </c>
      <c r="I93" s="37">
        <f>SUM(H93/G93)</f>
        <v>1.6888888888888887</v>
      </c>
    </row>
    <row r="94" spans="1:9" ht="14.25" x14ac:dyDescent="0.15">
      <c r="A94" s="12">
        <v>87</v>
      </c>
      <c r="B94" s="32" t="s">
        <v>134</v>
      </c>
      <c r="C94" s="32">
        <v>2</v>
      </c>
      <c r="D94" s="16">
        <v>134750</v>
      </c>
      <c r="E94" s="17">
        <v>73</v>
      </c>
      <c r="F94" s="17">
        <v>53</v>
      </c>
      <c r="G94" s="16">
        <v>1846</v>
      </c>
      <c r="H94" s="16">
        <v>2542</v>
      </c>
      <c r="I94" s="37">
        <f>SUM(H94/G94)</f>
        <v>1.3770314192849404</v>
      </c>
    </row>
    <row r="95" spans="1:9" ht="14.25" x14ac:dyDescent="0.15">
      <c r="A95" s="12">
        <v>88</v>
      </c>
      <c r="B95" s="32" t="s">
        <v>136</v>
      </c>
      <c r="C95" s="32">
        <v>1</v>
      </c>
      <c r="D95" s="16">
        <v>121000</v>
      </c>
      <c r="E95" s="17">
        <v>68</v>
      </c>
      <c r="F95" s="17">
        <v>54</v>
      </c>
      <c r="G95" s="16">
        <f>SUM(D95/E95)</f>
        <v>1779.4117647058824</v>
      </c>
      <c r="H95" s="16">
        <f>SUM(D95/F95)</f>
        <v>2240.7407407407409</v>
      </c>
      <c r="I95" s="37">
        <f>SUM(H95/G95)</f>
        <v>1.2592592592592593</v>
      </c>
    </row>
    <row r="96" spans="1:9" ht="14.25" x14ac:dyDescent="0.15">
      <c r="A96" s="12">
        <v>89</v>
      </c>
      <c r="B96" s="32" t="s">
        <v>130</v>
      </c>
      <c r="C96" s="32">
        <v>1</v>
      </c>
      <c r="D96" s="16">
        <v>95700</v>
      </c>
      <c r="E96" s="17">
        <v>58</v>
      </c>
      <c r="F96" s="17">
        <v>48</v>
      </c>
      <c r="G96" s="16">
        <f>SUM(D96/E96)</f>
        <v>1650</v>
      </c>
      <c r="H96" s="16">
        <f>SUM(D96/F96)</f>
        <v>1993.75</v>
      </c>
      <c r="I96" s="37">
        <f>SUM(H96/G96)</f>
        <v>1.2083333333333333</v>
      </c>
    </row>
    <row r="97" spans="1:9" ht="14.25" x14ac:dyDescent="0.15">
      <c r="A97" s="12">
        <v>90</v>
      </c>
      <c r="B97" s="32" t="s">
        <v>139</v>
      </c>
      <c r="C97" s="32">
        <v>4</v>
      </c>
      <c r="D97" s="16">
        <v>92400</v>
      </c>
      <c r="E97" s="17">
        <v>74</v>
      </c>
      <c r="F97" s="17">
        <v>49</v>
      </c>
      <c r="G97" s="16">
        <v>1257</v>
      </c>
      <c r="H97" s="16">
        <v>1895</v>
      </c>
      <c r="I97" s="37">
        <f>SUM(H97/G97)</f>
        <v>1.5075576770087511</v>
      </c>
    </row>
    <row r="98" spans="1:9" ht="14.25" x14ac:dyDescent="0.15">
      <c r="A98" s="12">
        <v>91</v>
      </c>
      <c r="B98" s="32" t="s">
        <v>128</v>
      </c>
      <c r="C98" s="32">
        <v>1</v>
      </c>
      <c r="D98" s="16">
        <v>81400</v>
      </c>
      <c r="E98" s="17">
        <v>64</v>
      </c>
      <c r="F98" s="17">
        <v>53</v>
      </c>
      <c r="G98" s="16">
        <f>SUM(D98/E98)</f>
        <v>1271.875</v>
      </c>
      <c r="H98" s="16">
        <f>SUM(D98/F98)</f>
        <v>1535.8490566037735</v>
      </c>
      <c r="I98" s="37">
        <f>SUM(H98/G98)</f>
        <v>1.2075471698113207</v>
      </c>
    </row>
    <row r="99" spans="1:9" ht="15" thickBot="1" x14ac:dyDescent="0.2">
      <c r="A99" s="56"/>
      <c r="B99" s="57" t="s">
        <v>28</v>
      </c>
      <c r="C99" s="58">
        <f>SUM(C8:C98)</f>
        <v>638</v>
      </c>
      <c r="D99" s="53">
        <v>226718</v>
      </c>
      <c r="E99" s="54">
        <v>94</v>
      </c>
      <c r="F99" s="54">
        <v>53</v>
      </c>
      <c r="G99" s="53">
        <v>2405</v>
      </c>
      <c r="H99" s="53">
        <v>4250</v>
      </c>
      <c r="I99" s="55" t="s">
        <v>144</v>
      </c>
    </row>
    <row r="100" spans="1:9" ht="14.25" thickTop="1" x14ac:dyDescent="0.15"/>
  </sheetData>
  <sortState xmlns:xlrd2="http://schemas.microsoft.com/office/spreadsheetml/2017/richdata2" ref="A8:I99">
    <sortCondition descending="1" ref="D8:D99"/>
  </sortState>
  <mergeCells count="2">
    <mergeCell ref="A1:I1"/>
    <mergeCell ref="B3:D3"/>
  </mergeCells>
  <phoneticPr fontId="8"/>
  <pageMargins left="0.70866141732283472" right="0.70866141732283472" top="0.74803149606299213" bottom="0.74803149606299213" header="0.31496062992125984" footer="0.31496062992125984"/>
  <pageSetup paperSize="8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総合計</vt:lpstr>
      <vt:lpstr>メス</vt:lpstr>
      <vt:lpstr>オス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ookuma</dc:creator>
  <cp:lastModifiedBy>大吾 大熊</cp:lastModifiedBy>
  <cp:lastPrinted>2025-03-28T00:59:01Z</cp:lastPrinted>
  <dcterms:created xsi:type="dcterms:W3CDTF">2011-04-18T01:24:55Z</dcterms:created>
  <dcterms:modified xsi:type="dcterms:W3CDTF">2025-03-28T00:59:07Z</dcterms:modified>
</cp:coreProperties>
</file>