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64B65436-4BD9-46CC-9D06-E5721915E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オス!$A$7:$I$82</definedName>
    <definedName name="_xlnm._FilterDatabase" localSheetId="1" hidden="1">メス!$A$7:$I$74</definedName>
    <definedName name="_xlnm._FilterDatabase" localSheetId="0" hidden="1">総合計!$A$5:$W$94</definedName>
  </definedNames>
  <calcPr calcId="181029"/>
</workbook>
</file>

<file path=xl/calcChain.xml><?xml version="1.0" encoding="utf-8"?>
<calcChain xmlns="http://schemas.openxmlformats.org/spreadsheetml/2006/main">
  <c r="I81" i="3" l="1"/>
  <c r="H79" i="3"/>
  <c r="G79" i="3"/>
  <c r="I80" i="3"/>
  <c r="I75" i="3"/>
  <c r="I78" i="3"/>
  <c r="H76" i="3"/>
  <c r="G76" i="3"/>
  <c r="H74" i="3"/>
  <c r="G74" i="3"/>
  <c r="I73" i="3"/>
  <c r="I77" i="3"/>
  <c r="I60" i="3"/>
  <c r="I68" i="3"/>
  <c r="H66" i="3"/>
  <c r="G66" i="3"/>
  <c r="H71" i="3"/>
  <c r="G71" i="3"/>
  <c r="H18" i="3"/>
  <c r="I18" i="3" s="1"/>
  <c r="G18" i="3"/>
  <c r="I39" i="3"/>
  <c r="I70" i="3"/>
  <c r="H8" i="3"/>
  <c r="G8" i="3"/>
  <c r="I64" i="3"/>
  <c r="H69" i="3"/>
  <c r="G69" i="3"/>
  <c r="I51" i="3"/>
  <c r="I59" i="3"/>
  <c r="H36" i="3"/>
  <c r="G36" i="3"/>
  <c r="I72" i="3"/>
  <c r="I62" i="3"/>
  <c r="I38" i="3"/>
  <c r="I57" i="3"/>
  <c r="I46" i="3"/>
  <c r="H67" i="3"/>
  <c r="G67" i="3"/>
  <c r="I52" i="3"/>
  <c r="I43" i="3"/>
  <c r="H21" i="3"/>
  <c r="G21" i="3"/>
  <c r="I55" i="3"/>
  <c r="I65" i="3"/>
  <c r="I47" i="3"/>
  <c r="H61" i="3"/>
  <c r="G61" i="3"/>
  <c r="I41" i="3"/>
  <c r="I53" i="3"/>
  <c r="I27" i="3"/>
  <c r="I58" i="3"/>
  <c r="I44" i="3"/>
  <c r="I42" i="3"/>
  <c r="I45" i="3"/>
  <c r="I20" i="3"/>
  <c r="I56" i="3"/>
  <c r="I63" i="3"/>
  <c r="I19" i="3"/>
  <c r="I50" i="3"/>
  <c r="I48" i="3"/>
  <c r="I49" i="3"/>
  <c r="I22" i="3"/>
  <c r="I28" i="3"/>
  <c r="I31" i="3"/>
  <c r="I30" i="3"/>
  <c r="I16" i="3"/>
  <c r="H37" i="3"/>
  <c r="G37" i="3"/>
  <c r="I32" i="3"/>
  <c r="H35" i="3"/>
  <c r="G35" i="3"/>
  <c r="I40" i="3"/>
  <c r="I9" i="3"/>
  <c r="I34" i="3"/>
  <c r="H33" i="3"/>
  <c r="G33" i="3"/>
  <c r="I26" i="3"/>
  <c r="I29" i="3"/>
  <c r="H10" i="3"/>
  <c r="G10" i="3"/>
  <c r="H25" i="3"/>
  <c r="G25" i="3"/>
  <c r="I24" i="3"/>
  <c r="I23" i="3"/>
  <c r="H13" i="3"/>
  <c r="G13" i="3"/>
  <c r="I14" i="3"/>
  <c r="H17" i="3"/>
  <c r="G17" i="3"/>
  <c r="I15" i="3"/>
  <c r="H12" i="3"/>
  <c r="G12" i="3"/>
  <c r="H11" i="3"/>
  <c r="G11" i="3"/>
  <c r="H73" i="2"/>
  <c r="G73" i="2"/>
  <c r="I72" i="2"/>
  <c r="I70" i="2"/>
  <c r="I69" i="2"/>
  <c r="I68" i="2"/>
  <c r="H66" i="2"/>
  <c r="I66" i="2" s="1"/>
  <c r="G66" i="2"/>
  <c r="H60" i="2"/>
  <c r="G60" i="2"/>
  <c r="I53" i="2"/>
  <c r="I58" i="2"/>
  <c r="I63" i="2"/>
  <c r="I38" i="2"/>
  <c r="I57" i="2"/>
  <c r="I47" i="2"/>
  <c r="I61" i="2"/>
  <c r="I59" i="2"/>
  <c r="I48" i="2"/>
  <c r="I46" i="2"/>
  <c r="H45" i="2"/>
  <c r="I45" i="2" s="1"/>
  <c r="G45" i="2"/>
  <c r="I44" i="2"/>
  <c r="H67" i="2"/>
  <c r="I67" i="2" s="1"/>
  <c r="G67" i="2"/>
  <c r="I56" i="2"/>
  <c r="I40" i="2"/>
  <c r="I65" i="2"/>
  <c r="H71" i="2"/>
  <c r="G71" i="2"/>
  <c r="I71" i="2" s="1"/>
  <c r="I49" i="2"/>
  <c r="I62" i="2"/>
  <c r="I51" i="2"/>
  <c r="H55" i="2"/>
  <c r="G55" i="2"/>
  <c r="H10" i="2"/>
  <c r="G10" i="2"/>
  <c r="H30" i="2"/>
  <c r="G30" i="2"/>
  <c r="I35" i="2"/>
  <c r="H64" i="2"/>
  <c r="G64" i="2"/>
  <c r="I64" i="2" s="1"/>
  <c r="I37" i="2"/>
  <c r="I41" i="2"/>
  <c r="I43" i="2"/>
  <c r="I54" i="2"/>
  <c r="H52" i="2"/>
  <c r="G52" i="2"/>
  <c r="H50" i="2"/>
  <c r="G50" i="2"/>
  <c r="I29" i="2"/>
  <c r="I32" i="2"/>
  <c r="I31" i="2"/>
  <c r="I26" i="2"/>
  <c r="I39" i="2"/>
  <c r="H24" i="2"/>
  <c r="I24" i="2" s="1"/>
  <c r="G24" i="2"/>
  <c r="I25" i="2"/>
  <c r="I36" i="2"/>
  <c r="I20" i="2"/>
  <c r="I33" i="2"/>
  <c r="H9" i="2"/>
  <c r="G9" i="2"/>
  <c r="I14" i="2"/>
  <c r="I42" i="2"/>
  <c r="I17" i="2"/>
  <c r="I34" i="2"/>
  <c r="I27" i="2"/>
  <c r="I28" i="2"/>
  <c r="I22" i="2"/>
  <c r="I21" i="2"/>
  <c r="I16" i="2"/>
  <c r="H13" i="2"/>
  <c r="G13" i="2"/>
  <c r="I23" i="2"/>
  <c r="I15" i="2"/>
  <c r="I19" i="2"/>
  <c r="I12" i="2"/>
  <c r="H11" i="2"/>
  <c r="G11" i="2"/>
  <c r="I11" i="2" s="1"/>
  <c r="I18" i="2"/>
  <c r="H8" i="2"/>
  <c r="G8" i="2"/>
  <c r="H59" i="1"/>
  <c r="G59" i="1"/>
  <c r="H53" i="1"/>
  <c r="I53" i="1" s="1"/>
  <c r="G53" i="1"/>
  <c r="H52" i="1"/>
  <c r="G52" i="1"/>
  <c r="I47" i="1"/>
  <c r="H44" i="1"/>
  <c r="G44" i="1"/>
  <c r="I41" i="1"/>
  <c r="I39" i="1"/>
  <c r="H38" i="1"/>
  <c r="G38" i="1"/>
  <c r="I32" i="1"/>
  <c r="I30" i="1"/>
  <c r="I28" i="1"/>
  <c r="H24" i="1"/>
  <c r="G24" i="1"/>
  <c r="H13" i="1"/>
  <c r="G13" i="1"/>
  <c r="H7" i="1"/>
  <c r="G7" i="1"/>
  <c r="V93" i="1"/>
  <c r="V86" i="1"/>
  <c r="V76" i="1"/>
  <c r="V74" i="1"/>
  <c r="V67" i="1"/>
  <c r="V61" i="1"/>
  <c r="V56" i="1"/>
  <c r="V49" i="1"/>
  <c r="W49" i="1" s="1"/>
  <c r="V44" i="1"/>
  <c r="V27" i="1"/>
  <c r="V25" i="1"/>
  <c r="V21" i="1"/>
  <c r="V17" i="1"/>
  <c r="V13" i="1"/>
  <c r="V11" i="1"/>
  <c r="V9" i="1"/>
  <c r="V8" i="1"/>
  <c r="U93" i="1"/>
  <c r="U86" i="1"/>
  <c r="U76" i="1"/>
  <c r="U74" i="1"/>
  <c r="U67" i="1"/>
  <c r="U61" i="1"/>
  <c r="U56" i="1"/>
  <c r="U49" i="1"/>
  <c r="U44" i="1"/>
  <c r="U27" i="1"/>
  <c r="U25" i="1"/>
  <c r="U21" i="1"/>
  <c r="U17" i="1"/>
  <c r="W15" i="1"/>
  <c r="U13" i="1"/>
  <c r="U11" i="1"/>
  <c r="U9" i="1"/>
  <c r="U8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90" i="1"/>
  <c r="O85" i="1"/>
  <c r="O84" i="1"/>
  <c r="O77" i="1"/>
  <c r="O76" i="1"/>
  <c r="O72" i="1"/>
  <c r="O69" i="1"/>
  <c r="O67" i="1"/>
  <c r="P67" i="1" s="1"/>
  <c r="O63" i="1"/>
  <c r="P62" i="1"/>
  <c r="O56" i="1"/>
  <c r="O53" i="1"/>
  <c r="P50" i="1"/>
  <c r="O49" i="1"/>
  <c r="P38" i="1"/>
  <c r="P31" i="1"/>
  <c r="P30" i="1"/>
  <c r="O27" i="1"/>
  <c r="O25" i="1"/>
  <c r="P23" i="1"/>
  <c r="P22" i="1"/>
  <c r="O21" i="1"/>
  <c r="O18" i="1"/>
  <c r="O17" i="1"/>
  <c r="O14" i="1"/>
  <c r="P14" i="1" s="1"/>
  <c r="O11" i="1"/>
  <c r="O9" i="1"/>
  <c r="O8" i="1"/>
  <c r="N90" i="1"/>
  <c r="P89" i="1"/>
  <c r="N85" i="1"/>
  <c r="P85" i="1" s="1"/>
  <c r="N84" i="1"/>
  <c r="N77" i="1"/>
  <c r="N76" i="1"/>
  <c r="N72" i="1"/>
  <c r="N69" i="1"/>
  <c r="N67" i="1"/>
  <c r="N63" i="1"/>
  <c r="P57" i="1"/>
  <c r="N56" i="1"/>
  <c r="N53" i="1"/>
  <c r="P53" i="1" s="1"/>
  <c r="N49" i="1"/>
  <c r="P49" i="1" s="1"/>
  <c r="P45" i="1"/>
  <c r="P41" i="1"/>
  <c r="P29" i="1"/>
  <c r="N27" i="1"/>
  <c r="N25" i="1"/>
  <c r="N21" i="1"/>
  <c r="P21" i="1" s="1"/>
  <c r="N18" i="1"/>
  <c r="N17" i="1"/>
  <c r="N14" i="1"/>
  <c r="N11" i="1"/>
  <c r="N9" i="1"/>
  <c r="N8" i="1"/>
  <c r="H93" i="1"/>
  <c r="H87" i="1"/>
  <c r="H86" i="1"/>
  <c r="I86" i="1" s="1"/>
  <c r="H74" i="1"/>
  <c r="H72" i="1"/>
  <c r="H68" i="1"/>
  <c r="H63" i="1"/>
  <c r="H62" i="1"/>
  <c r="H61" i="1"/>
  <c r="G93" i="1"/>
  <c r="G87" i="1"/>
  <c r="G86" i="1"/>
  <c r="G74" i="1"/>
  <c r="G72" i="1"/>
  <c r="G68" i="1"/>
  <c r="G63" i="1"/>
  <c r="G62" i="1"/>
  <c r="G61" i="1"/>
  <c r="I52" i="2" l="1"/>
  <c r="I60" i="2"/>
  <c r="I55" i="2"/>
  <c r="I13" i="2"/>
  <c r="I50" i="2"/>
  <c r="I8" i="2"/>
  <c r="I73" i="2"/>
  <c r="I9" i="2"/>
  <c r="I10" i="2"/>
  <c r="I30" i="2"/>
  <c r="I35" i="3"/>
  <c r="I61" i="3"/>
  <c r="I36" i="3"/>
  <c r="I69" i="3"/>
  <c r="I66" i="3"/>
  <c r="I76" i="3"/>
  <c r="I11" i="3"/>
  <c r="I13" i="3"/>
  <c r="I25" i="3"/>
  <c r="I21" i="3"/>
  <c r="I67" i="3"/>
  <c r="I17" i="3"/>
  <c r="I71" i="3"/>
  <c r="I74" i="3"/>
  <c r="I79" i="3"/>
  <c r="I12" i="3"/>
  <c r="I10" i="3"/>
  <c r="I33" i="3"/>
  <c r="I37" i="3"/>
  <c r="I8" i="3"/>
  <c r="W89" i="1"/>
  <c r="W81" i="1"/>
  <c r="W73" i="1"/>
  <c r="W65" i="1"/>
  <c r="W57" i="1"/>
  <c r="W33" i="1"/>
  <c r="W21" i="1"/>
  <c r="P91" i="1"/>
  <c r="P87" i="1"/>
  <c r="P83" i="1"/>
  <c r="P82" i="1"/>
  <c r="P79" i="1"/>
  <c r="P78" i="1"/>
  <c r="P77" i="1"/>
  <c r="P71" i="1"/>
  <c r="P70" i="1"/>
  <c r="P69" i="1"/>
  <c r="P66" i="1"/>
  <c r="P63" i="1"/>
  <c r="P59" i="1"/>
  <c r="P55" i="1"/>
  <c r="P54" i="1"/>
  <c r="P51" i="1"/>
  <c r="P47" i="1"/>
  <c r="P43" i="1"/>
  <c r="P39" i="1"/>
  <c r="P37" i="1"/>
  <c r="P35" i="1"/>
  <c r="P34" i="1"/>
  <c r="P33" i="1"/>
  <c r="P27" i="1"/>
  <c r="P25" i="1"/>
  <c r="P19" i="1"/>
  <c r="P18" i="1"/>
  <c r="P17" i="1"/>
  <c r="P15" i="1"/>
  <c r="P11" i="1"/>
  <c r="P9" i="1"/>
  <c r="I93" i="1"/>
  <c r="I92" i="1"/>
  <c r="I84" i="1"/>
  <c r="I82" i="1"/>
  <c r="I81" i="1"/>
  <c r="I80" i="1"/>
  <c r="I78" i="1"/>
  <c r="I77" i="1"/>
  <c r="I73" i="1"/>
  <c r="I70" i="1"/>
  <c r="I68" i="1"/>
  <c r="I66" i="1"/>
  <c r="I65" i="1"/>
  <c r="I64" i="1"/>
  <c r="I62" i="1"/>
  <c r="I61" i="1"/>
  <c r="I60" i="1"/>
  <c r="I58" i="1"/>
  <c r="I57" i="1"/>
  <c r="I55" i="1"/>
  <c r="I50" i="1"/>
  <c r="I48" i="1"/>
  <c r="I46" i="1"/>
  <c r="I44" i="1"/>
  <c r="I37" i="1"/>
  <c r="I31" i="1"/>
  <c r="I23" i="1"/>
  <c r="I18" i="1"/>
  <c r="I14" i="1"/>
  <c r="I12" i="1"/>
  <c r="I7" i="1"/>
  <c r="I74" i="1"/>
  <c r="I90" i="1"/>
  <c r="I69" i="1"/>
  <c r="I85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I13" i="1"/>
  <c r="I20" i="1"/>
  <c r="I29" i="1"/>
  <c r="I36" i="1"/>
  <c r="I38" i="1"/>
  <c r="I45" i="1"/>
  <c r="I52" i="1"/>
  <c r="I54" i="1"/>
  <c r="I59" i="1"/>
  <c r="W9" i="1"/>
  <c r="W13" i="1"/>
  <c r="W17" i="1"/>
  <c r="W25" i="1"/>
  <c r="W29" i="1"/>
  <c r="W37" i="1"/>
  <c r="W45" i="1"/>
  <c r="W53" i="1"/>
  <c r="W61" i="1"/>
  <c r="W69" i="1"/>
  <c r="W77" i="1"/>
  <c r="W85" i="1"/>
  <c r="W93" i="1"/>
  <c r="W11" i="1"/>
  <c r="W19" i="1"/>
  <c r="W23" i="1"/>
  <c r="W27" i="1"/>
  <c r="I24" i="1"/>
  <c r="I26" i="1"/>
  <c r="I33" i="1"/>
  <c r="I40" i="1"/>
  <c r="I42" i="1"/>
  <c r="I72" i="1"/>
  <c r="I88" i="1"/>
  <c r="I63" i="1"/>
  <c r="I71" i="1"/>
  <c r="I75" i="1"/>
  <c r="I79" i="1"/>
  <c r="I83" i="1"/>
  <c r="I87" i="1"/>
  <c r="I91" i="1"/>
  <c r="P10" i="1"/>
  <c r="P26" i="1"/>
  <c r="P42" i="1"/>
  <c r="P58" i="1"/>
  <c r="P90" i="1"/>
  <c r="P8" i="1"/>
  <c r="P12" i="1"/>
  <c r="P16" i="1"/>
  <c r="P20" i="1"/>
  <c r="P24" i="1"/>
  <c r="P28" i="1"/>
  <c r="P32" i="1"/>
  <c r="P36" i="1"/>
  <c r="P40" i="1"/>
  <c r="P48" i="1"/>
  <c r="P52" i="1"/>
  <c r="P56" i="1"/>
  <c r="P60" i="1"/>
  <c r="P64" i="1"/>
  <c r="P68" i="1"/>
  <c r="P72" i="1"/>
  <c r="P76" i="1"/>
  <c r="P84" i="1"/>
  <c r="P88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92" i="1"/>
  <c r="W7" i="1" l="1"/>
  <c r="C74" i="2" l="1"/>
  <c r="C82" i="3"/>
  <c r="J94" i="1"/>
  <c r="C94" i="1"/>
  <c r="Q7" i="1"/>
  <c r="Q94" i="1" l="1"/>
</calcChain>
</file>

<file path=xl/sharedStrings.xml><?xml version="1.0" encoding="utf-8"?>
<sst xmlns="http://schemas.openxmlformats.org/spreadsheetml/2006/main" count="294" uniqueCount="126">
  <si>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</si>
  <si>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</si>
  <si>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</si>
  <si>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</si>
  <si>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</si>
  <si>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</si>
  <si>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</si>
  <si>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</si>
  <si>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</si>
  <si>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</si>
  <si>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</si>
  <si>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</si>
  <si>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</si>
  <si>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</si>
  <si>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</si>
  <si>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</si>
  <si>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</si>
  <si>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</si>
  <si>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</si>
  <si>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</si>
  <si>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</si>
  <si>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</si>
  <si>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</si>
  <si>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</si>
  <si>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</si>
  <si>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</si>
  <si>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</si>
  <si>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</si>
  <si>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</si>
  <si>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</si>
  <si>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</si>
  <si>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</si>
  <si>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福之姫</t>
    <rPh sb="0" eb="3">
      <t>フクノヒメ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</si>
  <si>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</si>
  <si>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</si>
  <si>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</si>
  <si>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</si>
  <si>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</si>
  <si>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花之福</t>
    <rPh sb="0" eb="3">
      <t>ハナノフク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</si>
  <si>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</si>
  <si>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</si>
  <si>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正忠平</t>
    <rPh sb="0" eb="3">
      <t>マサチュウヒラ</t>
    </rPh>
    <phoneticPr fontId="5"/>
  </si>
  <si>
    <t>関平照</t>
    <rPh sb="0" eb="3">
      <t>セキヒラテル</t>
    </rPh>
    <phoneticPr fontId="5"/>
  </si>
  <si>
    <t>奈津百合1</t>
    <rPh sb="0" eb="4">
      <t>ナツユリ</t>
    </rPh>
    <phoneticPr fontId="5"/>
  </si>
  <si>
    <t>福乃百合</t>
    <rPh sb="0" eb="4">
      <t>フクノユリ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</si>
  <si>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</si>
  <si>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</si>
  <si>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</si>
  <si>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</si>
  <si>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</si>
  <si>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紀愛津</t>
    <rPh sb="0" eb="1">
      <t>ノリ</t>
    </rPh>
    <rPh sb="1" eb="2">
      <t>アイ</t>
    </rPh>
    <rPh sb="2" eb="3">
      <t>ツ</t>
    </rPh>
    <phoneticPr fontId="5"/>
  </si>
  <si>
    <t>勝美糸</t>
    <rPh sb="0" eb="3">
      <t>カツビイト</t>
    </rPh>
    <phoneticPr fontId="5"/>
  </si>
  <si>
    <t>元白鵬</t>
    <rPh sb="0" eb="3">
      <t>モトハクホウ</t>
    </rPh>
    <phoneticPr fontId="5"/>
  </si>
  <si>
    <t>梅栄福</t>
    <rPh sb="0" eb="3">
      <t>ウメエイフク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</si>
  <si>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</si>
  <si>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</si>
  <si>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</si>
  <si>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北美咲</t>
    <rPh sb="0" eb="1">
      <t>キタ</t>
    </rPh>
    <rPh sb="1" eb="3">
      <t>ミサキ</t>
    </rPh>
    <phoneticPr fontId="5"/>
  </si>
  <si>
    <t>勘太</t>
    <rPh sb="0" eb="2">
      <t>カンタ</t>
    </rPh>
    <phoneticPr fontId="5"/>
  </si>
  <si>
    <t>鉄晴幸</t>
    <rPh sb="0" eb="3">
      <t>テツハレユキ</t>
    </rPh>
    <phoneticPr fontId="5"/>
  </si>
  <si>
    <t>奈津百合55</t>
    <rPh sb="0" eb="4">
      <t>ナツユリ</t>
    </rPh>
    <phoneticPr fontId="5"/>
  </si>
  <si>
    <t>勝美桜</t>
    <rPh sb="0" eb="3">
      <t>カツビサクラ</t>
    </rPh>
    <phoneticPr fontId="5"/>
  </si>
  <si>
    <t>愛之国</t>
    <rPh sb="0" eb="3">
      <t>アイノクニ</t>
    </rPh>
    <phoneticPr fontId="5"/>
  </si>
  <si>
    <t>沙羅5</t>
    <rPh sb="0" eb="2">
      <t>サラ</t>
    </rPh>
    <phoneticPr fontId="5"/>
  </si>
  <si>
    <t>直太郎</t>
    <rPh sb="0" eb="3">
      <t>ナオタロウ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</si>
  <si>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</si>
  <si>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</si>
  <si>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</si>
  <si>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</si>
  <si>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</si>
  <si>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鉄扇</t>
    <rPh sb="0" eb="2">
      <t>テツオウギ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</si>
  <si>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</si>
  <si>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</si>
  <si>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森巖蔵</t>
    <rPh sb="0" eb="3">
      <t>モリイワオクラ</t>
    </rPh>
    <phoneticPr fontId="5"/>
  </si>
  <si>
    <t>花平国</t>
    <rPh sb="0" eb="3">
      <t>ハナヒラクニ</t>
    </rPh>
    <phoneticPr fontId="5"/>
  </si>
  <si>
    <t>　令和７年　６月　１日～　６月３０日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</si>
  <si>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６月　１日～　６月３０日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</si>
  <si>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６月　１日～　６月３０日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</si>
  <si>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飛鳥姫</t>
    <rPh sb="0" eb="3">
      <t>アスカヒメ</t>
    </rPh>
    <phoneticPr fontId="5"/>
  </si>
  <si>
    <t>武白清</t>
    <rPh sb="0" eb="3">
      <t>ブシロキヨ</t>
    </rPh>
    <phoneticPr fontId="5"/>
  </si>
  <si>
    <t>藤平福</t>
    <rPh sb="0" eb="3">
      <t>フジヘイフク</t>
    </rPh>
    <phoneticPr fontId="5"/>
  </si>
  <si>
    <t>姫紅葉</t>
    <rPh sb="0" eb="3">
      <t>ヒメモミジ</t>
    </rPh>
    <phoneticPr fontId="5"/>
  </si>
  <si>
    <t>南鶴増</t>
    <rPh sb="0" eb="1">
      <t>ミナミ</t>
    </rPh>
    <rPh sb="1" eb="2">
      <t>ツル</t>
    </rPh>
    <rPh sb="2" eb="3">
      <t>マ</t>
    </rPh>
    <phoneticPr fontId="5"/>
  </si>
  <si>
    <t>百太</t>
    <rPh sb="0" eb="1">
      <t>ヒャク</t>
    </rPh>
    <rPh sb="1" eb="2">
      <t>タ</t>
    </rPh>
    <phoneticPr fontId="5"/>
  </si>
  <si>
    <t>花勝55</t>
    <rPh sb="0" eb="2">
      <t>ハナカツ</t>
    </rPh>
    <phoneticPr fontId="5"/>
  </si>
  <si>
    <t>花国安福</t>
    <rPh sb="0" eb="4">
      <t>ハナクニヤスフク</t>
    </rPh>
    <phoneticPr fontId="5"/>
  </si>
  <si>
    <t>晴勝鶴</t>
    <rPh sb="0" eb="3">
      <t>ハレカツツル</t>
    </rPh>
    <phoneticPr fontId="5"/>
  </si>
  <si>
    <t>白清誉</t>
    <rPh sb="0" eb="3">
      <t>シロキヨホマレ</t>
    </rPh>
    <phoneticPr fontId="5"/>
  </si>
  <si>
    <t>幸照鶴</t>
    <rPh sb="0" eb="3">
      <t>ユキテルツル</t>
    </rPh>
    <phoneticPr fontId="5"/>
  </si>
  <si>
    <t>千寿剣</t>
    <rPh sb="0" eb="3">
      <t>センジュケン</t>
    </rPh>
    <phoneticPr fontId="5"/>
  </si>
  <si>
    <t>北小糸</t>
    <rPh sb="0" eb="3">
      <t>キタコイト</t>
    </rPh>
    <phoneticPr fontId="5"/>
  </si>
  <si>
    <t>美姫清</t>
    <rPh sb="0" eb="3">
      <t>ビヒメキヨ</t>
    </rPh>
    <phoneticPr fontId="5"/>
  </si>
  <si>
    <t>哲重</t>
    <rPh sb="0" eb="2">
      <t>テツシゲ</t>
    </rPh>
    <phoneticPr fontId="5"/>
  </si>
  <si>
    <t>博紅葉</t>
    <rPh sb="0" eb="3">
      <t>ヒロシモミジ</t>
    </rPh>
    <phoneticPr fontId="5"/>
  </si>
  <si>
    <t>珀百合</t>
    <rPh sb="0" eb="3">
      <t>ハクユリ</t>
    </rPh>
    <phoneticPr fontId="5"/>
  </si>
  <si>
    <t>美福勝</t>
    <rPh sb="0" eb="3">
      <t>ビフクカツ</t>
    </rPh>
    <phoneticPr fontId="5"/>
  </si>
  <si>
    <t>銀恣</t>
    <rPh sb="0" eb="2">
      <t>ギンシ</t>
    </rPh>
    <phoneticPr fontId="5"/>
  </si>
  <si>
    <t>福北光</t>
    <rPh sb="0" eb="1">
      <t>フク</t>
    </rPh>
    <rPh sb="1" eb="2">
      <t>キタ</t>
    </rPh>
    <rPh sb="2" eb="3">
      <t>ヒカリ</t>
    </rPh>
    <phoneticPr fontId="5"/>
  </si>
  <si>
    <t>勝俊桜</t>
    <rPh sb="0" eb="3">
      <t>カツトシサクラ</t>
    </rPh>
    <phoneticPr fontId="5"/>
  </si>
  <si>
    <t>友勝平</t>
    <rPh sb="0" eb="3">
      <t>トモカツヒラ</t>
    </rPh>
    <phoneticPr fontId="5"/>
  </si>
  <si>
    <t>北朱音</t>
    <rPh sb="0" eb="3">
      <t>キタアカネ</t>
    </rPh>
    <phoneticPr fontId="5"/>
  </si>
  <si>
    <t>姫百合</t>
    <rPh sb="0" eb="3">
      <t>ヒメユリ</t>
    </rPh>
    <phoneticPr fontId="5"/>
  </si>
  <si>
    <t>福増秀</t>
    <rPh sb="0" eb="3">
      <t>フクマスヒデ</t>
    </rPh>
    <phoneticPr fontId="5"/>
  </si>
  <si>
    <t>奥晴花</t>
    <rPh sb="0" eb="3">
      <t>オクハレハナ</t>
    </rPh>
    <phoneticPr fontId="5"/>
  </si>
  <si>
    <t>糸勝百合</t>
    <rPh sb="0" eb="4">
      <t>イトカツユリ</t>
    </rPh>
    <phoneticPr fontId="5"/>
  </si>
  <si>
    <t>姫勝久</t>
    <rPh sb="0" eb="3">
      <t>ヒメカツヒサ</t>
    </rPh>
    <phoneticPr fontId="5"/>
  </si>
  <si>
    <t>武平俊</t>
    <rPh sb="0" eb="1">
      <t>ブ</t>
    </rPh>
    <rPh sb="1" eb="2">
      <t>ヒラ</t>
    </rPh>
    <rPh sb="2" eb="3">
      <t>トシ</t>
    </rPh>
    <phoneticPr fontId="5"/>
  </si>
  <si>
    <t>徳悠翔</t>
    <rPh sb="0" eb="3">
      <t>トクユウショウ</t>
    </rPh>
    <phoneticPr fontId="5"/>
  </si>
  <si>
    <t>姫白百合</t>
    <rPh sb="0" eb="4">
      <t>ヒメシロユリ</t>
    </rPh>
    <phoneticPr fontId="5"/>
  </si>
  <si>
    <t>美津平渚</t>
    <rPh sb="0" eb="4">
      <t>ミツヒラナギサ</t>
    </rPh>
    <phoneticPr fontId="5"/>
  </si>
  <si>
    <t>峰勝姫</t>
    <rPh sb="0" eb="3">
      <t>ミネカツヒメ</t>
    </rPh>
    <phoneticPr fontId="5"/>
  </si>
  <si>
    <t>芳弓桜</t>
    <rPh sb="0" eb="3">
      <t>ヨシユミサクラ</t>
    </rPh>
    <phoneticPr fontId="5"/>
  </si>
  <si>
    <t>喜亀平</t>
    <rPh sb="0" eb="1">
      <t>キ</t>
    </rPh>
    <rPh sb="1" eb="2">
      <t>カメ</t>
    </rPh>
    <rPh sb="2" eb="3">
      <t>タイラ</t>
    </rPh>
    <phoneticPr fontId="5"/>
  </si>
  <si>
    <t>満天桜</t>
    <rPh sb="0" eb="3">
      <t>マンテンサクラ</t>
    </rPh>
    <phoneticPr fontId="5"/>
  </si>
  <si>
    <t>闘龍門82</t>
    <rPh sb="0" eb="3">
      <t>トウリュウモン</t>
    </rPh>
    <phoneticPr fontId="5"/>
  </si>
  <si>
    <t>花力2544</t>
    <rPh sb="0" eb="2">
      <t>ハナチカラ</t>
    </rPh>
    <phoneticPr fontId="5"/>
  </si>
  <si>
    <t>紀之国</t>
    <rPh sb="0" eb="1">
      <t>ノリ</t>
    </rPh>
    <rPh sb="1" eb="2">
      <t>ノ</t>
    </rPh>
    <rPh sb="2" eb="3">
      <t>クニ</t>
    </rPh>
    <phoneticPr fontId="5"/>
  </si>
  <si>
    <t>乱太郎</t>
    <rPh sb="0" eb="3">
      <t>ランタロウ</t>
    </rPh>
    <phoneticPr fontId="5"/>
  </si>
  <si>
    <t>雅平</t>
    <rPh sb="0" eb="2">
      <t>ミヤビヒラ</t>
    </rPh>
    <phoneticPr fontId="5"/>
  </si>
  <si>
    <t>勝久桜</t>
    <rPh sb="0" eb="3">
      <t>カツヒササクラ</t>
    </rPh>
    <phoneticPr fontId="5"/>
  </si>
  <si>
    <t>父牛不明</t>
    <rPh sb="0" eb="2">
      <t>チチウシ</t>
    </rPh>
    <rPh sb="2" eb="4">
      <t>フメイ</t>
    </rPh>
    <phoneticPr fontId="5"/>
  </si>
  <si>
    <t>1.63</t>
    <phoneticPr fontId="5"/>
  </si>
  <si>
    <t>1.74</t>
    <phoneticPr fontId="5"/>
  </si>
  <si>
    <t>1.69</t>
    <phoneticPr fontId="5"/>
  </si>
  <si>
    <t>1.74</t>
    <phoneticPr fontId="8"/>
  </si>
  <si>
    <t>1.63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</si>
</sst>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zoomScaleNormal="100" workbookViewId="0">
      <pane xSplit="1" topLeftCell="B1" activePane="topRight" state="frozen"/>
      <selection activeCell="A82" sqref="A82"/>
      <selection pane="topRight" activeCell="A95" sqref="A95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75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78</v>
      </c>
      <c r="C7" s="10">
        <v>1</v>
      </c>
      <c r="D7" s="14">
        <v>435600</v>
      </c>
      <c r="E7" s="15">
        <v>109</v>
      </c>
      <c r="F7" s="15">
        <v>56</v>
      </c>
      <c r="G7" s="14">
        <f t="shared" ref="G7:G60" si="0">SUM(D7/E7)</f>
        <v>3996.330275229358</v>
      </c>
      <c r="H7" s="14">
        <f t="shared" ref="H7:H60" si="1">SUM(D7/F7)</f>
        <v>7778.5714285714284</v>
      </c>
      <c r="I7" s="36">
        <f t="shared" ref="I7:I60" si="2">SUM(H7/G7)</f>
        <v>1.9464285714285714</v>
      </c>
      <c r="J7" s="10">
        <v>0</v>
      </c>
      <c r="K7" s="14">
        <v>0</v>
      </c>
      <c r="L7" s="15">
        <v>0</v>
      </c>
      <c r="M7" s="15">
        <v>0</v>
      </c>
      <c r="N7" s="14">
        <v>0</v>
      </c>
      <c r="O7" s="14">
        <v>0</v>
      </c>
      <c r="P7" s="36">
        <v>0</v>
      </c>
      <c r="Q7" s="10">
        <f t="shared" ref="Q7:Q70" si="3">SUM(C7,J7)</f>
        <v>1</v>
      </c>
      <c r="R7" s="14">
        <v>435600</v>
      </c>
      <c r="S7" s="15">
        <v>109</v>
      </c>
      <c r="T7" s="15">
        <v>56</v>
      </c>
      <c r="U7" s="14">
        <v>3996</v>
      </c>
      <c r="V7" s="14">
        <v>7779</v>
      </c>
      <c r="W7" s="36">
        <f t="shared" ref="W7:W70" si="4">SUM(V7/U7)</f>
        <v>1.9466966966966968</v>
      </c>
    </row>
    <row r="8" spans="1:23" s="4" customFormat="1" ht="14.25" x14ac:dyDescent="0.15">
      <c r="A8" s="12">
        <v>2</v>
      </c>
      <c r="B8" s="13" t="s">
        <v>79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1</v>
      </c>
      <c r="K8" s="16">
        <v>385000</v>
      </c>
      <c r="L8" s="17">
        <v>95</v>
      </c>
      <c r="M8" s="17">
        <v>52</v>
      </c>
      <c r="N8" s="16">
        <f t="shared" ref="N7:N70" si="5">SUM(K8/L8)</f>
        <v>4052.6315789473683</v>
      </c>
      <c r="O8" s="16">
        <f t="shared" ref="O7:O70" si="6">SUM(K8/M8)</f>
        <v>7403.8461538461543</v>
      </c>
      <c r="P8" s="37">
        <f t="shared" ref="P7:P70" si="7">SUM(O8/N8)</f>
        <v>1.8269230769230771</v>
      </c>
      <c r="Q8" s="12">
        <f t="shared" si="3"/>
        <v>1</v>
      </c>
      <c r="R8" s="16">
        <v>385000</v>
      </c>
      <c r="S8" s="17">
        <v>95</v>
      </c>
      <c r="T8" s="17">
        <v>52</v>
      </c>
      <c r="U8" s="16">
        <f t="shared" ref="U7:U70" si="8">SUM(R8/S8)</f>
        <v>4052.6315789473683</v>
      </c>
      <c r="V8" s="16">
        <f t="shared" ref="V7:V70" si="9">SUM(R8/T8)</f>
        <v>7403.8461538461543</v>
      </c>
      <c r="W8" s="37">
        <f t="shared" si="4"/>
        <v>1.8269230769230771</v>
      </c>
    </row>
    <row r="9" spans="1:23" s="4" customFormat="1" ht="14.25" x14ac:dyDescent="0.15">
      <c r="A9" s="12">
        <v>3</v>
      </c>
      <c r="B9" s="13" t="s">
        <v>80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1</v>
      </c>
      <c r="K9" s="16">
        <v>369600</v>
      </c>
      <c r="L9" s="17">
        <v>81</v>
      </c>
      <c r="M9" s="17">
        <v>58</v>
      </c>
      <c r="N9" s="16">
        <f t="shared" si="5"/>
        <v>4562.9629629629626</v>
      </c>
      <c r="O9" s="16">
        <f t="shared" si="6"/>
        <v>6372.4137931034484</v>
      </c>
      <c r="P9" s="37">
        <f t="shared" si="7"/>
        <v>1.3965517241379313</v>
      </c>
      <c r="Q9" s="12">
        <f t="shared" si="3"/>
        <v>1</v>
      </c>
      <c r="R9" s="16">
        <v>369600</v>
      </c>
      <c r="S9" s="17">
        <v>81</v>
      </c>
      <c r="T9" s="17">
        <v>58</v>
      </c>
      <c r="U9" s="16">
        <f t="shared" si="8"/>
        <v>4562.9629629629626</v>
      </c>
      <c r="V9" s="16">
        <f t="shared" si="9"/>
        <v>6372.4137931034484</v>
      </c>
      <c r="W9" s="37">
        <f t="shared" si="4"/>
        <v>1.3965517241379313</v>
      </c>
    </row>
    <row r="10" spans="1:23" s="4" customFormat="1" ht="14.25" x14ac:dyDescent="0.15">
      <c r="A10" s="12">
        <v>4</v>
      </c>
      <c r="B10" s="4" t="s">
        <v>40</v>
      </c>
      <c r="C10" s="12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37">
        <v>0</v>
      </c>
      <c r="J10" s="12">
        <v>2</v>
      </c>
      <c r="K10" s="16">
        <v>355300</v>
      </c>
      <c r="L10" s="17">
        <v>113</v>
      </c>
      <c r="M10" s="17">
        <v>55</v>
      </c>
      <c r="N10" s="16">
        <v>3158</v>
      </c>
      <c r="O10" s="16">
        <v>6460</v>
      </c>
      <c r="P10" s="37">
        <f t="shared" si="7"/>
        <v>2.045598480050665</v>
      </c>
      <c r="Q10" s="12">
        <f t="shared" si="3"/>
        <v>2</v>
      </c>
      <c r="R10" s="16">
        <v>355300</v>
      </c>
      <c r="S10" s="17">
        <v>113</v>
      </c>
      <c r="T10" s="17">
        <v>55</v>
      </c>
      <c r="U10" s="16">
        <v>3158</v>
      </c>
      <c r="V10" s="16">
        <v>6460</v>
      </c>
      <c r="W10" s="37">
        <f t="shared" si="4"/>
        <v>2.045598480050665</v>
      </c>
    </row>
    <row r="11" spans="1:23" s="4" customFormat="1" ht="14.25" x14ac:dyDescent="0.15">
      <c r="A11" s="12">
        <v>5</v>
      </c>
      <c r="B11" s="13" t="s">
        <v>81</v>
      </c>
      <c r="C11" s="12">
        <v>0</v>
      </c>
      <c r="D11" s="16">
        <v>0</v>
      </c>
      <c r="E11" s="17">
        <v>0</v>
      </c>
      <c r="F11" s="17">
        <v>0</v>
      </c>
      <c r="G11" s="16">
        <v>0</v>
      </c>
      <c r="H11" s="16">
        <v>0</v>
      </c>
      <c r="I11" s="37">
        <v>0</v>
      </c>
      <c r="J11" s="12">
        <v>1</v>
      </c>
      <c r="K11" s="16">
        <v>350900</v>
      </c>
      <c r="L11" s="17">
        <v>127</v>
      </c>
      <c r="M11" s="17">
        <v>60</v>
      </c>
      <c r="N11" s="16">
        <f t="shared" si="5"/>
        <v>2762.9921259842517</v>
      </c>
      <c r="O11" s="16">
        <f t="shared" si="6"/>
        <v>5848.333333333333</v>
      </c>
      <c r="P11" s="37">
        <f t="shared" si="7"/>
        <v>2.1166666666666667</v>
      </c>
      <c r="Q11" s="12">
        <f t="shared" si="3"/>
        <v>1</v>
      </c>
      <c r="R11" s="16">
        <v>350900</v>
      </c>
      <c r="S11" s="17">
        <v>127</v>
      </c>
      <c r="T11" s="17">
        <v>60</v>
      </c>
      <c r="U11" s="16">
        <f t="shared" si="8"/>
        <v>2762.9921259842517</v>
      </c>
      <c r="V11" s="16">
        <f t="shared" si="9"/>
        <v>5848.333333333333</v>
      </c>
      <c r="W11" s="37">
        <f t="shared" si="4"/>
        <v>2.1166666666666667</v>
      </c>
    </row>
    <row r="12" spans="1:23" s="4" customFormat="1" ht="14.25" x14ac:dyDescent="0.15">
      <c r="A12" s="12">
        <v>6</v>
      </c>
      <c r="B12" s="13" t="s">
        <v>38</v>
      </c>
      <c r="C12" s="12">
        <v>3</v>
      </c>
      <c r="D12" s="16">
        <v>321567</v>
      </c>
      <c r="E12" s="17">
        <v>98</v>
      </c>
      <c r="F12" s="17">
        <v>55</v>
      </c>
      <c r="G12" s="16">
        <v>3292</v>
      </c>
      <c r="H12" s="16">
        <v>5847</v>
      </c>
      <c r="I12" s="37">
        <f t="shared" si="2"/>
        <v>1.7761239368165249</v>
      </c>
      <c r="J12" s="12">
        <v>9</v>
      </c>
      <c r="K12" s="16">
        <v>359822</v>
      </c>
      <c r="L12" s="17">
        <v>98</v>
      </c>
      <c r="M12" s="17">
        <v>53</v>
      </c>
      <c r="N12" s="16">
        <v>3684</v>
      </c>
      <c r="O12" s="16">
        <v>6818</v>
      </c>
      <c r="P12" s="37">
        <f t="shared" si="7"/>
        <v>1.8507057546145493</v>
      </c>
      <c r="Q12" s="12">
        <f t="shared" si="3"/>
        <v>12</v>
      </c>
      <c r="R12" s="16">
        <v>350258</v>
      </c>
      <c r="S12" s="17">
        <v>98</v>
      </c>
      <c r="T12" s="17">
        <v>53</v>
      </c>
      <c r="U12" s="16">
        <v>3586</v>
      </c>
      <c r="V12" s="16">
        <v>6567</v>
      </c>
      <c r="W12" s="37">
        <f t="shared" si="4"/>
        <v>1.8312883435582823</v>
      </c>
    </row>
    <row r="13" spans="1:23" s="4" customFormat="1" ht="14.25" x14ac:dyDescent="0.15">
      <c r="A13" s="12">
        <v>7</v>
      </c>
      <c r="B13" s="13" t="s">
        <v>57</v>
      </c>
      <c r="C13" s="12">
        <v>1</v>
      </c>
      <c r="D13" s="16">
        <v>349800</v>
      </c>
      <c r="E13" s="17">
        <v>109</v>
      </c>
      <c r="F13" s="17">
        <v>57</v>
      </c>
      <c r="G13" s="16">
        <f t="shared" si="0"/>
        <v>3209.1743119266057</v>
      </c>
      <c r="H13" s="16">
        <f t="shared" si="1"/>
        <v>6136.8421052631575</v>
      </c>
      <c r="I13" s="37">
        <f t="shared" si="2"/>
        <v>1.9122807017543857</v>
      </c>
      <c r="J13" s="12">
        <v>0</v>
      </c>
      <c r="K13" s="16">
        <v>0</v>
      </c>
      <c r="L13" s="17">
        <v>0</v>
      </c>
      <c r="M13" s="17">
        <v>0</v>
      </c>
      <c r="N13" s="16">
        <v>0</v>
      </c>
      <c r="O13" s="16">
        <v>0</v>
      </c>
      <c r="P13" s="37">
        <v>0</v>
      </c>
      <c r="Q13" s="12">
        <f t="shared" si="3"/>
        <v>1</v>
      </c>
      <c r="R13" s="16">
        <v>349800</v>
      </c>
      <c r="S13" s="17">
        <v>109</v>
      </c>
      <c r="T13" s="17">
        <v>57</v>
      </c>
      <c r="U13" s="16">
        <f t="shared" si="8"/>
        <v>3209.1743119266057</v>
      </c>
      <c r="V13" s="16">
        <f t="shared" si="9"/>
        <v>6136.8421052631575</v>
      </c>
      <c r="W13" s="37">
        <f t="shared" si="4"/>
        <v>1.9122807017543857</v>
      </c>
    </row>
    <row r="14" spans="1:23" s="4" customFormat="1" ht="14.25" x14ac:dyDescent="0.15">
      <c r="A14" s="12">
        <v>8</v>
      </c>
      <c r="B14" s="13" t="s">
        <v>56</v>
      </c>
      <c r="C14" s="12">
        <v>2</v>
      </c>
      <c r="D14" s="16">
        <v>343200</v>
      </c>
      <c r="E14" s="17">
        <v>91</v>
      </c>
      <c r="F14" s="17">
        <v>53</v>
      </c>
      <c r="G14" s="16">
        <v>3771</v>
      </c>
      <c r="H14" s="16">
        <v>6537</v>
      </c>
      <c r="I14" s="37">
        <f t="shared" si="2"/>
        <v>1.7334924423229912</v>
      </c>
      <c r="J14" s="12">
        <v>1</v>
      </c>
      <c r="K14" s="16">
        <v>361900</v>
      </c>
      <c r="L14" s="17">
        <v>82</v>
      </c>
      <c r="M14" s="17">
        <v>45</v>
      </c>
      <c r="N14" s="16">
        <f t="shared" si="5"/>
        <v>4413.4146341463411</v>
      </c>
      <c r="O14" s="16">
        <f t="shared" si="6"/>
        <v>8042.2222222222226</v>
      </c>
      <c r="P14" s="37">
        <f t="shared" si="7"/>
        <v>1.8222222222222224</v>
      </c>
      <c r="Q14" s="12">
        <f t="shared" si="3"/>
        <v>3</v>
      </c>
      <c r="R14" s="16">
        <v>349433</v>
      </c>
      <c r="S14" s="17">
        <v>88</v>
      </c>
      <c r="T14" s="17">
        <v>50</v>
      </c>
      <c r="U14" s="16">
        <v>3971</v>
      </c>
      <c r="V14" s="16">
        <v>6989</v>
      </c>
      <c r="W14" s="37">
        <f t="shared" si="4"/>
        <v>1.7600100730294637</v>
      </c>
    </row>
    <row r="15" spans="1:23" s="4" customFormat="1" ht="14.25" x14ac:dyDescent="0.15">
      <c r="A15" s="12">
        <v>9</v>
      </c>
      <c r="B15" s="13" t="s">
        <v>52</v>
      </c>
      <c r="C15" s="12">
        <v>0</v>
      </c>
      <c r="D15" s="16">
        <v>0</v>
      </c>
      <c r="E15" s="17">
        <v>0</v>
      </c>
      <c r="F15" s="17">
        <v>0</v>
      </c>
      <c r="G15" s="16">
        <v>0</v>
      </c>
      <c r="H15" s="16">
        <v>0</v>
      </c>
      <c r="I15" s="37">
        <v>0</v>
      </c>
      <c r="J15" s="12">
        <v>2</v>
      </c>
      <c r="K15" s="16">
        <v>347050</v>
      </c>
      <c r="L15" s="17">
        <v>109</v>
      </c>
      <c r="M15" s="17">
        <v>52</v>
      </c>
      <c r="N15" s="16">
        <v>3199</v>
      </c>
      <c r="O15" s="16">
        <v>6674</v>
      </c>
      <c r="P15" s="37">
        <f t="shared" si="7"/>
        <v>2.0862769615504844</v>
      </c>
      <c r="Q15" s="12">
        <f t="shared" si="3"/>
        <v>2</v>
      </c>
      <c r="R15" s="16">
        <v>347050</v>
      </c>
      <c r="S15" s="17">
        <v>109</v>
      </c>
      <c r="T15" s="17">
        <v>52</v>
      </c>
      <c r="U15" s="16">
        <v>3199</v>
      </c>
      <c r="V15" s="16">
        <v>6674</v>
      </c>
      <c r="W15" s="37">
        <f t="shared" si="4"/>
        <v>2.0862769615504844</v>
      </c>
    </row>
    <row r="16" spans="1:23" s="4" customFormat="1" ht="14.25" x14ac:dyDescent="0.15">
      <c r="A16" s="12">
        <v>10</v>
      </c>
      <c r="B16" s="13" t="s">
        <v>31</v>
      </c>
      <c r="C16" s="12">
        <v>0</v>
      </c>
      <c r="D16" s="16">
        <v>0</v>
      </c>
      <c r="E16" s="17">
        <v>0</v>
      </c>
      <c r="F16" s="17">
        <v>0</v>
      </c>
      <c r="G16" s="16">
        <v>0</v>
      </c>
      <c r="H16" s="16">
        <v>0</v>
      </c>
      <c r="I16" s="37">
        <v>0</v>
      </c>
      <c r="J16" s="12">
        <v>5</v>
      </c>
      <c r="K16" s="16">
        <v>344520</v>
      </c>
      <c r="L16" s="17">
        <v>95</v>
      </c>
      <c r="M16" s="17">
        <v>57</v>
      </c>
      <c r="N16" s="16">
        <v>3611</v>
      </c>
      <c r="O16" s="16">
        <v>6002</v>
      </c>
      <c r="P16" s="37">
        <f t="shared" si="7"/>
        <v>1.6621434505677097</v>
      </c>
      <c r="Q16" s="12">
        <f t="shared" si="3"/>
        <v>5</v>
      </c>
      <c r="R16" s="16">
        <v>344520</v>
      </c>
      <c r="S16" s="17">
        <v>95</v>
      </c>
      <c r="T16" s="17">
        <v>57</v>
      </c>
      <c r="U16" s="16">
        <v>3611</v>
      </c>
      <c r="V16" s="16">
        <v>6002</v>
      </c>
      <c r="W16" s="37">
        <f t="shared" si="4"/>
        <v>1.6621434505677097</v>
      </c>
    </row>
    <row r="17" spans="1:23" s="4" customFormat="1" ht="14.25" x14ac:dyDescent="0.15">
      <c r="A17" s="12">
        <v>11</v>
      </c>
      <c r="B17" s="13" t="s">
        <v>82</v>
      </c>
      <c r="C17" s="12">
        <v>0</v>
      </c>
      <c r="D17" s="16">
        <v>0</v>
      </c>
      <c r="E17" s="17">
        <v>0</v>
      </c>
      <c r="F17" s="17">
        <v>0</v>
      </c>
      <c r="G17" s="16">
        <v>0</v>
      </c>
      <c r="H17" s="16">
        <v>0</v>
      </c>
      <c r="I17" s="37">
        <v>0</v>
      </c>
      <c r="J17" s="12">
        <v>1</v>
      </c>
      <c r="K17" s="16">
        <v>343200</v>
      </c>
      <c r="L17" s="17">
        <v>104</v>
      </c>
      <c r="M17" s="17">
        <v>55</v>
      </c>
      <c r="N17" s="16">
        <f t="shared" si="5"/>
        <v>3300</v>
      </c>
      <c r="O17" s="16">
        <f t="shared" si="6"/>
        <v>6240</v>
      </c>
      <c r="P17" s="37">
        <f t="shared" si="7"/>
        <v>1.8909090909090909</v>
      </c>
      <c r="Q17" s="12">
        <f t="shared" si="3"/>
        <v>1</v>
      </c>
      <c r="R17" s="16">
        <v>343200</v>
      </c>
      <c r="S17" s="17">
        <v>104</v>
      </c>
      <c r="T17" s="17">
        <v>55</v>
      </c>
      <c r="U17" s="16">
        <f t="shared" si="8"/>
        <v>3300</v>
      </c>
      <c r="V17" s="16">
        <f t="shared" si="9"/>
        <v>6240</v>
      </c>
      <c r="W17" s="37">
        <f t="shared" si="4"/>
        <v>1.8909090909090909</v>
      </c>
    </row>
    <row r="18" spans="1:23" s="4" customFormat="1" ht="14.25" x14ac:dyDescent="0.15">
      <c r="A18" s="12">
        <v>12</v>
      </c>
      <c r="B18" s="4" t="s">
        <v>83</v>
      </c>
      <c r="C18" s="12">
        <v>2</v>
      </c>
      <c r="D18" s="16">
        <v>317900</v>
      </c>
      <c r="E18" s="17">
        <v>82</v>
      </c>
      <c r="F18" s="17">
        <v>58</v>
      </c>
      <c r="G18" s="16">
        <v>3901</v>
      </c>
      <c r="H18" s="16">
        <v>5529</v>
      </c>
      <c r="I18" s="37">
        <f t="shared" si="2"/>
        <v>1.417328890028198</v>
      </c>
      <c r="J18" s="12">
        <v>1</v>
      </c>
      <c r="K18" s="16">
        <v>393800</v>
      </c>
      <c r="L18" s="17">
        <v>88</v>
      </c>
      <c r="M18" s="17">
        <v>50</v>
      </c>
      <c r="N18" s="16">
        <f t="shared" si="5"/>
        <v>4475</v>
      </c>
      <c r="O18" s="16">
        <f t="shared" si="6"/>
        <v>7876</v>
      </c>
      <c r="P18" s="37">
        <f t="shared" si="7"/>
        <v>1.76</v>
      </c>
      <c r="Q18" s="12">
        <f t="shared" si="3"/>
        <v>3</v>
      </c>
      <c r="R18" s="16">
        <v>343200</v>
      </c>
      <c r="S18" s="17">
        <v>84</v>
      </c>
      <c r="T18" s="17">
        <v>55</v>
      </c>
      <c r="U18" s="16">
        <v>4102</v>
      </c>
      <c r="V18" s="16">
        <v>6240</v>
      </c>
      <c r="W18" s="37">
        <f t="shared" si="4"/>
        <v>1.5212091662603608</v>
      </c>
    </row>
    <row r="19" spans="1:23" s="4" customFormat="1" ht="14.25" x14ac:dyDescent="0.15">
      <c r="A19" s="12">
        <v>13</v>
      </c>
      <c r="B19" s="13" t="s">
        <v>84</v>
      </c>
      <c r="C19" s="12">
        <v>0</v>
      </c>
      <c r="D19" s="16">
        <v>0</v>
      </c>
      <c r="E19" s="17">
        <v>0</v>
      </c>
      <c r="F19" s="17">
        <v>0</v>
      </c>
      <c r="G19" s="16">
        <v>0</v>
      </c>
      <c r="H19" s="16">
        <v>0</v>
      </c>
      <c r="I19" s="37">
        <v>0</v>
      </c>
      <c r="J19" s="12">
        <v>2</v>
      </c>
      <c r="K19" s="16">
        <v>341000</v>
      </c>
      <c r="L19" s="17">
        <v>86</v>
      </c>
      <c r="M19" s="17">
        <v>55</v>
      </c>
      <c r="N19" s="16">
        <v>3965</v>
      </c>
      <c r="O19" s="16">
        <v>6257</v>
      </c>
      <c r="P19" s="37">
        <f t="shared" si="7"/>
        <v>1.5780580075662043</v>
      </c>
      <c r="Q19" s="12">
        <f t="shared" si="3"/>
        <v>2</v>
      </c>
      <c r="R19" s="16">
        <v>341000</v>
      </c>
      <c r="S19" s="17">
        <v>86</v>
      </c>
      <c r="T19" s="17">
        <v>55</v>
      </c>
      <c r="U19" s="16">
        <v>3965</v>
      </c>
      <c r="V19" s="16">
        <v>6257</v>
      </c>
      <c r="W19" s="37">
        <f t="shared" si="4"/>
        <v>1.5780580075662043</v>
      </c>
    </row>
    <row r="20" spans="1:23" s="4" customFormat="1" ht="14.25" x14ac:dyDescent="0.15">
      <c r="A20" s="12">
        <v>14</v>
      </c>
      <c r="B20" s="13" t="s">
        <v>34</v>
      </c>
      <c r="C20" s="12">
        <v>4</v>
      </c>
      <c r="D20" s="16">
        <v>334400</v>
      </c>
      <c r="E20" s="17">
        <v>89</v>
      </c>
      <c r="F20" s="17">
        <v>58</v>
      </c>
      <c r="G20" s="16">
        <v>3747</v>
      </c>
      <c r="H20" s="16">
        <v>5816</v>
      </c>
      <c r="I20" s="37">
        <f t="shared" si="2"/>
        <v>1.552175073392047</v>
      </c>
      <c r="J20" s="12">
        <v>5</v>
      </c>
      <c r="K20" s="16">
        <v>343200</v>
      </c>
      <c r="L20" s="17">
        <v>86</v>
      </c>
      <c r="M20" s="17">
        <v>55</v>
      </c>
      <c r="N20" s="16">
        <v>3981</v>
      </c>
      <c r="O20" s="16">
        <v>6217</v>
      </c>
      <c r="P20" s="37">
        <f t="shared" si="7"/>
        <v>1.5616679226325043</v>
      </c>
      <c r="Q20" s="12">
        <f t="shared" si="3"/>
        <v>9</v>
      </c>
      <c r="R20" s="16">
        <v>339289</v>
      </c>
      <c r="S20" s="17">
        <v>88</v>
      </c>
      <c r="T20" s="17">
        <v>56</v>
      </c>
      <c r="U20" s="16">
        <v>3875</v>
      </c>
      <c r="V20" s="16">
        <v>6035</v>
      </c>
      <c r="W20" s="37">
        <f t="shared" si="4"/>
        <v>1.5574193548387096</v>
      </c>
    </row>
    <row r="21" spans="1:23" s="4" customFormat="1" ht="14.25" x14ac:dyDescent="0.15">
      <c r="A21" s="12">
        <v>15</v>
      </c>
      <c r="B21" s="13" t="s">
        <v>85</v>
      </c>
      <c r="C21" s="12">
        <v>0</v>
      </c>
      <c r="D21" s="16">
        <v>0</v>
      </c>
      <c r="E21" s="17">
        <v>0</v>
      </c>
      <c r="F21" s="17">
        <v>0</v>
      </c>
      <c r="G21" s="16">
        <v>0</v>
      </c>
      <c r="H21" s="16">
        <v>0</v>
      </c>
      <c r="I21" s="37">
        <v>0</v>
      </c>
      <c r="J21" s="12">
        <v>1</v>
      </c>
      <c r="K21" s="16">
        <v>336600</v>
      </c>
      <c r="L21" s="17">
        <v>104</v>
      </c>
      <c r="M21" s="17">
        <v>54</v>
      </c>
      <c r="N21" s="16">
        <f t="shared" si="5"/>
        <v>3236.5384615384614</v>
      </c>
      <c r="O21" s="16">
        <f t="shared" si="6"/>
        <v>6233.333333333333</v>
      </c>
      <c r="P21" s="37">
        <f t="shared" si="7"/>
        <v>1.9259259259259258</v>
      </c>
      <c r="Q21" s="12">
        <f t="shared" si="3"/>
        <v>1</v>
      </c>
      <c r="R21" s="16">
        <v>336600</v>
      </c>
      <c r="S21" s="17">
        <v>104</v>
      </c>
      <c r="T21" s="17">
        <v>54</v>
      </c>
      <c r="U21" s="16">
        <f t="shared" si="8"/>
        <v>3236.5384615384614</v>
      </c>
      <c r="V21" s="16">
        <f t="shared" si="9"/>
        <v>6233.333333333333</v>
      </c>
      <c r="W21" s="37">
        <f t="shared" si="4"/>
        <v>1.9259259259259258</v>
      </c>
    </row>
    <row r="22" spans="1:23" s="4" customFormat="1" ht="14.25" x14ac:dyDescent="0.15">
      <c r="A22" s="12">
        <v>16</v>
      </c>
      <c r="B22" s="4" t="s">
        <v>72</v>
      </c>
      <c r="C22" s="12">
        <v>0</v>
      </c>
      <c r="D22" s="16">
        <v>0</v>
      </c>
      <c r="E22" s="17">
        <v>0</v>
      </c>
      <c r="F22" s="17">
        <v>0</v>
      </c>
      <c r="G22" s="16">
        <v>0</v>
      </c>
      <c r="H22" s="16">
        <v>0</v>
      </c>
      <c r="I22" s="37">
        <v>0</v>
      </c>
      <c r="J22" s="12">
        <v>2</v>
      </c>
      <c r="K22" s="16">
        <v>336600</v>
      </c>
      <c r="L22" s="17">
        <v>112</v>
      </c>
      <c r="M22" s="17">
        <v>54</v>
      </c>
      <c r="N22" s="16">
        <v>3019</v>
      </c>
      <c r="O22" s="16">
        <v>6233</v>
      </c>
      <c r="P22" s="37">
        <f t="shared" si="7"/>
        <v>2.0645909241470686</v>
      </c>
      <c r="Q22" s="12">
        <f t="shared" si="3"/>
        <v>2</v>
      </c>
      <c r="R22" s="16">
        <v>336600</v>
      </c>
      <c r="S22" s="17">
        <v>112</v>
      </c>
      <c r="T22" s="17">
        <v>54</v>
      </c>
      <c r="U22" s="16">
        <v>3019</v>
      </c>
      <c r="V22" s="16">
        <v>6233</v>
      </c>
      <c r="W22" s="37">
        <f t="shared" si="4"/>
        <v>2.0645909241470686</v>
      </c>
    </row>
    <row r="23" spans="1:23" s="4" customFormat="1" ht="14.25" x14ac:dyDescent="0.15">
      <c r="A23" s="12">
        <v>17</v>
      </c>
      <c r="B23" s="13" t="s">
        <v>86</v>
      </c>
      <c r="C23" s="12">
        <v>5</v>
      </c>
      <c r="D23" s="16">
        <v>311520</v>
      </c>
      <c r="E23" s="17">
        <v>100</v>
      </c>
      <c r="F23" s="17">
        <v>54</v>
      </c>
      <c r="G23" s="16">
        <v>3115</v>
      </c>
      <c r="H23" s="16">
        <v>5726</v>
      </c>
      <c r="I23" s="37">
        <f t="shared" si="2"/>
        <v>1.8382022471910113</v>
      </c>
      <c r="J23" s="12">
        <v>2</v>
      </c>
      <c r="K23" s="16">
        <v>397650</v>
      </c>
      <c r="L23" s="17">
        <v>102</v>
      </c>
      <c r="M23" s="17">
        <v>52</v>
      </c>
      <c r="N23" s="16">
        <v>3918</v>
      </c>
      <c r="O23" s="16">
        <v>7721</v>
      </c>
      <c r="P23" s="37">
        <f t="shared" si="7"/>
        <v>1.9706482899438489</v>
      </c>
      <c r="Q23" s="12">
        <f t="shared" si="3"/>
        <v>7</v>
      </c>
      <c r="R23" s="16">
        <v>336129</v>
      </c>
      <c r="S23" s="17">
        <v>100</v>
      </c>
      <c r="T23" s="17">
        <v>54</v>
      </c>
      <c r="U23" s="16">
        <v>3347</v>
      </c>
      <c r="V23" s="16">
        <v>6274</v>
      </c>
      <c r="W23" s="37">
        <f t="shared" si="4"/>
        <v>1.8745144905885869</v>
      </c>
    </row>
    <row r="24" spans="1:23" s="4" customFormat="1" ht="14.25" x14ac:dyDescent="0.15">
      <c r="A24" s="12">
        <v>18</v>
      </c>
      <c r="B24" s="13" t="s">
        <v>50</v>
      </c>
      <c r="C24" s="12">
        <v>1</v>
      </c>
      <c r="D24" s="16">
        <v>342100</v>
      </c>
      <c r="E24" s="17">
        <v>88</v>
      </c>
      <c r="F24" s="17">
        <v>58</v>
      </c>
      <c r="G24" s="16">
        <f t="shared" si="0"/>
        <v>3887.5</v>
      </c>
      <c r="H24" s="16">
        <f t="shared" si="1"/>
        <v>5898.2758620689656</v>
      </c>
      <c r="I24" s="37">
        <f t="shared" si="2"/>
        <v>1.5172413793103448</v>
      </c>
      <c r="J24" s="12">
        <v>3</v>
      </c>
      <c r="K24" s="16">
        <v>334033</v>
      </c>
      <c r="L24" s="17">
        <v>101</v>
      </c>
      <c r="M24" s="17">
        <v>55</v>
      </c>
      <c r="N24" s="16">
        <v>3318</v>
      </c>
      <c r="O24" s="16">
        <v>6073</v>
      </c>
      <c r="P24" s="37">
        <f t="shared" si="7"/>
        <v>1.8303194695599758</v>
      </c>
      <c r="Q24" s="12">
        <f t="shared" si="3"/>
        <v>4</v>
      </c>
      <c r="R24" s="16">
        <v>336050</v>
      </c>
      <c r="S24" s="17">
        <v>98</v>
      </c>
      <c r="T24" s="17">
        <v>56</v>
      </c>
      <c r="U24" s="16">
        <v>3447</v>
      </c>
      <c r="V24" s="16">
        <v>6028</v>
      </c>
      <c r="W24" s="37">
        <f t="shared" si="4"/>
        <v>1.7487670438062084</v>
      </c>
    </row>
    <row r="25" spans="1:23" s="4" customFormat="1" ht="14.25" x14ac:dyDescent="0.15">
      <c r="A25" s="12">
        <v>19</v>
      </c>
      <c r="B25" s="13" t="s">
        <v>63</v>
      </c>
      <c r="C25" s="12">
        <v>0</v>
      </c>
      <c r="D25" s="16">
        <v>0</v>
      </c>
      <c r="E25" s="17">
        <v>0</v>
      </c>
      <c r="F25" s="17">
        <v>0</v>
      </c>
      <c r="G25" s="16">
        <v>0</v>
      </c>
      <c r="H25" s="16">
        <v>0</v>
      </c>
      <c r="I25" s="37">
        <v>0</v>
      </c>
      <c r="J25" s="12">
        <v>1</v>
      </c>
      <c r="K25" s="16">
        <v>335500</v>
      </c>
      <c r="L25" s="17">
        <v>107</v>
      </c>
      <c r="M25" s="17">
        <v>54</v>
      </c>
      <c r="N25" s="16">
        <f t="shared" si="5"/>
        <v>3135.5140186915887</v>
      </c>
      <c r="O25" s="16">
        <f t="shared" si="6"/>
        <v>6212.9629629629626</v>
      </c>
      <c r="P25" s="37">
        <f t="shared" si="7"/>
        <v>1.9814814814814814</v>
      </c>
      <c r="Q25" s="12">
        <f t="shared" si="3"/>
        <v>1</v>
      </c>
      <c r="R25" s="16">
        <v>335500</v>
      </c>
      <c r="S25" s="17">
        <v>107</v>
      </c>
      <c r="T25" s="17">
        <v>54</v>
      </c>
      <c r="U25" s="16">
        <f t="shared" si="8"/>
        <v>3135.5140186915887</v>
      </c>
      <c r="V25" s="16">
        <f t="shared" si="9"/>
        <v>6212.9629629629626</v>
      </c>
      <c r="W25" s="37">
        <f t="shared" si="4"/>
        <v>1.9814814814814814</v>
      </c>
    </row>
    <row r="26" spans="1:23" s="4" customFormat="1" ht="14.25" x14ac:dyDescent="0.15">
      <c r="A26" s="12">
        <v>20</v>
      </c>
      <c r="B26" s="13" t="s">
        <v>33</v>
      </c>
      <c r="C26" s="12">
        <v>22</v>
      </c>
      <c r="D26" s="16">
        <v>333150</v>
      </c>
      <c r="E26" s="17">
        <v>93</v>
      </c>
      <c r="F26" s="17">
        <v>55</v>
      </c>
      <c r="G26" s="16">
        <v>3579</v>
      </c>
      <c r="H26" s="16">
        <v>6017</v>
      </c>
      <c r="I26" s="37">
        <f t="shared" si="2"/>
        <v>1.6811958647666947</v>
      </c>
      <c r="J26" s="12">
        <v>16</v>
      </c>
      <c r="K26" s="16">
        <v>337975</v>
      </c>
      <c r="L26" s="17">
        <v>97</v>
      </c>
      <c r="M26" s="17">
        <v>56</v>
      </c>
      <c r="N26" s="16">
        <v>3489</v>
      </c>
      <c r="O26" s="16">
        <v>6083</v>
      </c>
      <c r="P26" s="37">
        <f t="shared" si="7"/>
        <v>1.7434795070220694</v>
      </c>
      <c r="Q26" s="12">
        <f t="shared" si="3"/>
        <v>38</v>
      </c>
      <c r="R26" s="16">
        <v>335182</v>
      </c>
      <c r="S26" s="17">
        <v>95</v>
      </c>
      <c r="T26" s="17">
        <v>55</v>
      </c>
      <c r="U26" s="16">
        <v>3540</v>
      </c>
      <c r="V26" s="16">
        <v>6045</v>
      </c>
      <c r="W26" s="37">
        <f t="shared" si="4"/>
        <v>1.7076271186440677</v>
      </c>
    </row>
    <row r="27" spans="1:23" s="4" customFormat="1" ht="14.25" x14ac:dyDescent="0.15">
      <c r="A27" s="12">
        <v>21</v>
      </c>
      <c r="B27" s="13" t="s">
        <v>87</v>
      </c>
      <c r="C27" s="12">
        <v>0</v>
      </c>
      <c r="D27" s="16">
        <v>0</v>
      </c>
      <c r="E27" s="17">
        <v>0</v>
      </c>
      <c r="F27" s="17">
        <v>0</v>
      </c>
      <c r="G27" s="16">
        <v>0</v>
      </c>
      <c r="H27" s="16">
        <v>0</v>
      </c>
      <c r="I27" s="37">
        <v>0</v>
      </c>
      <c r="J27" s="12">
        <v>1</v>
      </c>
      <c r="K27" s="16">
        <v>334400</v>
      </c>
      <c r="L27" s="17">
        <v>120</v>
      </c>
      <c r="M27" s="17">
        <v>59</v>
      </c>
      <c r="N27" s="16">
        <f t="shared" si="5"/>
        <v>2786.6666666666665</v>
      </c>
      <c r="O27" s="16">
        <f t="shared" si="6"/>
        <v>5667.7966101694919</v>
      </c>
      <c r="P27" s="37">
        <f t="shared" si="7"/>
        <v>2.0338983050847461</v>
      </c>
      <c r="Q27" s="12">
        <f t="shared" si="3"/>
        <v>1</v>
      </c>
      <c r="R27" s="16">
        <v>334400</v>
      </c>
      <c r="S27" s="17">
        <v>120</v>
      </c>
      <c r="T27" s="17">
        <v>59</v>
      </c>
      <c r="U27" s="16">
        <f t="shared" si="8"/>
        <v>2786.6666666666665</v>
      </c>
      <c r="V27" s="16">
        <f t="shared" si="9"/>
        <v>5667.7966101694919</v>
      </c>
      <c r="W27" s="37">
        <f t="shared" si="4"/>
        <v>2.0338983050847461</v>
      </c>
    </row>
    <row r="28" spans="1:23" s="4" customFormat="1" ht="14.25" x14ac:dyDescent="0.15">
      <c r="A28" s="12">
        <v>22</v>
      </c>
      <c r="B28" s="13" t="s">
        <v>37</v>
      </c>
      <c r="C28" s="12">
        <v>49</v>
      </c>
      <c r="D28" s="16">
        <v>313567</v>
      </c>
      <c r="E28" s="17">
        <v>99</v>
      </c>
      <c r="F28" s="17">
        <v>55</v>
      </c>
      <c r="G28" s="16">
        <v>3157</v>
      </c>
      <c r="H28" s="16">
        <v>5733</v>
      </c>
      <c r="I28" s="37">
        <f t="shared" si="2"/>
        <v>1.8159645232815964</v>
      </c>
      <c r="J28" s="12">
        <v>56</v>
      </c>
      <c r="K28" s="16">
        <v>350979</v>
      </c>
      <c r="L28" s="17">
        <v>102</v>
      </c>
      <c r="M28" s="17">
        <v>53</v>
      </c>
      <c r="N28" s="16">
        <v>3439</v>
      </c>
      <c r="O28" s="16">
        <v>6669</v>
      </c>
      <c r="P28" s="37">
        <f t="shared" si="7"/>
        <v>1.9392265193370166</v>
      </c>
      <c r="Q28" s="12">
        <f t="shared" si="3"/>
        <v>105</v>
      </c>
      <c r="R28" s="16">
        <v>333520</v>
      </c>
      <c r="S28" s="17">
        <v>101</v>
      </c>
      <c r="T28" s="17">
        <v>54</v>
      </c>
      <c r="U28" s="16">
        <v>3309</v>
      </c>
      <c r="V28" s="16">
        <v>6223</v>
      </c>
      <c r="W28" s="37">
        <f t="shared" si="4"/>
        <v>1.8806285886974916</v>
      </c>
    </row>
    <row r="29" spans="1:23" s="4" customFormat="1" ht="14.25" x14ac:dyDescent="0.15">
      <c r="A29" s="12">
        <v>23</v>
      </c>
      <c r="B29" s="13" t="s">
        <v>41</v>
      </c>
      <c r="C29" s="12">
        <v>3</v>
      </c>
      <c r="D29" s="16">
        <v>313133</v>
      </c>
      <c r="E29" s="17">
        <v>95</v>
      </c>
      <c r="F29" s="17">
        <v>56</v>
      </c>
      <c r="G29" s="16">
        <v>3296</v>
      </c>
      <c r="H29" s="16">
        <v>5625</v>
      </c>
      <c r="I29" s="37">
        <f t="shared" si="2"/>
        <v>1.7066140776699028</v>
      </c>
      <c r="J29" s="12">
        <v>4</v>
      </c>
      <c r="K29" s="16">
        <v>340725</v>
      </c>
      <c r="L29" s="17">
        <v>109</v>
      </c>
      <c r="M29" s="17">
        <v>58</v>
      </c>
      <c r="N29" s="16">
        <v>3119</v>
      </c>
      <c r="O29" s="16">
        <v>5926</v>
      </c>
      <c r="P29" s="37">
        <f t="shared" si="7"/>
        <v>1.8999679384418082</v>
      </c>
      <c r="Q29" s="12">
        <f t="shared" si="3"/>
        <v>7</v>
      </c>
      <c r="R29" s="16">
        <v>328900</v>
      </c>
      <c r="S29" s="17">
        <v>103</v>
      </c>
      <c r="T29" s="17">
        <v>57</v>
      </c>
      <c r="U29" s="16">
        <v>3189</v>
      </c>
      <c r="V29" s="16">
        <v>5799</v>
      </c>
      <c r="W29" s="37">
        <f t="shared" si="4"/>
        <v>1.8184383819379115</v>
      </c>
    </row>
    <row r="30" spans="1:23" s="4" customFormat="1" ht="14.25" x14ac:dyDescent="0.15">
      <c r="A30" s="12">
        <v>24</v>
      </c>
      <c r="B30" s="13" t="s">
        <v>88</v>
      </c>
      <c r="C30" s="12">
        <v>5</v>
      </c>
      <c r="D30" s="16">
        <v>306460</v>
      </c>
      <c r="E30" s="17">
        <v>91</v>
      </c>
      <c r="F30" s="17">
        <v>56</v>
      </c>
      <c r="G30" s="16">
        <v>3383</v>
      </c>
      <c r="H30" s="16">
        <v>5453</v>
      </c>
      <c r="I30" s="37">
        <f t="shared" si="2"/>
        <v>1.6118829441324269</v>
      </c>
      <c r="J30" s="12">
        <v>10</v>
      </c>
      <c r="K30" s="16">
        <v>339570</v>
      </c>
      <c r="L30" s="17">
        <v>91</v>
      </c>
      <c r="M30" s="17">
        <v>54</v>
      </c>
      <c r="N30" s="16">
        <v>3727</v>
      </c>
      <c r="O30" s="16">
        <v>6323</v>
      </c>
      <c r="P30" s="37">
        <f t="shared" si="7"/>
        <v>1.6965387711295949</v>
      </c>
      <c r="Q30" s="12">
        <f t="shared" si="3"/>
        <v>15</v>
      </c>
      <c r="R30" s="16">
        <v>328533</v>
      </c>
      <c r="S30" s="17">
        <v>91</v>
      </c>
      <c r="T30" s="17">
        <v>55</v>
      </c>
      <c r="U30" s="16">
        <v>3613</v>
      </c>
      <c r="V30" s="16">
        <v>6024</v>
      </c>
      <c r="W30" s="37">
        <f t="shared" si="4"/>
        <v>1.6673124827013561</v>
      </c>
    </row>
    <row r="31" spans="1:23" s="4" customFormat="1" ht="14.25" x14ac:dyDescent="0.15">
      <c r="A31" s="12">
        <v>25</v>
      </c>
      <c r="B31" s="4" t="s">
        <v>59</v>
      </c>
      <c r="C31" s="12">
        <v>16</v>
      </c>
      <c r="D31" s="16">
        <v>308069</v>
      </c>
      <c r="E31" s="17">
        <v>98</v>
      </c>
      <c r="F31" s="17">
        <v>57</v>
      </c>
      <c r="G31" s="16">
        <v>3138</v>
      </c>
      <c r="H31" s="16">
        <v>5423</v>
      </c>
      <c r="I31" s="37">
        <f t="shared" si="2"/>
        <v>1.7281708094327597</v>
      </c>
      <c r="J31" s="12">
        <v>22</v>
      </c>
      <c r="K31" s="16">
        <v>342000</v>
      </c>
      <c r="L31" s="17">
        <v>107</v>
      </c>
      <c r="M31" s="17">
        <v>57</v>
      </c>
      <c r="N31" s="16">
        <v>3189</v>
      </c>
      <c r="O31" s="16">
        <v>5971</v>
      </c>
      <c r="P31" s="37">
        <f t="shared" si="7"/>
        <v>1.872373784885544</v>
      </c>
      <c r="Q31" s="12">
        <f t="shared" si="3"/>
        <v>38</v>
      </c>
      <c r="R31" s="16">
        <v>327713</v>
      </c>
      <c r="S31" s="17">
        <v>103</v>
      </c>
      <c r="T31" s="17">
        <v>57</v>
      </c>
      <c r="U31" s="16">
        <v>3169</v>
      </c>
      <c r="V31" s="16">
        <v>5741</v>
      </c>
      <c r="W31" s="37">
        <f t="shared" si="4"/>
        <v>1.811612496055538</v>
      </c>
    </row>
    <row r="32" spans="1:23" s="4" customFormat="1" ht="14.25" x14ac:dyDescent="0.15">
      <c r="A32" s="12">
        <v>26</v>
      </c>
      <c r="B32" s="13" t="s">
        <v>89</v>
      </c>
      <c r="C32" s="12">
        <v>9</v>
      </c>
      <c r="D32" s="16">
        <v>288444</v>
      </c>
      <c r="E32" s="17">
        <v>95</v>
      </c>
      <c r="F32" s="17">
        <v>56</v>
      </c>
      <c r="G32" s="16">
        <v>3047</v>
      </c>
      <c r="H32" s="16">
        <v>5141</v>
      </c>
      <c r="I32" s="37">
        <f t="shared" si="2"/>
        <v>1.6872333442730554</v>
      </c>
      <c r="J32" s="12">
        <v>16</v>
      </c>
      <c r="K32" s="16">
        <v>348150</v>
      </c>
      <c r="L32" s="17">
        <v>106</v>
      </c>
      <c r="M32" s="17">
        <v>57</v>
      </c>
      <c r="N32" s="16">
        <v>3294</v>
      </c>
      <c r="O32" s="16">
        <v>6095</v>
      </c>
      <c r="P32" s="37">
        <f t="shared" si="7"/>
        <v>1.8503339404978749</v>
      </c>
      <c r="Q32" s="12">
        <f t="shared" si="3"/>
        <v>25</v>
      </c>
      <c r="R32" s="16">
        <v>326656</v>
      </c>
      <c r="S32" s="17">
        <v>102</v>
      </c>
      <c r="T32" s="17">
        <v>57</v>
      </c>
      <c r="U32" s="16">
        <v>3211</v>
      </c>
      <c r="V32" s="16">
        <v>5755</v>
      </c>
      <c r="W32" s="37">
        <f t="shared" si="4"/>
        <v>1.7922765493615695</v>
      </c>
    </row>
    <row r="33" spans="1:23" s="4" customFormat="1" ht="14.25" x14ac:dyDescent="0.15">
      <c r="A33" s="12">
        <v>27</v>
      </c>
      <c r="B33" s="4" t="s">
        <v>90</v>
      </c>
      <c r="C33" s="12">
        <v>3</v>
      </c>
      <c r="D33" s="16">
        <v>325967</v>
      </c>
      <c r="E33" s="17">
        <v>102</v>
      </c>
      <c r="F33" s="17">
        <v>58</v>
      </c>
      <c r="G33" s="16">
        <v>3185</v>
      </c>
      <c r="H33" s="16">
        <v>5588</v>
      </c>
      <c r="I33" s="37">
        <f t="shared" si="2"/>
        <v>1.7544740973312403</v>
      </c>
      <c r="J33" s="12">
        <v>3</v>
      </c>
      <c r="K33" s="16">
        <v>324133</v>
      </c>
      <c r="L33" s="17">
        <v>107</v>
      </c>
      <c r="M33" s="17">
        <v>57</v>
      </c>
      <c r="N33" s="16">
        <v>3020</v>
      </c>
      <c r="O33" s="16">
        <v>5653</v>
      </c>
      <c r="P33" s="37">
        <f t="shared" si="7"/>
        <v>1.8718543046357616</v>
      </c>
      <c r="Q33" s="12">
        <f t="shared" si="3"/>
        <v>6</v>
      </c>
      <c r="R33" s="16">
        <v>325050</v>
      </c>
      <c r="S33" s="17">
        <v>105</v>
      </c>
      <c r="T33" s="17">
        <v>58</v>
      </c>
      <c r="U33" s="16">
        <v>3101</v>
      </c>
      <c r="V33" s="16">
        <v>5620</v>
      </c>
      <c r="W33" s="37">
        <f t="shared" si="4"/>
        <v>1.8123186069009998</v>
      </c>
    </row>
    <row r="34" spans="1:23" s="4" customFormat="1" ht="14.25" x14ac:dyDescent="0.15">
      <c r="A34" s="12">
        <v>28</v>
      </c>
      <c r="B34" s="13" t="s">
        <v>64</v>
      </c>
      <c r="C34" s="12">
        <v>0</v>
      </c>
      <c r="D34" s="16">
        <v>0</v>
      </c>
      <c r="E34" s="17">
        <v>0</v>
      </c>
      <c r="F34" s="17">
        <v>0</v>
      </c>
      <c r="G34" s="16">
        <v>0</v>
      </c>
      <c r="H34" s="16">
        <v>0</v>
      </c>
      <c r="I34" s="37">
        <v>0</v>
      </c>
      <c r="J34" s="12">
        <v>2</v>
      </c>
      <c r="K34" s="16">
        <v>324500</v>
      </c>
      <c r="L34" s="17">
        <v>112</v>
      </c>
      <c r="M34" s="17">
        <v>57</v>
      </c>
      <c r="N34" s="16">
        <v>2897</v>
      </c>
      <c r="O34" s="16">
        <v>5743</v>
      </c>
      <c r="P34" s="37">
        <f t="shared" si="7"/>
        <v>1.9823955816361754</v>
      </c>
      <c r="Q34" s="12">
        <f t="shared" si="3"/>
        <v>2</v>
      </c>
      <c r="R34" s="16">
        <v>324500</v>
      </c>
      <c r="S34" s="17">
        <v>112</v>
      </c>
      <c r="T34" s="17">
        <v>57</v>
      </c>
      <c r="U34" s="16">
        <v>2897</v>
      </c>
      <c r="V34" s="16">
        <v>5743</v>
      </c>
      <c r="W34" s="37">
        <f t="shared" si="4"/>
        <v>1.9823955816361754</v>
      </c>
    </row>
    <row r="35" spans="1:23" s="4" customFormat="1" ht="14.25" x14ac:dyDescent="0.15">
      <c r="A35" s="12">
        <v>29</v>
      </c>
      <c r="B35" s="13" t="s">
        <v>91</v>
      </c>
      <c r="C35" s="12">
        <v>0</v>
      </c>
      <c r="D35" s="16">
        <v>0</v>
      </c>
      <c r="E35" s="17">
        <v>0</v>
      </c>
      <c r="F35" s="17">
        <v>0</v>
      </c>
      <c r="G35" s="16">
        <v>0</v>
      </c>
      <c r="H35" s="16">
        <v>0</v>
      </c>
      <c r="I35" s="37">
        <v>0</v>
      </c>
      <c r="J35" s="12">
        <v>2</v>
      </c>
      <c r="K35" s="16">
        <v>323950</v>
      </c>
      <c r="L35" s="17">
        <v>112</v>
      </c>
      <c r="M35" s="17">
        <v>56</v>
      </c>
      <c r="N35" s="16">
        <v>2905</v>
      </c>
      <c r="O35" s="16">
        <v>5785</v>
      </c>
      <c r="P35" s="37">
        <f t="shared" si="7"/>
        <v>1.9913941480206541</v>
      </c>
      <c r="Q35" s="12">
        <f t="shared" si="3"/>
        <v>2</v>
      </c>
      <c r="R35" s="16">
        <v>323950</v>
      </c>
      <c r="S35" s="17">
        <v>112</v>
      </c>
      <c r="T35" s="17">
        <v>56</v>
      </c>
      <c r="U35" s="16">
        <v>2905</v>
      </c>
      <c r="V35" s="16">
        <v>5785</v>
      </c>
      <c r="W35" s="37">
        <f t="shared" si="4"/>
        <v>1.9913941480206541</v>
      </c>
    </row>
    <row r="36" spans="1:23" s="4" customFormat="1" ht="14.25" x14ac:dyDescent="0.15">
      <c r="A36" s="12">
        <v>30</v>
      </c>
      <c r="B36" s="13" t="s">
        <v>92</v>
      </c>
      <c r="C36" s="12">
        <v>6</v>
      </c>
      <c r="D36" s="16">
        <v>279950</v>
      </c>
      <c r="E36" s="17">
        <v>82</v>
      </c>
      <c r="F36" s="17">
        <v>52</v>
      </c>
      <c r="G36" s="16">
        <v>3428</v>
      </c>
      <c r="H36" s="16">
        <v>5401</v>
      </c>
      <c r="I36" s="37">
        <f t="shared" si="2"/>
        <v>1.5755542590431739</v>
      </c>
      <c r="J36" s="12">
        <v>10</v>
      </c>
      <c r="K36" s="16">
        <v>350240</v>
      </c>
      <c r="L36" s="17">
        <v>86</v>
      </c>
      <c r="M36" s="17">
        <v>52</v>
      </c>
      <c r="N36" s="16">
        <v>4073</v>
      </c>
      <c r="O36" s="16">
        <v>6697</v>
      </c>
      <c r="P36" s="37">
        <f t="shared" si="7"/>
        <v>1.6442425730419838</v>
      </c>
      <c r="Q36" s="12">
        <f t="shared" si="3"/>
        <v>16</v>
      </c>
      <c r="R36" s="16">
        <v>323881</v>
      </c>
      <c r="S36" s="17">
        <v>84</v>
      </c>
      <c r="T36" s="17">
        <v>52</v>
      </c>
      <c r="U36" s="16">
        <v>3839</v>
      </c>
      <c r="V36" s="16">
        <v>6214</v>
      </c>
      <c r="W36" s="37">
        <f t="shared" si="4"/>
        <v>1.6186506902839282</v>
      </c>
    </row>
    <row r="37" spans="1:23" s="4" customFormat="1" ht="14.25" x14ac:dyDescent="0.15">
      <c r="A37" s="12">
        <v>31</v>
      </c>
      <c r="B37" s="13" t="s">
        <v>93</v>
      </c>
      <c r="C37" s="12">
        <v>3</v>
      </c>
      <c r="D37" s="16">
        <v>335133</v>
      </c>
      <c r="E37" s="17">
        <v>105</v>
      </c>
      <c r="F37" s="17">
        <v>56</v>
      </c>
      <c r="G37" s="16">
        <v>3192</v>
      </c>
      <c r="H37" s="16">
        <v>5949</v>
      </c>
      <c r="I37" s="37">
        <f t="shared" si="2"/>
        <v>1.8637218045112782</v>
      </c>
      <c r="J37" s="12">
        <v>2</v>
      </c>
      <c r="K37" s="16">
        <v>306900</v>
      </c>
      <c r="L37" s="17">
        <v>91</v>
      </c>
      <c r="M37" s="17">
        <v>55</v>
      </c>
      <c r="N37" s="16">
        <v>3373</v>
      </c>
      <c r="O37" s="16">
        <v>5631</v>
      </c>
      <c r="P37" s="37">
        <f t="shared" si="7"/>
        <v>1.6694337385117106</v>
      </c>
      <c r="Q37" s="12">
        <f t="shared" si="3"/>
        <v>5</v>
      </c>
      <c r="R37" s="16">
        <v>323840</v>
      </c>
      <c r="S37" s="17">
        <v>99</v>
      </c>
      <c r="T37" s="17">
        <v>56</v>
      </c>
      <c r="U37" s="16">
        <v>3258</v>
      </c>
      <c r="V37" s="16">
        <v>5824</v>
      </c>
      <c r="W37" s="37">
        <f t="shared" si="4"/>
        <v>1.7875997544505833</v>
      </c>
    </row>
    <row r="38" spans="1:23" s="4" customFormat="1" ht="14.25" x14ac:dyDescent="0.15">
      <c r="A38" s="12">
        <v>32</v>
      </c>
      <c r="B38" s="4" t="s">
        <v>47</v>
      </c>
      <c r="C38" s="12">
        <v>1</v>
      </c>
      <c r="D38" s="16">
        <v>363000</v>
      </c>
      <c r="E38" s="17">
        <v>98</v>
      </c>
      <c r="F38" s="17">
        <v>49</v>
      </c>
      <c r="G38" s="16">
        <f t="shared" si="0"/>
        <v>3704.0816326530612</v>
      </c>
      <c r="H38" s="16">
        <f t="shared" si="1"/>
        <v>7408.1632653061224</v>
      </c>
      <c r="I38" s="37">
        <f t="shared" si="2"/>
        <v>2</v>
      </c>
      <c r="J38" s="12">
        <v>7</v>
      </c>
      <c r="K38" s="16">
        <v>317586</v>
      </c>
      <c r="L38" s="17">
        <v>92</v>
      </c>
      <c r="M38" s="17">
        <v>54</v>
      </c>
      <c r="N38" s="16">
        <v>3436</v>
      </c>
      <c r="O38" s="16">
        <v>5913</v>
      </c>
      <c r="P38" s="37">
        <f t="shared" si="7"/>
        <v>1.7208963911525028</v>
      </c>
      <c r="Q38" s="12">
        <f t="shared" si="3"/>
        <v>8</v>
      </c>
      <c r="R38" s="16">
        <v>323263</v>
      </c>
      <c r="S38" s="17">
        <v>93</v>
      </c>
      <c r="T38" s="17">
        <v>53</v>
      </c>
      <c r="U38" s="16">
        <v>3471</v>
      </c>
      <c r="V38" s="16">
        <v>6085</v>
      </c>
      <c r="W38" s="37">
        <f t="shared" si="4"/>
        <v>1.7530970901757419</v>
      </c>
    </row>
    <row r="39" spans="1:23" s="4" customFormat="1" ht="14.25" x14ac:dyDescent="0.15">
      <c r="A39" s="12">
        <v>33</v>
      </c>
      <c r="B39" s="13" t="s">
        <v>51</v>
      </c>
      <c r="C39" s="12">
        <v>7</v>
      </c>
      <c r="D39" s="16">
        <v>290243</v>
      </c>
      <c r="E39" s="17">
        <v>86</v>
      </c>
      <c r="F39" s="17">
        <v>58</v>
      </c>
      <c r="G39" s="16">
        <v>3364</v>
      </c>
      <c r="H39" s="16">
        <v>5017</v>
      </c>
      <c r="I39" s="37">
        <f t="shared" si="2"/>
        <v>1.4913793103448276</v>
      </c>
      <c r="J39" s="12">
        <v>8</v>
      </c>
      <c r="K39" s="16">
        <v>349800</v>
      </c>
      <c r="L39" s="17">
        <v>99</v>
      </c>
      <c r="M39" s="17">
        <v>57</v>
      </c>
      <c r="N39" s="16">
        <v>3538</v>
      </c>
      <c r="O39" s="16">
        <v>6110</v>
      </c>
      <c r="P39" s="37">
        <f t="shared" si="7"/>
        <v>1.7269643866591295</v>
      </c>
      <c r="Q39" s="12">
        <f t="shared" si="3"/>
        <v>15</v>
      </c>
      <c r="R39" s="16">
        <v>322007</v>
      </c>
      <c r="S39" s="17">
        <v>93</v>
      </c>
      <c r="T39" s="17">
        <v>58</v>
      </c>
      <c r="U39" s="16">
        <v>3462</v>
      </c>
      <c r="V39" s="16">
        <v>5597</v>
      </c>
      <c r="W39" s="37">
        <f t="shared" si="4"/>
        <v>1.6166955517042172</v>
      </c>
    </row>
    <row r="40" spans="1:23" s="4" customFormat="1" ht="14.25" x14ac:dyDescent="0.15">
      <c r="A40" s="12">
        <v>34</v>
      </c>
      <c r="B40" s="13" t="s">
        <v>39</v>
      </c>
      <c r="C40" s="12">
        <v>12</v>
      </c>
      <c r="D40" s="16">
        <v>313592</v>
      </c>
      <c r="E40" s="17">
        <v>89</v>
      </c>
      <c r="F40" s="17">
        <v>55</v>
      </c>
      <c r="G40" s="16">
        <v>3524</v>
      </c>
      <c r="H40" s="16">
        <v>5684</v>
      </c>
      <c r="I40" s="37">
        <f t="shared" si="2"/>
        <v>1.6129398410896709</v>
      </c>
      <c r="J40" s="12">
        <v>13</v>
      </c>
      <c r="K40" s="16">
        <v>328985</v>
      </c>
      <c r="L40" s="17">
        <v>95</v>
      </c>
      <c r="M40" s="17">
        <v>56</v>
      </c>
      <c r="N40" s="16">
        <v>3460</v>
      </c>
      <c r="O40" s="16">
        <v>5915</v>
      </c>
      <c r="P40" s="37">
        <f t="shared" si="7"/>
        <v>1.7095375722543353</v>
      </c>
      <c r="Q40" s="12">
        <f t="shared" si="3"/>
        <v>25</v>
      </c>
      <c r="R40" s="16">
        <v>321596</v>
      </c>
      <c r="S40" s="17">
        <v>92</v>
      </c>
      <c r="T40" s="17">
        <v>55</v>
      </c>
      <c r="U40" s="16">
        <v>3490</v>
      </c>
      <c r="V40" s="16">
        <v>5805</v>
      </c>
      <c r="W40" s="37">
        <f t="shared" si="4"/>
        <v>1.6633237822349569</v>
      </c>
    </row>
    <row r="41" spans="1:23" s="4" customFormat="1" ht="14.25" x14ac:dyDescent="0.15">
      <c r="A41" s="12">
        <v>35</v>
      </c>
      <c r="B41" s="13" t="s">
        <v>45</v>
      </c>
      <c r="C41" s="12">
        <v>3</v>
      </c>
      <c r="D41" s="16">
        <v>284900</v>
      </c>
      <c r="E41" s="17">
        <v>83</v>
      </c>
      <c r="F41" s="17">
        <v>56</v>
      </c>
      <c r="G41" s="16">
        <v>3446</v>
      </c>
      <c r="H41" s="16">
        <v>5057</v>
      </c>
      <c r="I41" s="37">
        <f t="shared" si="2"/>
        <v>1.467498549042368</v>
      </c>
      <c r="J41" s="12">
        <v>7</v>
      </c>
      <c r="K41" s="16">
        <v>333614</v>
      </c>
      <c r="L41" s="17">
        <v>96</v>
      </c>
      <c r="M41" s="17">
        <v>53</v>
      </c>
      <c r="N41" s="16">
        <v>3470</v>
      </c>
      <c r="O41" s="16">
        <v>6346</v>
      </c>
      <c r="P41" s="37">
        <f t="shared" si="7"/>
        <v>1.8288184438040347</v>
      </c>
      <c r="Q41" s="12">
        <f t="shared" si="3"/>
        <v>10</v>
      </c>
      <c r="R41" s="16">
        <v>319000</v>
      </c>
      <c r="S41" s="17">
        <v>92</v>
      </c>
      <c r="T41" s="17">
        <v>54</v>
      </c>
      <c r="U41" s="16">
        <v>3464</v>
      </c>
      <c r="V41" s="16">
        <v>5940</v>
      </c>
      <c r="W41" s="37">
        <v>1.72</v>
      </c>
    </row>
    <row r="42" spans="1:23" s="4" customFormat="1" ht="14.25" x14ac:dyDescent="0.15">
      <c r="A42" s="12">
        <v>36</v>
      </c>
      <c r="B42" s="13" t="s">
        <v>43</v>
      </c>
      <c r="C42" s="12">
        <v>6</v>
      </c>
      <c r="D42" s="16">
        <v>309467</v>
      </c>
      <c r="E42" s="17">
        <v>99</v>
      </c>
      <c r="F42" s="17">
        <v>54</v>
      </c>
      <c r="G42" s="16">
        <v>3136</v>
      </c>
      <c r="H42" s="16">
        <v>5713</v>
      </c>
      <c r="I42" s="37">
        <f t="shared" si="2"/>
        <v>1.8217474489795917</v>
      </c>
      <c r="J42" s="12">
        <v>4</v>
      </c>
      <c r="K42" s="16">
        <v>332200</v>
      </c>
      <c r="L42" s="17">
        <v>102</v>
      </c>
      <c r="M42" s="17">
        <v>56</v>
      </c>
      <c r="N42" s="16">
        <v>3249</v>
      </c>
      <c r="O42" s="16">
        <v>5932</v>
      </c>
      <c r="P42" s="37">
        <f t="shared" si="7"/>
        <v>1.8257925515543245</v>
      </c>
      <c r="Q42" s="12">
        <f t="shared" si="3"/>
        <v>10</v>
      </c>
      <c r="R42" s="16">
        <v>318560</v>
      </c>
      <c r="S42" s="17">
        <v>100</v>
      </c>
      <c r="T42" s="17">
        <v>55</v>
      </c>
      <c r="U42" s="16">
        <v>3182</v>
      </c>
      <c r="V42" s="16">
        <v>5803</v>
      </c>
      <c r="W42" s="37">
        <f t="shared" si="4"/>
        <v>1.823695788812068</v>
      </c>
    </row>
    <row r="43" spans="1:23" s="4" customFormat="1" ht="14.25" x14ac:dyDescent="0.15">
      <c r="A43" s="12">
        <v>37</v>
      </c>
      <c r="B43" s="13" t="s">
        <v>60</v>
      </c>
      <c r="C43" s="12">
        <v>0</v>
      </c>
      <c r="D43" s="16">
        <v>0</v>
      </c>
      <c r="E43" s="17">
        <v>0</v>
      </c>
      <c r="F43" s="17">
        <v>0</v>
      </c>
      <c r="G43" s="16">
        <v>0</v>
      </c>
      <c r="H43" s="16">
        <v>0</v>
      </c>
      <c r="I43" s="37">
        <v>0</v>
      </c>
      <c r="J43" s="12">
        <v>2</v>
      </c>
      <c r="K43" s="16">
        <v>315700</v>
      </c>
      <c r="L43" s="17">
        <v>88</v>
      </c>
      <c r="M43" s="17">
        <v>55</v>
      </c>
      <c r="N43" s="16">
        <v>3608</v>
      </c>
      <c r="O43" s="16">
        <v>5793</v>
      </c>
      <c r="P43" s="37">
        <f t="shared" si="7"/>
        <v>1.60559866962306</v>
      </c>
      <c r="Q43" s="12">
        <f t="shared" si="3"/>
        <v>2</v>
      </c>
      <c r="R43" s="16">
        <v>315700</v>
      </c>
      <c r="S43" s="17">
        <v>88</v>
      </c>
      <c r="T43" s="17">
        <v>55</v>
      </c>
      <c r="U43" s="16">
        <v>3608</v>
      </c>
      <c r="V43" s="16">
        <v>5793</v>
      </c>
      <c r="W43" s="37">
        <f t="shared" si="4"/>
        <v>1.60559866962306</v>
      </c>
    </row>
    <row r="44" spans="1:23" s="4" customFormat="1" ht="14.25" x14ac:dyDescent="0.15">
      <c r="A44" s="12">
        <v>38</v>
      </c>
      <c r="B44" s="13" t="s">
        <v>94</v>
      </c>
      <c r="C44" s="12">
        <v>1</v>
      </c>
      <c r="D44" s="16">
        <v>311300</v>
      </c>
      <c r="E44" s="17">
        <v>94</v>
      </c>
      <c r="F44" s="17">
        <v>55</v>
      </c>
      <c r="G44" s="16">
        <f t="shared" si="0"/>
        <v>3311.7021276595747</v>
      </c>
      <c r="H44" s="16">
        <f t="shared" si="1"/>
        <v>5660</v>
      </c>
      <c r="I44" s="37">
        <f t="shared" si="2"/>
        <v>1.709090909090909</v>
      </c>
      <c r="J44" s="12">
        <v>0</v>
      </c>
      <c r="K44" s="16">
        <v>0</v>
      </c>
      <c r="L44" s="17">
        <v>0</v>
      </c>
      <c r="M44" s="17">
        <v>0</v>
      </c>
      <c r="N44" s="16">
        <v>0</v>
      </c>
      <c r="O44" s="16">
        <v>0</v>
      </c>
      <c r="P44" s="37">
        <v>0</v>
      </c>
      <c r="Q44" s="12">
        <f t="shared" si="3"/>
        <v>1</v>
      </c>
      <c r="R44" s="16">
        <v>311300</v>
      </c>
      <c r="S44" s="17">
        <v>94</v>
      </c>
      <c r="T44" s="17">
        <v>55</v>
      </c>
      <c r="U44" s="16">
        <f t="shared" si="8"/>
        <v>3311.7021276595747</v>
      </c>
      <c r="V44" s="16">
        <f t="shared" si="9"/>
        <v>5660</v>
      </c>
      <c r="W44" s="37">
        <f t="shared" si="4"/>
        <v>1.709090909090909</v>
      </c>
    </row>
    <row r="45" spans="1:23" s="4" customFormat="1" ht="14.25" x14ac:dyDescent="0.15">
      <c r="A45" s="12">
        <v>39</v>
      </c>
      <c r="B45" s="13" t="s">
        <v>55</v>
      </c>
      <c r="C45" s="12">
        <v>8</v>
      </c>
      <c r="D45" s="16">
        <v>283388</v>
      </c>
      <c r="E45" s="17">
        <v>85</v>
      </c>
      <c r="F45" s="17">
        <v>56</v>
      </c>
      <c r="G45" s="16">
        <v>3324</v>
      </c>
      <c r="H45" s="16">
        <v>5072</v>
      </c>
      <c r="I45" s="37">
        <f t="shared" si="2"/>
        <v>1.5258724428399519</v>
      </c>
      <c r="J45" s="12">
        <v>7</v>
      </c>
      <c r="K45" s="16">
        <v>342414</v>
      </c>
      <c r="L45" s="17">
        <v>96</v>
      </c>
      <c r="M45" s="17">
        <v>57</v>
      </c>
      <c r="N45" s="16">
        <v>3577</v>
      </c>
      <c r="O45" s="16">
        <v>6053</v>
      </c>
      <c r="P45" s="37">
        <f t="shared" si="7"/>
        <v>1.6922001677383283</v>
      </c>
      <c r="Q45" s="12">
        <f t="shared" si="3"/>
        <v>15</v>
      </c>
      <c r="R45" s="16">
        <v>310933</v>
      </c>
      <c r="S45" s="17">
        <v>90</v>
      </c>
      <c r="T45" s="17">
        <v>56</v>
      </c>
      <c r="U45" s="16">
        <v>3450</v>
      </c>
      <c r="V45" s="16">
        <v>5533</v>
      </c>
      <c r="W45" s="37">
        <f t="shared" si="4"/>
        <v>1.6037681159420289</v>
      </c>
    </row>
    <row r="46" spans="1:23" s="4" customFormat="1" ht="14.25" x14ac:dyDescent="0.15">
      <c r="A46" s="12">
        <v>40</v>
      </c>
      <c r="B46" s="13" t="s">
        <v>95</v>
      </c>
      <c r="C46" s="12">
        <v>3</v>
      </c>
      <c r="D46" s="16">
        <v>309467</v>
      </c>
      <c r="E46" s="17">
        <v>90</v>
      </c>
      <c r="F46" s="17">
        <v>52</v>
      </c>
      <c r="G46" s="16">
        <v>3451</v>
      </c>
      <c r="H46" s="16">
        <v>5951</v>
      </c>
      <c r="I46" s="37">
        <f t="shared" si="2"/>
        <v>1.7244277021153289</v>
      </c>
      <c r="J46" s="12">
        <v>0</v>
      </c>
      <c r="K46" s="16">
        <v>0</v>
      </c>
      <c r="L46" s="17">
        <v>0</v>
      </c>
      <c r="M46" s="17">
        <v>0</v>
      </c>
      <c r="N46" s="16">
        <v>0</v>
      </c>
      <c r="O46" s="16">
        <v>0</v>
      </c>
      <c r="P46" s="37">
        <v>0</v>
      </c>
      <c r="Q46" s="12">
        <f t="shared" si="3"/>
        <v>3</v>
      </c>
      <c r="R46" s="16">
        <v>309467</v>
      </c>
      <c r="S46" s="17">
        <v>90</v>
      </c>
      <c r="T46" s="17">
        <v>52</v>
      </c>
      <c r="U46" s="16">
        <v>3451</v>
      </c>
      <c r="V46" s="16">
        <v>5951</v>
      </c>
      <c r="W46" s="37">
        <f t="shared" si="4"/>
        <v>1.7244277021153289</v>
      </c>
    </row>
    <row r="47" spans="1:23" s="4" customFormat="1" ht="14.25" x14ac:dyDescent="0.15">
      <c r="A47" s="12">
        <v>41</v>
      </c>
      <c r="B47" s="13" t="s">
        <v>96</v>
      </c>
      <c r="C47" s="12">
        <v>25</v>
      </c>
      <c r="D47" s="16">
        <v>298056</v>
      </c>
      <c r="E47" s="17">
        <v>91</v>
      </c>
      <c r="F47" s="17">
        <v>51</v>
      </c>
      <c r="G47" s="16">
        <v>3258</v>
      </c>
      <c r="H47" s="16">
        <v>5872</v>
      </c>
      <c r="I47" s="37">
        <f t="shared" si="2"/>
        <v>1.8023327194597913</v>
      </c>
      <c r="J47" s="12">
        <v>21</v>
      </c>
      <c r="K47" s="16">
        <v>321986</v>
      </c>
      <c r="L47" s="17">
        <v>96</v>
      </c>
      <c r="M47" s="17">
        <v>54</v>
      </c>
      <c r="N47" s="16">
        <v>3361</v>
      </c>
      <c r="O47" s="16">
        <v>5968</v>
      </c>
      <c r="P47" s="37">
        <f t="shared" si="7"/>
        <v>1.775662005355549</v>
      </c>
      <c r="Q47" s="12">
        <f t="shared" si="3"/>
        <v>46</v>
      </c>
      <c r="R47" s="16">
        <v>308980</v>
      </c>
      <c r="S47" s="17">
        <v>93</v>
      </c>
      <c r="T47" s="17">
        <v>52</v>
      </c>
      <c r="U47" s="16">
        <v>3306</v>
      </c>
      <c r="V47" s="16">
        <v>5917</v>
      </c>
      <c r="W47" s="37">
        <f t="shared" si="4"/>
        <v>1.7897761645493042</v>
      </c>
    </row>
    <row r="48" spans="1:23" s="4" customFormat="1" ht="14.25" x14ac:dyDescent="0.15">
      <c r="A48" s="12">
        <v>42</v>
      </c>
      <c r="B48" s="13" t="s">
        <v>48</v>
      </c>
      <c r="C48" s="12">
        <v>3</v>
      </c>
      <c r="D48" s="16">
        <v>292233</v>
      </c>
      <c r="E48" s="17">
        <v>76</v>
      </c>
      <c r="F48" s="17">
        <v>54</v>
      </c>
      <c r="G48" s="16">
        <v>3828</v>
      </c>
      <c r="H48" s="16">
        <v>5412</v>
      </c>
      <c r="I48" s="37">
        <f t="shared" si="2"/>
        <v>1.4137931034482758</v>
      </c>
      <c r="J48" s="12">
        <v>2</v>
      </c>
      <c r="K48" s="16">
        <v>333850</v>
      </c>
      <c r="L48" s="17">
        <v>78</v>
      </c>
      <c r="M48" s="17">
        <v>56</v>
      </c>
      <c r="N48" s="16">
        <v>4280</v>
      </c>
      <c r="O48" s="16">
        <v>5962</v>
      </c>
      <c r="P48" s="37">
        <f t="shared" si="7"/>
        <v>1.3929906542056074</v>
      </c>
      <c r="Q48" s="12">
        <f t="shared" si="3"/>
        <v>5</v>
      </c>
      <c r="R48" s="16">
        <v>308880</v>
      </c>
      <c r="S48" s="17">
        <v>77</v>
      </c>
      <c r="T48" s="17">
        <v>55</v>
      </c>
      <c r="U48" s="16">
        <v>4011</v>
      </c>
      <c r="V48" s="16">
        <v>5636</v>
      </c>
      <c r="W48" s="37">
        <f t="shared" si="4"/>
        <v>1.4051358763400648</v>
      </c>
    </row>
    <row r="49" spans="1:23" s="4" customFormat="1" ht="14.25" x14ac:dyDescent="0.15">
      <c r="A49" s="12">
        <v>43</v>
      </c>
      <c r="B49" s="13" t="s">
        <v>97</v>
      </c>
      <c r="C49" s="12">
        <v>0</v>
      </c>
      <c r="D49" s="16">
        <v>0</v>
      </c>
      <c r="E49" s="17">
        <v>0</v>
      </c>
      <c r="F49" s="17">
        <v>0</v>
      </c>
      <c r="G49" s="16">
        <v>0</v>
      </c>
      <c r="H49" s="16">
        <v>0</v>
      </c>
      <c r="I49" s="37">
        <v>0</v>
      </c>
      <c r="J49" s="12">
        <v>1</v>
      </c>
      <c r="K49" s="16">
        <v>308000</v>
      </c>
      <c r="L49" s="17">
        <v>87</v>
      </c>
      <c r="M49" s="17">
        <v>55</v>
      </c>
      <c r="N49" s="16">
        <f t="shared" si="5"/>
        <v>3540.2298850574712</v>
      </c>
      <c r="O49" s="16">
        <f t="shared" si="6"/>
        <v>5600</v>
      </c>
      <c r="P49" s="37">
        <f t="shared" si="7"/>
        <v>1.5818181818181818</v>
      </c>
      <c r="Q49" s="12">
        <f t="shared" si="3"/>
        <v>1</v>
      </c>
      <c r="R49" s="16">
        <v>308000</v>
      </c>
      <c r="S49" s="17">
        <v>87</v>
      </c>
      <c r="T49" s="17">
        <v>55</v>
      </c>
      <c r="U49" s="16">
        <f t="shared" si="8"/>
        <v>3540.2298850574712</v>
      </c>
      <c r="V49" s="16">
        <f t="shared" si="9"/>
        <v>5600</v>
      </c>
      <c r="W49" s="37">
        <f t="shared" si="4"/>
        <v>1.5818181818181818</v>
      </c>
    </row>
    <row r="50" spans="1:23" s="4" customFormat="1" ht="14.25" x14ac:dyDescent="0.15">
      <c r="A50" s="12">
        <v>44</v>
      </c>
      <c r="B50" s="13" t="s">
        <v>98</v>
      </c>
      <c r="C50" s="12">
        <v>5</v>
      </c>
      <c r="D50" s="16">
        <v>298540</v>
      </c>
      <c r="E50" s="17">
        <v>94</v>
      </c>
      <c r="F50" s="17">
        <v>57</v>
      </c>
      <c r="G50" s="16">
        <v>3176</v>
      </c>
      <c r="H50" s="16">
        <v>5256</v>
      </c>
      <c r="I50" s="37">
        <f t="shared" si="2"/>
        <v>1.6549118387909321</v>
      </c>
      <c r="J50" s="12">
        <v>2</v>
      </c>
      <c r="K50" s="16">
        <v>327800</v>
      </c>
      <c r="L50" s="17">
        <v>100</v>
      </c>
      <c r="M50" s="17">
        <v>59</v>
      </c>
      <c r="N50" s="16">
        <v>3278</v>
      </c>
      <c r="O50" s="16">
        <v>5603</v>
      </c>
      <c r="P50" s="37">
        <f t="shared" si="7"/>
        <v>1.7092739475289811</v>
      </c>
      <c r="Q50" s="12">
        <f t="shared" si="3"/>
        <v>7</v>
      </c>
      <c r="R50" s="16">
        <v>306900</v>
      </c>
      <c r="S50" s="17">
        <v>96</v>
      </c>
      <c r="T50" s="17">
        <v>57</v>
      </c>
      <c r="U50" s="16">
        <v>3206</v>
      </c>
      <c r="V50" s="16">
        <v>5357</v>
      </c>
      <c r="W50" s="37">
        <f t="shared" si="4"/>
        <v>1.6709295071740486</v>
      </c>
    </row>
    <row r="51" spans="1:23" s="4" customFormat="1" ht="14.25" x14ac:dyDescent="0.15">
      <c r="A51" s="12">
        <v>45</v>
      </c>
      <c r="B51" s="13" t="s">
        <v>68</v>
      </c>
      <c r="C51" s="12">
        <v>0</v>
      </c>
      <c r="D51" s="16">
        <v>0</v>
      </c>
      <c r="E51" s="17">
        <v>0</v>
      </c>
      <c r="F51" s="17">
        <v>0</v>
      </c>
      <c r="G51" s="16">
        <v>0</v>
      </c>
      <c r="H51" s="16">
        <v>0</v>
      </c>
      <c r="I51" s="37">
        <v>0</v>
      </c>
      <c r="J51" s="12">
        <v>4</v>
      </c>
      <c r="K51" s="16">
        <v>305800</v>
      </c>
      <c r="L51" s="17">
        <v>97</v>
      </c>
      <c r="M51" s="17">
        <v>53</v>
      </c>
      <c r="N51" s="16">
        <v>3153</v>
      </c>
      <c r="O51" s="16">
        <v>5825</v>
      </c>
      <c r="P51" s="37">
        <f t="shared" si="7"/>
        <v>1.8474468759911196</v>
      </c>
      <c r="Q51" s="12">
        <f t="shared" si="3"/>
        <v>4</v>
      </c>
      <c r="R51" s="16">
        <v>305800</v>
      </c>
      <c r="S51" s="17">
        <v>97</v>
      </c>
      <c r="T51" s="17">
        <v>53</v>
      </c>
      <c r="U51" s="16">
        <v>3153</v>
      </c>
      <c r="V51" s="16">
        <v>5825</v>
      </c>
      <c r="W51" s="37">
        <f t="shared" si="4"/>
        <v>1.8474468759911196</v>
      </c>
    </row>
    <row r="52" spans="1:23" s="4" customFormat="1" ht="14.25" x14ac:dyDescent="0.15">
      <c r="A52" s="12">
        <v>46</v>
      </c>
      <c r="B52" s="13" t="s">
        <v>71</v>
      </c>
      <c r="C52" s="12">
        <v>1</v>
      </c>
      <c r="D52" s="16">
        <v>265100</v>
      </c>
      <c r="E52" s="17">
        <v>74</v>
      </c>
      <c r="F52" s="17">
        <v>55</v>
      </c>
      <c r="G52" s="16">
        <f t="shared" si="0"/>
        <v>3582.4324324324325</v>
      </c>
      <c r="H52" s="16">
        <f t="shared" si="1"/>
        <v>4820</v>
      </c>
      <c r="I52" s="37">
        <f t="shared" si="2"/>
        <v>1.3454545454545455</v>
      </c>
      <c r="J52" s="12">
        <v>3</v>
      </c>
      <c r="K52" s="16">
        <v>319000</v>
      </c>
      <c r="L52" s="17">
        <v>83</v>
      </c>
      <c r="M52" s="17">
        <v>52</v>
      </c>
      <c r="N52" s="16">
        <v>3843</v>
      </c>
      <c r="O52" s="16">
        <v>6135</v>
      </c>
      <c r="P52" s="37">
        <f t="shared" si="7"/>
        <v>1.5964090554254489</v>
      </c>
      <c r="Q52" s="12">
        <f t="shared" si="3"/>
        <v>4</v>
      </c>
      <c r="R52" s="16">
        <v>305525</v>
      </c>
      <c r="S52" s="17">
        <v>81</v>
      </c>
      <c r="T52" s="17">
        <v>53</v>
      </c>
      <c r="U52" s="16">
        <v>3784</v>
      </c>
      <c r="V52" s="16">
        <v>5792</v>
      </c>
      <c r="W52" s="37">
        <f t="shared" si="4"/>
        <v>1.5306553911205074</v>
      </c>
    </row>
    <row r="53" spans="1:23" s="4" customFormat="1" ht="14.25" x14ac:dyDescent="0.15">
      <c r="A53" s="12">
        <v>47</v>
      </c>
      <c r="B53" s="13" t="s">
        <v>99</v>
      </c>
      <c r="C53" s="12">
        <v>1</v>
      </c>
      <c r="D53" s="16">
        <v>259600</v>
      </c>
      <c r="E53" s="17">
        <v>79</v>
      </c>
      <c r="F53" s="17">
        <v>52</v>
      </c>
      <c r="G53" s="16">
        <f t="shared" si="0"/>
        <v>3286.0759493670885</v>
      </c>
      <c r="H53" s="16">
        <f t="shared" si="1"/>
        <v>4992.3076923076924</v>
      </c>
      <c r="I53" s="37">
        <f t="shared" si="2"/>
        <v>1.5192307692307694</v>
      </c>
      <c r="J53" s="12">
        <v>1</v>
      </c>
      <c r="K53" s="16">
        <v>348700</v>
      </c>
      <c r="L53" s="17">
        <v>115</v>
      </c>
      <c r="M53" s="17">
        <v>56</v>
      </c>
      <c r="N53" s="16">
        <f t="shared" si="5"/>
        <v>3032.1739130434785</v>
      </c>
      <c r="O53" s="16">
        <f t="shared" si="6"/>
        <v>6226.7857142857147</v>
      </c>
      <c r="P53" s="37">
        <f t="shared" si="7"/>
        <v>2.0535714285714284</v>
      </c>
      <c r="Q53" s="12">
        <f t="shared" si="3"/>
        <v>2</v>
      </c>
      <c r="R53" s="16">
        <v>304150</v>
      </c>
      <c r="S53" s="17">
        <v>97</v>
      </c>
      <c r="T53" s="17">
        <v>54</v>
      </c>
      <c r="U53" s="16">
        <v>3136</v>
      </c>
      <c r="V53" s="16">
        <v>5632</v>
      </c>
      <c r="W53" s="37">
        <f t="shared" si="4"/>
        <v>1.7959183673469388</v>
      </c>
    </row>
    <row r="54" spans="1:23" s="4" customFormat="1" ht="14.25" x14ac:dyDescent="0.15">
      <c r="A54" s="12">
        <v>48</v>
      </c>
      <c r="B54" s="13" t="s">
        <v>46</v>
      </c>
      <c r="C54" s="12">
        <v>9</v>
      </c>
      <c r="D54" s="16">
        <v>255322</v>
      </c>
      <c r="E54" s="17">
        <v>88</v>
      </c>
      <c r="F54" s="17">
        <v>55</v>
      </c>
      <c r="G54" s="16">
        <v>2905</v>
      </c>
      <c r="H54" s="16">
        <v>4605</v>
      </c>
      <c r="I54" s="37">
        <f t="shared" si="2"/>
        <v>1.5851979345955249</v>
      </c>
      <c r="J54" s="12">
        <v>14</v>
      </c>
      <c r="K54" s="16">
        <v>333143</v>
      </c>
      <c r="L54" s="17">
        <v>95</v>
      </c>
      <c r="M54" s="17">
        <v>55</v>
      </c>
      <c r="N54" s="16">
        <v>3509</v>
      </c>
      <c r="O54" s="16">
        <v>6065</v>
      </c>
      <c r="P54" s="37">
        <f t="shared" si="7"/>
        <v>1.7284126531775434</v>
      </c>
      <c r="Q54" s="12">
        <f t="shared" si="3"/>
        <v>23</v>
      </c>
      <c r="R54" s="16">
        <v>302691</v>
      </c>
      <c r="S54" s="17">
        <v>92</v>
      </c>
      <c r="T54" s="17">
        <v>55</v>
      </c>
      <c r="U54" s="16">
        <v>3284</v>
      </c>
      <c r="V54" s="16">
        <v>5490</v>
      </c>
      <c r="W54" s="37">
        <f t="shared" si="4"/>
        <v>1.6717417783191231</v>
      </c>
    </row>
    <row r="55" spans="1:23" s="4" customFormat="1" ht="14.25" x14ac:dyDescent="0.15">
      <c r="A55" s="12">
        <v>49</v>
      </c>
      <c r="B55" s="13" t="s">
        <v>100</v>
      </c>
      <c r="C55" s="12">
        <v>4</v>
      </c>
      <c r="D55" s="16">
        <v>276925</v>
      </c>
      <c r="E55" s="17">
        <v>96</v>
      </c>
      <c r="F55" s="17">
        <v>58</v>
      </c>
      <c r="G55" s="16">
        <v>2900</v>
      </c>
      <c r="H55" s="16">
        <v>4795</v>
      </c>
      <c r="I55" s="37">
        <f t="shared" si="2"/>
        <v>1.653448275862069</v>
      </c>
      <c r="J55" s="12">
        <v>5</v>
      </c>
      <c r="K55" s="16">
        <v>323180</v>
      </c>
      <c r="L55" s="17">
        <v>97</v>
      </c>
      <c r="M55" s="17">
        <v>56</v>
      </c>
      <c r="N55" s="16">
        <v>3339</v>
      </c>
      <c r="O55" s="16">
        <v>5792</v>
      </c>
      <c r="P55" s="37">
        <f t="shared" si="7"/>
        <v>1.7346510931416592</v>
      </c>
      <c r="Q55" s="12">
        <f t="shared" si="3"/>
        <v>9</v>
      </c>
      <c r="R55" s="16">
        <v>302622</v>
      </c>
      <c r="S55" s="17">
        <v>96</v>
      </c>
      <c r="T55" s="17">
        <v>57</v>
      </c>
      <c r="U55" s="16">
        <v>3145</v>
      </c>
      <c r="V55" s="16">
        <v>5340</v>
      </c>
      <c r="W55" s="37">
        <f t="shared" si="4"/>
        <v>1.6979332273449921</v>
      </c>
    </row>
    <row r="56" spans="1:23" s="4" customFormat="1" ht="14.25" x14ac:dyDescent="0.15">
      <c r="A56" s="12">
        <v>50</v>
      </c>
      <c r="B56" s="13" t="s">
        <v>74</v>
      </c>
      <c r="C56" s="12">
        <v>0</v>
      </c>
      <c r="D56" s="16">
        <v>0</v>
      </c>
      <c r="E56" s="17">
        <v>0</v>
      </c>
      <c r="F56" s="17">
        <v>0</v>
      </c>
      <c r="G56" s="16">
        <v>0</v>
      </c>
      <c r="H56" s="16">
        <v>0</v>
      </c>
      <c r="I56" s="37">
        <v>0</v>
      </c>
      <c r="J56" s="12">
        <v>1</v>
      </c>
      <c r="K56" s="16">
        <v>301400</v>
      </c>
      <c r="L56" s="17">
        <v>89</v>
      </c>
      <c r="M56" s="17">
        <v>52</v>
      </c>
      <c r="N56" s="16">
        <f t="shared" si="5"/>
        <v>3386.5168539325841</v>
      </c>
      <c r="O56" s="16">
        <f t="shared" si="6"/>
        <v>5796.1538461538457</v>
      </c>
      <c r="P56" s="37">
        <f t="shared" si="7"/>
        <v>1.7115384615384615</v>
      </c>
      <c r="Q56" s="12">
        <f t="shared" si="3"/>
        <v>1</v>
      </c>
      <c r="R56" s="16">
        <v>301400</v>
      </c>
      <c r="S56" s="17">
        <v>89</v>
      </c>
      <c r="T56" s="17">
        <v>52</v>
      </c>
      <c r="U56" s="16">
        <f t="shared" si="8"/>
        <v>3386.5168539325841</v>
      </c>
      <c r="V56" s="16">
        <f t="shared" si="9"/>
        <v>5796.1538461538457</v>
      </c>
      <c r="W56" s="37">
        <f t="shared" si="4"/>
        <v>1.7115384615384615</v>
      </c>
    </row>
    <row r="57" spans="1:23" s="4" customFormat="1" ht="14.25" x14ac:dyDescent="0.15">
      <c r="A57" s="12">
        <v>51</v>
      </c>
      <c r="B57" s="13" t="s">
        <v>101</v>
      </c>
      <c r="C57" s="12">
        <v>15</v>
      </c>
      <c r="D57" s="16">
        <v>281087</v>
      </c>
      <c r="E57" s="17">
        <v>94</v>
      </c>
      <c r="F57" s="17">
        <v>56</v>
      </c>
      <c r="G57" s="16">
        <v>2982</v>
      </c>
      <c r="H57" s="16">
        <v>5025</v>
      </c>
      <c r="I57" s="37">
        <f t="shared" si="2"/>
        <v>1.6851106639839035</v>
      </c>
      <c r="J57" s="12">
        <v>11</v>
      </c>
      <c r="K57" s="16">
        <v>328400</v>
      </c>
      <c r="L57" s="17">
        <v>102</v>
      </c>
      <c r="M57" s="17">
        <v>57</v>
      </c>
      <c r="N57" s="16">
        <v>3208</v>
      </c>
      <c r="O57" s="16">
        <v>5780</v>
      </c>
      <c r="P57" s="37">
        <f t="shared" si="7"/>
        <v>1.8017456359102244</v>
      </c>
      <c r="Q57" s="12">
        <f t="shared" si="3"/>
        <v>26</v>
      </c>
      <c r="R57" s="16">
        <v>301104</v>
      </c>
      <c r="S57" s="17">
        <v>98</v>
      </c>
      <c r="T57" s="17">
        <v>56</v>
      </c>
      <c r="U57" s="16">
        <v>3082</v>
      </c>
      <c r="V57" s="16">
        <v>5347</v>
      </c>
      <c r="W57" s="37">
        <f t="shared" si="4"/>
        <v>1.7349123945489942</v>
      </c>
    </row>
    <row r="58" spans="1:23" s="4" customFormat="1" ht="14.25" x14ac:dyDescent="0.15">
      <c r="A58" s="12">
        <v>52</v>
      </c>
      <c r="B58" s="13" t="s">
        <v>102</v>
      </c>
      <c r="C58" s="12">
        <v>2</v>
      </c>
      <c r="D58" s="16">
        <v>284350</v>
      </c>
      <c r="E58" s="17">
        <v>85</v>
      </c>
      <c r="F58" s="17">
        <v>55</v>
      </c>
      <c r="G58" s="16">
        <v>3345</v>
      </c>
      <c r="H58" s="16">
        <v>5217</v>
      </c>
      <c r="I58" s="37">
        <f t="shared" si="2"/>
        <v>1.5596412556053811</v>
      </c>
      <c r="J58" s="12">
        <v>2</v>
      </c>
      <c r="K58" s="16">
        <v>316800</v>
      </c>
      <c r="L58" s="17">
        <v>94</v>
      </c>
      <c r="M58" s="17">
        <v>55</v>
      </c>
      <c r="N58" s="16">
        <v>3370</v>
      </c>
      <c r="O58" s="16">
        <v>5760</v>
      </c>
      <c r="P58" s="37">
        <f t="shared" si="7"/>
        <v>1.7091988130563798</v>
      </c>
      <c r="Q58" s="12">
        <f t="shared" si="3"/>
        <v>4</v>
      </c>
      <c r="R58" s="16">
        <v>300575</v>
      </c>
      <c r="S58" s="17">
        <v>90</v>
      </c>
      <c r="T58" s="17">
        <v>55</v>
      </c>
      <c r="U58" s="16">
        <v>3358</v>
      </c>
      <c r="V58" s="16">
        <v>5490</v>
      </c>
      <c r="W58" s="37">
        <f t="shared" si="4"/>
        <v>1.6349017272185824</v>
      </c>
    </row>
    <row r="59" spans="1:23" s="4" customFormat="1" ht="14.25" x14ac:dyDescent="0.15">
      <c r="A59" s="12">
        <v>53</v>
      </c>
      <c r="B59" s="13" t="s">
        <v>54</v>
      </c>
      <c r="C59" s="12">
        <v>1</v>
      </c>
      <c r="D59" s="16">
        <v>232100</v>
      </c>
      <c r="E59" s="17">
        <v>95</v>
      </c>
      <c r="F59" s="17">
        <v>57</v>
      </c>
      <c r="G59" s="16">
        <f t="shared" si="0"/>
        <v>2443.1578947368421</v>
      </c>
      <c r="H59" s="16">
        <f t="shared" si="1"/>
        <v>4071.9298245614036</v>
      </c>
      <c r="I59" s="37">
        <f t="shared" si="2"/>
        <v>1.6666666666666667</v>
      </c>
      <c r="J59" s="12">
        <v>2</v>
      </c>
      <c r="K59" s="16">
        <v>334400</v>
      </c>
      <c r="L59" s="17">
        <v>82</v>
      </c>
      <c r="M59" s="17">
        <v>57</v>
      </c>
      <c r="N59" s="16">
        <v>4103</v>
      </c>
      <c r="O59" s="16">
        <v>5919</v>
      </c>
      <c r="P59" s="37">
        <f t="shared" si="7"/>
        <v>1.4426029734340726</v>
      </c>
      <c r="Q59" s="12">
        <f t="shared" si="3"/>
        <v>3</v>
      </c>
      <c r="R59" s="16">
        <v>300300</v>
      </c>
      <c r="S59" s="17">
        <v>86</v>
      </c>
      <c r="T59" s="17">
        <v>57</v>
      </c>
      <c r="U59" s="16">
        <v>3492</v>
      </c>
      <c r="V59" s="16">
        <v>5299</v>
      </c>
      <c r="W59" s="37">
        <f t="shared" si="4"/>
        <v>1.5174684994272623</v>
      </c>
    </row>
    <row r="60" spans="1:23" s="4" customFormat="1" ht="14.25" x14ac:dyDescent="0.15">
      <c r="A60" s="12">
        <v>54</v>
      </c>
      <c r="B60" s="13" t="s">
        <v>36</v>
      </c>
      <c r="C60" s="12">
        <v>20</v>
      </c>
      <c r="D60" s="16">
        <v>285010</v>
      </c>
      <c r="E60" s="17">
        <v>81</v>
      </c>
      <c r="F60" s="17">
        <v>54</v>
      </c>
      <c r="G60" s="16">
        <v>3516</v>
      </c>
      <c r="H60" s="16">
        <v>5244</v>
      </c>
      <c r="I60" s="37">
        <f t="shared" si="2"/>
        <v>1.4914675767918089</v>
      </c>
      <c r="J60" s="12">
        <v>39</v>
      </c>
      <c r="K60" s="16">
        <v>307921</v>
      </c>
      <c r="L60" s="17">
        <v>90</v>
      </c>
      <c r="M60" s="17">
        <v>55</v>
      </c>
      <c r="N60" s="16">
        <v>3430</v>
      </c>
      <c r="O60" s="16">
        <v>5583</v>
      </c>
      <c r="P60" s="37">
        <f t="shared" si="7"/>
        <v>1.6276967930029154</v>
      </c>
      <c r="Q60" s="12">
        <f t="shared" si="3"/>
        <v>59</v>
      </c>
      <c r="R60" s="16">
        <v>300155</v>
      </c>
      <c r="S60" s="17">
        <v>87</v>
      </c>
      <c r="T60" s="17">
        <v>55</v>
      </c>
      <c r="U60" s="16">
        <v>3457</v>
      </c>
      <c r="V60" s="16">
        <v>5469</v>
      </c>
      <c r="W60" s="37">
        <f t="shared" si="4"/>
        <v>1.5820075209719411</v>
      </c>
    </row>
    <row r="61" spans="1:23" s="4" customFormat="1" ht="14.25" x14ac:dyDescent="0.15">
      <c r="A61" s="12">
        <v>55</v>
      </c>
      <c r="B61" s="13" t="s">
        <v>42</v>
      </c>
      <c r="C61" s="12">
        <v>1</v>
      </c>
      <c r="D61" s="16">
        <v>298100</v>
      </c>
      <c r="E61" s="17">
        <v>91</v>
      </c>
      <c r="F61" s="17">
        <v>55</v>
      </c>
      <c r="G61" s="16">
        <f t="shared" ref="G61:G70" si="10">SUM(D61/E61)</f>
        <v>3275.8241758241757</v>
      </c>
      <c r="H61" s="16">
        <f t="shared" ref="H61:H70" si="11">SUM(D61/F61)</f>
        <v>5420</v>
      </c>
      <c r="I61" s="37">
        <f t="shared" ref="I61:I70" si="12">SUM(H61/G61)</f>
        <v>1.6545454545454545</v>
      </c>
      <c r="J61" s="12">
        <v>0</v>
      </c>
      <c r="K61" s="16">
        <v>0</v>
      </c>
      <c r="L61" s="17">
        <v>0</v>
      </c>
      <c r="M61" s="17">
        <v>0</v>
      </c>
      <c r="N61" s="16">
        <v>0</v>
      </c>
      <c r="O61" s="16">
        <v>0</v>
      </c>
      <c r="P61" s="37">
        <v>0</v>
      </c>
      <c r="Q61" s="12">
        <f t="shared" si="3"/>
        <v>1</v>
      </c>
      <c r="R61" s="16">
        <v>298100</v>
      </c>
      <c r="S61" s="17">
        <v>91</v>
      </c>
      <c r="T61" s="17">
        <v>55</v>
      </c>
      <c r="U61" s="16">
        <f t="shared" si="8"/>
        <v>3275.8241758241757</v>
      </c>
      <c r="V61" s="16">
        <f t="shared" si="9"/>
        <v>5420</v>
      </c>
      <c r="W61" s="37">
        <f t="shared" si="4"/>
        <v>1.6545454545454545</v>
      </c>
    </row>
    <row r="62" spans="1:23" s="4" customFormat="1" ht="14.25" x14ac:dyDescent="0.15">
      <c r="A62" s="12">
        <v>56</v>
      </c>
      <c r="B62" s="13" t="s">
        <v>61</v>
      </c>
      <c r="C62" s="12">
        <v>1</v>
      </c>
      <c r="D62" s="16">
        <v>352000</v>
      </c>
      <c r="E62" s="17">
        <v>99</v>
      </c>
      <c r="F62" s="17">
        <v>59</v>
      </c>
      <c r="G62" s="16">
        <f t="shared" si="10"/>
        <v>3555.5555555555557</v>
      </c>
      <c r="H62" s="16">
        <f t="shared" si="11"/>
        <v>5966.1016949152545</v>
      </c>
      <c r="I62" s="37">
        <f t="shared" si="12"/>
        <v>1.6779661016949152</v>
      </c>
      <c r="J62" s="12">
        <v>2</v>
      </c>
      <c r="K62" s="16">
        <v>270050</v>
      </c>
      <c r="L62" s="17">
        <v>75</v>
      </c>
      <c r="M62" s="17">
        <v>48</v>
      </c>
      <c r="N62" s="16">
        <v>3601</v>
      </c>
      <c r="O62" s="16">
        <v>5626</v>
      </c>
      <c r="P62" s="37">
        <f t="shared" si="7"/>
        <v>1.5623437933907247</v>
      </c>
      <c r="Q62" s="12">
        <f t="shared" si="3"/>
        <v>3</v>
      </c>
      <c r="R62" s="16">
        <v>297367</v>
      </c>
      <c r="S62" s="17">
        <v>83</v>
      </c>
      <c r="T62" s="17">
        <v>52</v>
      </c>
      <c r="U62" s="16">
        <v>3583</v>
      </c>
      <c r="V62" s="16">
        <v>5755</v>
      </c>
      <c r="W62" s="37">
        <f t="shared" si="4"/>
        <v>1.6061959252023443</v>
      </c>
    </row>
    <row r="63" spans="1:23" s="4" customFormat="1" ht="14.25" x14ac:dyDescent="0.15">
      <c r="A63" s="12">
        <v>57</v>
      </c>
      <c r="B63" s="13" t="s">
        <v>62</v>
      </c>
      <c r="C63" s="12">
        <v>1</v>
      </c>
      <c r="D63" s="16">
        <v>255200</v>
      </c>
      <c r="E63" s="17">
        <v>86</v>
      </c>
      <c r="F63" s="17">
        <v>52</v>
      </c>
      <c r="G63" s="16">
        <f t="shared" si="10"/>
        <v>2967.4418604651164</v>
      </c>
      <c r="H63" s="16">
        <f t="shared" si="11"/>
        <v>4907.6923076923076</v>
      </c>
      <c r="I63" s="37">
        <f t="shared" si="12"/>
        <v>1.6538461538461537</v>
      </c>
      <c r="J63" s="12">
        <v>1</v>
      </c>
      <c r="K63" s="16">
        <v>335500</v>
      </c>
      <c r="L63" s="17">
        <v>95</v>
      </c>
      <c r="M63" s="17">
        <v>52</v>
      </c>
      <c r="N63" s="16">
        <f t="shared" si="5"/>
        <v>3531.5789473684213</v>
      </c>
      <c r="O63" s="16">
        <f t="shared" si="6"/>
        <v>6451.9230769230771</v>
      </c>
      <c r="P63" s="37">
        <f t="shared" si="7"/>
        <v>1.8269230769230769</v>
      </c>
      <c r="Q63" s="12">
        <f t="shared" si="3"/>
        <v>2</v>
      </c>
      <c r="R63" s="16">
        <v>295350</v>
      </c>
      <c r="S63" s="17">
        <v>91</v>
      </c>
      <c r="T63" s="17">
        <v>52</v>
      </c>
      <c r="U63" s="16">
        <v>3264</v>
      </c>
      <c r="V63" s="16">
        <v>5680</v>
      </c>
      <c r="W63" s="37">
        <f t="shared" si="4"/>
        <v>1.7401960784313726</v>
      </c>
    </row>
    <row r="64" spans="1:23" s="4" customFormat="1" ht="14.25" x14ac:dyDescent="0.15">
      <c r="A64" s="12">
        <v>58</v>
      </c>
      <c r="B64" s="13" t="s">
        <v>103</v>
      </c>
      <c r="C64" s="12">
        <v>7</v>
      </c>
      <c r="D64" s="16">
        <v>262429</v>
      </c>
      <c r="E64" s="17">
        <v>88</v>
      </c>
      <c r="F64" s="17">
        <v>55</v>
      </c>
      <c r="G64" s="16">
        <v>2977</v>
      </c>
      <c r="H64" s="16">
        <v>4784</v>
      </c>
      <c r="I64" s="37">
        <f t="shared" si="12"/>
        <v>1.6069868995633187</v>
      </c>
      <c r="J64" s="12">
        <v>11</v>
      </c>
      <c r="K64" s="16">
        <v>309500</v>
      </c>
      <c r="L64" s="17">
        <v>95</v>
      </c>
      <c r="M64" s="17">
        <v>55</v>
      </c>
      <c r="N64" s="16">
        <v>3249</v>
      </c>
      <c r="O64" s="16">
        <v>5609</v>
      </c>
      <c r="P64" s="37">
        <f t="shared" si="7"/>
        <v>1.7263773468759618</v>
      </c>
      <c r="Q64" s="12">
        <f t="shared" si="3"/>
        <v>18</v>
      </c>
      <c r="R64" s="16">
        <v>291194</v>
      </c>
      <c r="S64" s="17">
        <v>93</v>
      </c>
      <c r="T64" s="17">
        <v>55</v>
      </c>
      <c r="U64" s="16">
        <v>3148</v>
      </c>
      <c r="V64" s="16">
        <v>5289</v>
      </c>
      <c r="W64" s="37">
        <f t="shared" si="4"/>
        <v>1.6801143583227447</v>
      </c>
    </row>
    <row r="65" spans="1:23" s="4" customFormat="1" ht="14.25" x14ac:dyDescent="0.15">
      <c r="A65" s="12">
        <v>59</v>
      </c>
      <c r="B65" s="13" t="s">
        <v>104</v>
      </c>
      <c r="C65" s="12">
        <v>3</v>
      </c>
      <c r="D65" s="16">
        <v>238333</v>
      </c>
      <c r="E65" s="17">
        <v>70</v>
      </c>
      <c r="F65" s="17">
        <v>55</v>
      </c>
      <c r="G65" s="16">
        <v>3405</v>
      </c>
      <c r="H65" s="16">
        <v>4360</v>
      </c>
      <c r="I65" s="37">
        <f t="shared" si="12"/>
        <v>1.2804698972099853</v>
      </c>
      <c r="J65" s="12">
        <v>5</v>
      </c>
      <c r="K65" s="16">
        <v>320760</v>
      </c>
      <c r="L65" s="17">
        <v>88</v>
      </c>
      <c r="M65" s="17">
        <v>54</v>
      </c>
      <c r="N65" s="16">
        <v>3629</v>
      </c>
      <c r="O65" s="16">
        <v>5896</v>
      </c>
      <c r="P65" s="37">
        <v>1.63</v>
      </c>
      <c r="Q65" s="12">
        <f t="shared" si="3"/>
        <v>8</v>
      </c>
      <c r="R65" s="16">
        <v>289850</v>
      </c>
      <c r="S65" s="17">
        <v>82</v>
      </c>
      <c r="T65" s="17">
        <v>55</v>
      </c>
      <c r="U65" s="16">
        <v>3556</v>
      </c>
      <c r="V65" s="16">
        <v>5318</v>
      </c>
      <c r="W65" s="37">
        <f t="shared" si="4"/>
        <v>1.4955005624296962</v>
      </c>
    </row>
    <row r="66" spans="1:23" s="4" customFormat="1" ht="14.25" x14ac:dyDescent="0.15">
      <c r="A66" s="12">
        <v>60</v>
      </c>
      <c r="B66" s="13" t="s">
        <v>66</v>
      </c>
      <c r="C66" s="12">
        <v>3</v>
      </c>
      <c r="D66" s="16">
        <v>265833</v>
      </c>
      <c r="E66" s="17">
        <v>98</v>
      </c>
      <c r="F66" s="17">
        <v>55</v>
      </c>
      <c r="G66" s="16">
        <v>2722</v>
      </c>
      <c r="H66" s="16">
        <v>4833</v>
      </c>
      <c r="I66" s="37">
        <f t="shared" si="12"/>
        <v>1.7755326965466569</v>
      </c>
      <c r="J66" s="12">
        <v>2</v>
      </c>
      <c r="K66" s="16">
        <v>323950</v>
      </c>
      <c r="L66" s="17">
        <v>91</v>
      </c>
      <c r="M66" s="17">
        <v>54</v>
      </c>
      <c r="N66" s="16">
        <v>3580</v>
      </c>
      <c r="O66" s="16">
        <v>5999</v>
      </c>
      <c r="P66" s="37">
        <f t="shared" si="7"/>
        <v>1.6756983240223464</v>
      </c>
      <c r="Q66" s="12">
        <f t="shared" si="3"/>
        <v>5</v>
      </c>
      <c r="R66" s="16">
        <v>289080</v>
      </c>
      <c r="S66" s="17">
        <v>95</v>
      </c>
      <c r="T66" s="17">
        <v>55</v>
      </c>
      <c r="U66" s="16">
        <v>3049</v>
      </c>
      <c r="V66" s="16">
        <v>5295</v>
      </c>
      <c r="W66" s="37">
        <f t="shared" si="4"/>
        <v>1.7366349622827157</v>
      </c>
    </row>
    <row r="67" spans="1:23" s="4" customFormat="1" ht="14.25" x14ac:dyDescent="0.15">
      <c r="A67" s="12">
        <v>61</v>
      </c>
      <c r="B67" s="13" t="s">
        <v>35</v>
      </c>
      <c r="C67" s="12">
        <v>0</v>
      </c>
      <c r="D67" s="16">
        <v>0</v>
      </c>
      <c r="E67" s="17">
        <v>0</v>
      </c>
      <c r="F67" s="17">
        <v>0</v>
      </c>
      <c r="G67" s="16">
        <v>0</v>
      </c>
      <c r="H67" s="16">
        <v>0</v>
      </c>
      <c r="I67" s="37">
        <v>0</v>
      </c>
      <c r="J67" s="12">
        <v>1</v>
      </c>
      <c r="K67" s="16">
        <v>284900</v>
      </c>
      <c r="L67" s="17">
        <v>93</v>
      </c>
      <c r="M67" s="17">
        <v>50</v>
      </c>
      <c r="N67" s="16">
        <f t="shared" si="5"/>
        <v>3063.4408602150538</v>
      </c>
      <c r="O67" s="16">
        <f t="shared" si="6"/>
        <v>5698</v>
      </c>
      <c r="P67" s="37">
        <f t="shared" si="7"/>
        <v>1.8599999999999999</v>
      </c>
      <c r="Q67" s="12">
        <f t="shared" si="3"/>
        <v>1</v>
      </c>
      <c r="R67" s="16">
        <v>284900</v>
      </c>
      <c r="S67" s="17">
        <v>93</v>
      </c>
      <c r="T67" s="17">
        <v>50</v>
      </c>
      <c r="U67" s="16">
        <f t="shared" si="8"/>
        <v>3063.4408602150538</v>
      </c>
      <c r="V67" s="16">
        <f t="shared" si="9"/>
        <v>5698</v>
      </c>
      <c r="W67" s="37">
        <f t="shared" si="4"/>
        <v>1.8599999999999999</v>
      </c>
    </row>
    <row r="68" spans="1:23" s="4" customFormat="1" ht="14.25" x14ac:dyDescent="0.15">
      <c r="A68" s="12">
        <v>62</v>
      </c>
      <c r="B68" s="13" t="s">
        <v>53</v>
      </c>
      <c r="C68" s="12">
        <v>1</v>
      </c>
      <c r="D68" s="16">
        <v>178200</v>
      </c>
      <c r="E68" s="17">
        <v>57</v>
      </c>
      <c r="F68" s="17">
        <v>58</v>
      </c>
      <c r="G68" s="16">
        <f t="shared" si="10"/>
        <v>3126.3157894736842</v>
      </c>
      <c r="H68" s="16">
        <f t="shared" si="11"/>
        <v>3072.4137931034484</v>
      </c>
      <c r="I68" s="37">
        <f t="shared" si="12"/>
        <v>0.98275862068965525</v>
      </c>
      <c r="J68" s="12">
        <v>5</v>
      </c>
      <c r="K68" s="16">
        <v>306020</v>
      </c>
      <c r="L68" s="17">
        <v>86</v>
      </c>
      <c r="M68" s="17">
        <v>57</v>
      </c>
      <c r="N68" s="16">
        <v>3542</v>
      </c>
      <c r="O68" s="16">
        <v>5331</v>
      </c>
      <c r="P68" s="37">
        <f t="shared" si="7"/>
        <v>1.505081874647092</v>
      </c>
      <c r="Q68" s="12">
        <f t="shared" si="3"/>
        <v>6</v>
      </c>
      <c r="R68" s="16">
        <v>284717</v>
      </c>
      <c r="S68" s="17">
        <v>82</v>
      </c>
      <c r="T68" s="17">
        <v>58</v>
      </c>
      <c r="U68" s="16">
        <v>3493</v>
      </c>
      <c r="V68" s="16">
        <v>4952</v>
      </c>
      <c r="W68" s="37">
        <f t="shared" si="4"/>
        <v>1.4176925279129688</v>
      </c>
    </row>
    <row r="69" spans="1:23" s="4" customFormat="1" ht="14.25" x14ac:dyDescent="0.15">
      <c r="A69" s="12">
        <v>63</v>
      </c>
      <c r="B69" s="13" t="s">
        <v>58</v>
      </c>
      <c r="C69" s="12">
        <v>2</v>
      </c>
      <c r="D69" s="16">
        <v>227700</v>
      </c>
      <c r="E69" s="17">
        <v>70</v>
      </c>
      <c r="F69" s="17">
        <v>52</v>
      </c>
      <c r="G69" s="16">
        <v>3253</v>
      </c>
      <c r="H69" s="16">
        <v>4379</v>
      </c>
      <c r="I69" s="37">
        <f t="shared" si="12"/>
        <v>1.3461420227482324</v>
      </c>
      <c r="J69" s="12">
        <v>1</v>
      </c>
      <c r="K69" s="16">
        <v>398200</v>
      </c>
      <c r="L69" s="17">
        <v>117</v>
      </c>
      <c r="M69" s="17">
        <v>58</v>
      </c>
      <c r="N69" s="16">
        <f t="shared" si="5"/>
        <v>3403.4188034188032</v>
      </c>
      <c r="O69" s="16">
        <f t="shared" si="6"/>
        <v>6865.5172413793107</v>
      </c>
      <c r="P69" s="37">
        <f t="shared" si="7"/>
        <v>2.0172413793103452</v>
      </c>
      <c r="Q69" s="12">
        <f t="shared" si="3"/>
        <v>3</v>
      </c>
      <c r="R69" s="16">
        <v>284533</v>
      </c>
      <c r="S69" s="17">
        <v>86</v>
      </c>
      <c r="T69" s="17">
        <v>54</v>
      </c>
      <c r="U69" s="16">
        <v>3321</v>
      </c>
      <c r="V69" s="16">
        <v>5269</v>
      </c>
      <c r="W69" s="37">
        <f t="shared" si="4"/>
        <v>1.5865703101475459</v>
      </c>
    </row>
    <row r="70" spans="1:23" s="4" customFormat="1" ht="14.25" x14ac:dyDescent="0.15">
      <c r="A70" s="12">
        <v>64</v>
      </c>
      <c r="B70" s="13" t="s">
        <v>105</v>
      </c>
      <c r="C70" s="12">
        <v>3</v>
      </c>
      <c r="D70" s="16">
        <v>283067</v>
      </c>
      <c r="E70" s="17">
        <v>92</v>
      </c>
      <c r="F70" s="17">
        <v>57</v>
      </c>
      <c r="G70" s="16">
        <v>3088</v>
      </c>
      <c r="H70" s="16">
        <v>4995</v>
      </c>
      <c r="I70" s="37">
        <f t="shared" si="12"/>
        <v>1.6175518134715026</v>
      </c>
      <c r="J70" s="12">
        <v>4</v>
      </c>
      <c r="K70" s="16">
        <v>284350</v>
      </c>
      <c r="L70" s="17">
        <v>85</v>
      </c>
      <c r="M70" s="17">
        <v>53</v>
      </c>
      <c r="N70" s="16">
        <v>3365</v>
      </c>
      <c r="O70" s="16">
        <v>5340</v>
      </c>
      <c r="P70" s="37">
        <f t="shared" si="7"/>
        <v>1.5869242199108469</v>
      </c>
      <c r="Q70" s="12">
        <f t="shared" si="3"/>
        <v>7</v>
      </c>
      <c r="R70" s="16">
        <v>283800</v>
      </c>
      <c r="S70" s="17">
        <v>88</v>
      </c>
      <c r="T70" s="17">
        <v>55</v>
      </c>
      <c r="U70" s="16">
        <v>3241</v>
      </c>
      <c r="V70" s="16">
        <v>5187</v>
      </c>
      <c r="W70" s="37">
        <f t="shared" si="4"/>
        <v>1.6004319654427646</v>
      </c>
    </row>
    <row r="71" spans="1:23" s="4" customFormat="1" ht="14.25" x14ac:dyDescent="0.15">
      <c r="A71" s="12">
        <v>65</v>
      </c>
      <c r="B71" s="13" t="s">
        <v>49</v>
      </c>
      <c r="C71" s="12">
        <v>6</v>
      </c>
      <c r="D71" s="16">
        <v>254650</v>
      </c>
      <c r="E71" s="17">
        <v>83</v>
      </c>
      <c r="F71" s="17">
        <v>57</v>
      </c>
      <c r="G71" s="16">
        <v>3074</v>
      </c>
      <c r="H71" s="16">
        <v>4455</v>
      </c>
      <c r="I71" s="37">
        <f t="shared" ref="I71:I93" si="13">SUM(H71/G71)</f>
        <v>1.4492517891997398</v>
      </c>
      <c r="J71" s="12">
        <v>3</v>
      </c>
      <c r="K71" s="16">
        <v>334400</v>
      </c>
      <c r="L71" s="17">
        <v>94</v>
      </c>
      <c r="M71" s="17">
        <v>56</v>
      </c>
      <c r="N71" s="16">
        <v>3570</v>
      </c>
      <c r="O71" s="16">
        <v>5936</v>
      </c>
      <c r="P71" s="37">
        <f t="shared" ref="P71:P93" si="14">SUM(O71/N71)</f>
        <v>1.6627450980392158</v>
      </c>
      <c r="Q71" s="12">
        <f t="shared" ref="Q71:Q94" si="15">SUM(C71,J71)</f>
        <v>9</v>
      </c>
      <c r="R71" s="16">
        <v>281233</v>
      </c>
      <c r="S71" s="17">
        <v>86</v>
      </c>
      <c r="T71" s="17">
        <v>57</v>
      </c>
      <c r="U71" s="16">
        <v>3253</v>
      </c>
      <c r="V71" s="16">
        <v>4944</v>
      </c>
      <c r="W71" s="37">
        <f t="shared" ref="W71:W93" si="16">SUM(V71/U71)</f>
        <v>1.5198278512142638</v>
      </c>
    </row>
    <row r="72" spans="1:23" s="4" customFormat="1" ht="14.25" x14ac:dyDescent="0.15">
      <c r="A72" s="12">
        <v>66</v>
      </c>
      <c r="B72" s="13" t="s">
        <v>106</v>
      </c>
      <c r="C72" s="12">
        <v>1</v>
      </c>
      <c r="D72" s="16">
        <v>211200</v>
      </c>
      <c r="E72" s="17">
        <v>78</v>
      </c>
      <c r="F72" s="17">
        <v>44</v>
      </c>
      <c r="G72" s="16">
        <f t="shared" ref="G71:G93" si="17">SUM(D72/E72)</f>
        <v>2707.6923076923076</v>
      </c>
      <c r="H72" s="16">
        <f t="shared" ref="H71:H93" si="18">SUM(D72/F72)</f>
        <v>4800</v>
      </c>
      <c r="I72" s="37">
        <f t="shared" si="13"/>
        <v>1.7727272727272727</v>
      </c>
      <c r="J72" s="12">
        <v>1</v>
      </c>
      <c r="K72" s="16">
        <v>350900</v>
      </c>
      <c r="L72" s="17">
        <v>77</v>
      </c>
      <c r="M72" s="17">
        <v>49</v>
      </c>
      <c r="N72" s="16">
        <f t="shared" ref="N71:N93" si="19">SUM(K72/L72)</f>
        <v>4557.1428571428569</v>
      </c>
      <c r="O72" s="16">
        <f t="shared" ref="O71:O93" si="20">SUM(K72/M72)</f>
        <v>7161.2244897959181</v>
      </c>
      <c r="P72" s="37">
        <f t="shared" si="14"/>
        <v>1.5714285714285714</v>
      </c>
      <c r="Q72" s="12">
        <f t="shared" si="15"/>
        <v>2</v>
      </c>
      <c r="R72" s="16">
        <v>281050</v>
      </c>
      <c r="S72" s="17">
        <v>78</v>
      </c>
      <c r="T72" s="17">
        <v>47</v>
      </c>
      <c r="U72" s="16">
        <v>3626</v>
      </c>
      <c r="V72" s="16">
        <v>6044</v>
      </c>
      <c r="W72" s="37">
        <f t="shared" si="16"/>
        <v>1.6668505239933811</v>
      </c>
    </row>
    <row r="73" spans="1:23" s="4" customFormat="1" ht="14.25" x14ac:dyDescent="0.15">
      <c r="A73" s="12">
        <v>67</v>
      </c>
      <c r="B73" s="13" t="s">
        <v>107</v>
      </c>
      <c r="C73" s="12">
        <v>2</v>
      </c>
      <c r="D73" s="16">
        <v>276100</v>
      </c>
      <c r="E73" s="17">
        <v>93</v>
      </c>
      <c r="F73" s="17">
        <v>59</v>
      </c>
      <c r="G73" s="16">
        <v>2969</v>
      </c>
      <c r="H73" s="16">
        <v>4720</v>
      </c>
      <c r="I73" s="37">
        <f t="shared" si="13"/>
        <v>1.5897608622431796</v>
      </c>
      <c r="J73" s="12">
        <v>0</v>
      </c>
      <c r="K73" s="16">
        <v>0</v>
      </c>
      <c r="L73" s="17">
        <v>0</v>
      </c>
      <c r="M73" s="17">
        <v>0</v>
      </c>
      <c r="N73" s="16">
        <v>0</v>
      </c>
      <c r="O73" s="16">
        <v>0</v>
      </c>
      <c r="P73" s="37">
        <v>0</v>
      </c>
      <c r="Q73" s="12">
        <f t="shared" si="15"/>
        <v>2</v>
      </c>
      <c r="R73" s="16">
        <v>276100</v>
      </c>
      <c r="S73" s="17">
        <v>93</v>
      </c>
      <c r="T73" s="17">
        <v>59</v>
      </c>
      <c r="U73" s="16">
        <v>2969</v>
      </c>
      <c r="V73" s="16">
        <v>4720</v>
      </c>
      <c r="W73" s="37">
        <f t="shared" si="16"/>
        <v>1.5897608622431796</v>
      </c>
    </row>
    <row r="74" spans="1:23" s="4" customFormat="1" ht="14.25" x14ac:dyDescent="0.15">
      <c r="A74" s="12">
        <v>68</v>
      </c>
      <c r="B74" s="13" t="s">
        <v>108</v>
      </c>
      <c r="C74" s="12">
        <v>1</v>
      </c>
      <c r="D74" s="16">
        <v>276100</v>
      </c>
      <c r="E74" s="17">
        <v>83</v>
      </c>
      <c r="F74" s="17">
        <v>53</v>
      </c>
      <c r="G74" s="16">
        <f t="shared" si="17"/>
        <v>3326.5060240963853</v>
      </c>
      <c r="H74" s="16">
        <f t="shared" si="18"/>
        <v>5209.433962264151</v>
      </c>
      <c r="I74" s="37">
        <f t="shared" si="13"/>
        <v>1.5660377358490567</v>
      </c>
      <c r="J74" s="12">
        <v>0</v>
      </c>
      <c r="K74" s="16">
        <v>0</v>
      </c>
      <c r="L74" s="17">
        <v>0</v>
      </c>
      <c r="M74" s="17">
        <v>0</v>
      </c>
      <c r="N74" s="16">
        <v>0</v>
      </c>
      <c r="O74" s="16">
        <v>0</v>
      </c>
      <c r="P74" s="37">
        <v>0</v>
      </c>
      <c r="Q74" s="12">
        <f t="shared" si="15"/>
        <v>1</v>
      </c>
      <c r="R74" s="16">
        <v>276100</v>
      </c>
      <c r="S74" s="17">
        <v>83</v>
      </c>
      <c r="T74" s="17">
        <v>53</v>
      </c>
      <c r="U74" s="16">
        <f t="shared" ref="U71:U93" si="21">SUM(R74/S74)</f>
        <v>3326.5060240963853</v>
      </c>
      <c r="V74" s="16">
        <f t="shared" ref="V71:V93" si="22">SUM(R74/T74)</f>
        <v>5209.433962264151</v>
      </c>
      <c r="W74" s="37">
        <f t="shared" si="16"/>
        <v>1.5660377358490567</v>
      </c>
    </row>
    <row r="75" spans="1:23" s="4" customFormat="1" ht="14.25" x14ac:dyDescent="0.15">
      <c r="A75" s="12">
        <v>69</v>
      </c>
      <c r="B75" s="13" t="s">
        <v>109</v>
      </c>
      <c r="C75" s="12">
        <v>2</v>
      </c>
      <c r="D75" s="16">
        <v>275550</v>
      </c>
      <c r="E75" s="17">
        <v>86</v>
      </c>
      <c r="F75" s="17">
        <v>59</v>
      </c>
      <c r="G75" s="16">
        <v>3204</v>
      </c>
      <c r="H75" s="16">
        <v>4710</v>
      </c>
      <c r="I75" s="37">
        <f t="shared" si="13"/>
        <v>1.4700374531835205</v>
      </c>
      <c r="J75" s="12">
        <v>0</v>
      </c>
      <c r="K75" s="16">
        <v>0</v>
      </c>
      <c r="L75" s="17">
        <v>0</v>
      </c>
      <c r="M75" s="17">
        <v>0</v>
      </c>
      <c r="N75" s="16">
        <v>0</v>
      </c>
      <c r="O75" s="16">
        <v>0</v>
      </c>
      <c r="P75" s="37">
        <v>0</v>
      </c>
      <c r="Q75" s="12">
        <f t="shared" si="15"/>
        <v>2</v>
      </c>
      <c r="R75" s="16">
        <v>275550</v>
      </c>
      <c r="S75" s="17">
        <v>86</v>
      </c>
      <c r="T75" s="17">
        <v>59</v>
      </c>
      <c r="U75" s="16">
        <v>3204</v>
      </c>
      <c r="V75" s="16">
        <v>4710</v>
      </c>
      <c r="W75" s="37">
        <f t="shared" si="16"/>
        <v>1.4700374531835205</v>
      </c>
    </row>
    <row r="76" spans="1:23" s="4" customFormat="1" ht="14.25" x14ac:dyDescent="0.15">
      <c r="A76" s="12">
        <v>70</v>
      </c>
      <c r="B76" s="13" t="s">
        <v>32</v>
      </c>
      <c r="C76" s="12">
        <v>0</v>
      </c>
      <c r="D76" s="16">
        <v>0</v>
      </c>
      <c r="E76" s="17">
        <v>0</v>
      </c>
      <c r="F76" s="17">
        <v>0</v>
      </c>
      <c r="G76" s="16">
        <v>0</v>
      </c>
      <c r="H76" s="16">
        <v>0</v>
      </c>
      <c r="I76" s="37">
        <v>0</v>
      </c>
      <c r="J76" s="12">
        <v>1</v>
      </c>
      <c r="K76" s="16">
        <v>275000</v>
      </c>
      <c r="L76" s="17">
        <v>70</v>
      </c>
      <c r="M76" s="17">
        <v>56</v>
      </c>
      <c r="N76" s="16">
        <f t="shared" si="19"/>
        <v>3928.5714285714284</v>
      </c>
      <c r="O76" s="16">
        <f t="shared" si="20"/>
        <v>4910.7142857142853</v>
      </c>
      <c r="P76" s="37">
        <f t="shared" si="14"/>
        <v>1.25</v>
      </c>
      <c r="Q76" s="12">
        <f t="shared" si="15"/>
        <v>1</v>
      </c>
      <c r="R76" s="16">
        <v>275000</v>
      </c>
      <c r="S76" s="17">
        <v>70</v>
      </c>
      <c r="T76" s="17">
        <v>56</v>
      </c>
      <c r="U76" s="16">
        <f t="shared" si="21"/>
        <v>3928.5714285714284</v>
      </c>
      <c r="V76" s="16">
        <f t="shared" si="22"/>
        <v>4910.7142857142853</v>
      </c>
      <c r="W76" s="37">
        <f t="shared" si="16"/>
        <v>1.25</v>
      </c>
    </row>
    <row r="77" spans="1:23" s="4" customFormat="1" ht="14.25" x14ac:dyDescent="0.15">
      <c r="A77" s="12">
        <v>71</v>
      </c>
      <c r="B77" s="13" t="s">
        <v>110</v>
      </c>
      <c r="C77" s="12">
        <v>5</v>
      </c>
      <c r="D77" s="16">
        <v>268840</v>
      </c>
      <c r="E77" s="17">
        <v>82</v>
      </c>
      <c r="F77" s="17">
        <v>57</v>
      </c>
      <c r="G77" s="16">
        <v>3263</v>
      </c>
      <c r="H77" s="16">
        <v>4700</v>
      </c>
      <c r="I77" s="37">
        <f t="shared" si="13"/>
        <v>1.4403922770456634</v>
      </c>
      <c r="J77" s="12">
        <v>1</v>
      </c>
      <c r="K77" s="16">
        <v>305800</v>
      </c>
      <c r="L77" s="17">
        <v>66</v>
      </c>
      <c r="M77" s="17">
        <v>53</v>
      </c>
      <c r="N77" s="16">
        <f t="shared" si="19"/>
        <v>4633.333333333333</v>
      </c>
      <c r="O77" s="16">
        <f t="shared" si="20"/>
        <v>5769.8113207547167</v>
      </c>
      <c r="P77" s="37">
        <f t="shared" si="14"/>
        <v>1.2452830188679245</v>
      </c>
      <c r="Q77" s="12">
        <f t="shared" si="15"/>
        <v>6</v>
      </c>
      <c r="R77" s="16">
        <v>275000</v>
      </c>
      <c r="S77" s="17">
        <v>80</v>
      </c>
      <c r="T77" s="17">
        <v>57</v>
      </c>
      <c r="U77" s="16">
        <v>3452</v>
      </c>
      <c r="V77" s="16">
        <v>4867</v>
      </c>
      <c r="W77" s="37">
        <f t="shared" si="16"/>
        <v>1.4099073001158748</v>
      </c>
    </row>
    <row r="78" spans="1:23" s="4" customFormat="1" ht="14.25" x14ac:dyDescent="0.15">
      <c r="A78" s="12">
        <v>72</v>
      </c>
      <c r="B78" s="13" t="s">
        <v>65</v>
      </c>
      <c r="C78" s="12">
        <v>7</v>
      </c>
      <c r="D78" s="16">
        <v>248286</v>
      </c>
      <c r="E78" s="17">
        <v>74</v>
      </c>
      <c r="F78" s="17">
        <v>55</v>
      </c>
      <c r="G78" s="16">
        <v>3349</v>
      </c>
      <c r="H78" s="16">
        <v>4550</v>
      </c>
      <c r="I78" s="37">
        <f t="shared" si="13"/>
        <v>1.3586145117945656</v>
      </c>
      <c r="J78" s="12">
        <v>14</v>
      </c>
      <c r="K78" s="16">
        <v>285921</v>
      </c>
      <c r="L78" s="17">
        <v>78</v>
      </c>
      <c r="M78" s="17">
        <v>54</v>
      </c>
      <c r="N78" s="16">
        <v>3672</v>
      </c>
      <c r="O78" s="16">
        <v>5267</v>
      </c>
      <c r="P78" s="37">
        <f t="shared" si="14"/>
        <v>1.4343681917211328</v>
      </c>
      <c r="Q78" s="12">
        <f t="shared" si="15"/>
        <v>21</v>
      </c>
      <c r="R78" s="16">
        <v>273376</v>
      </c>
      <c r="S78" s="17">
        <v>77</v>
      </c>
      <c r="T78" s="17">
        <v>54</v>
      </c>
      <c r="U78" s="16">
        <v>3568</v>
      </c>
      <c r="V78" s="16">
        <v>5027</v>
      </c>
      <c r="W78" s="37">
        <f t="shared" si="16"/>
        <v>1.4089125560538116</v>
      </c>
    </row>
    <row r="79" spans="1:23" s="4" customFormat="1" ht="14.25" x14ac:dyDescent="0.15">
      <c r="A79" s="12">
        <v>73</v>
      </c>
      <c r="B79" s="13" t="s">
        <v>67</v>
      </c>
      <c r="C79" s="12">
        <v>6</v>
      </c>
      <c r="D79" s="16">
        <v>240900</v>
      </c>
      <c r="E79" s="17">
        <v>75</v>
      </c>
      <c r="F79" s="17">
        <v>55</v>
      </c>
      <c r="G79" s="16">
        <v>3205</v>
      </c>
      <c r="H79" s="16">
        <v>4420</v>
      </c>
      <c r="I79" s="37">
        <f t="shared" si="13"/>
        <v>1.3790951638065523</v>
      </c>
      <c r="J79" s="12">
        <v>5</v>
      </c>
      <c r="K79" s="16">
        <v>309320</v>
      </c>
      <c r="L79" s="17">
        <v>82</v>
      </c>
      <c r="M79" s="17">
        <v>55</v>
      </c>
      <c r="N79" s="16">
        <v>3772</v>
      </c>
      <c r="O79" s="16">
        <v>5665</v>
      </c>
      <c r="P79" s="37">
        <f t="shared" si="14"/>
        <v>1.5018557794273595</v>
      </c>
      <c r="Q79" s="12">
        <f t="shared" si="15"/>
        <v>11</v>
      </c>
      <c r="R79" s="16">
        <v>272000</v>
      </c>
      <c r="S79" s="17">
        <v>78</v>
      </c>
      <c r="T79" s="17">
        <v>55</v>
      </c>
      <c r="U79" s="16">
        <v>3475</v>
      </c>
      <c r="V79" s="16">
        <v>4987</v>
      </c>
      <c r="W79" s="37">
        <f t="shared" si="16"/>
        <v>1.4351079136690648</v>
      </c>
    </row>
    <row r="80" spans="1:23" s="4" customFormat="1" ht="14.25" x14ac:dyDescent="0.15">
      <c r="A80" s="12">
        <v>74</v>
      </c>
      <c r="B80" s="13" t="s">
        <v>111</v>
      </c>
      <c r="C80" s="12">
        <v>2</v>
      </c>
      <c r="D80" s="16">
        <v>270050</v>
      </c>
      <c r="E80" s="17">
        <v>88</v>
      </c>
      <c r="F80" s="17">
        <v>58</v>
      </c>
      <c r="G80" s="16">
        <v>3086</v>
      </c>
      <c r="H80" s="16">
        <v>4697</v>
      </c>
      <c r="I80" s="37">
        <f t="shared" si="13"/>
        <v>1.5220349967595592</v>
      </c>
      <c r="J80" s="12">
        <v>0</v>
      </c>
      <c r="K80" s="16">
        <v>0</v>
      </c>
      <c r="L80" s="17">
        <v>0</v>
      </c>
      <c r="M80" s="17">
        <v>0</v>
      </c>
      <c r="N80" s="16">
        <v>0</v>
      </c>
      <c r="O80" s="16">
        <v>0</v>
      </c>
      <c r="P80" s="37">
        <v>0</v>
      </c>
      <c r="Q80" s="12">
        <f t="shared" si="15"/>
        <v>2</v>
      </c>
      <c r="R80" s="16">
        <v>270050</v>
      </c>
      <c r="S80" s="17">
        <v>88</v>
      </c>
      <c r="T80" s="17">
        <v>53</v>
      </c>
      <c r="U80" s="16">
        <v>3086</v>
      </c>
      <c r="V80" s="16">
        <v>4697</v>
      </c>
      <c r="W80" s="37">
        <f t="shared" si="16"/>
        <v>1.5220349967595592</v>
      </c>
    </row>
    <row r="81" spans="1:23" s="4" customFormat="1" ht="14.25" x14ac:dyDescent="0.15">
      <c r="A81" s="12">
        <v>75</v>
      </c>
      <c r="B81" s="13" t="s">
        <v>112</v>
      </c>
      <c r="C81" s="12">
        <v>2</v>
      </c>
      <c r="D81" s="16">
        <v>254100</v>
      </c>
      <c r="E81" s="17">
        <v>78</v>
      </c>
      <c r="F81" s="17">
        <v>51</v>
      </c>
      <c r="G81" s="16">
        <v>3258</v>
      </c>
      <c r="H81" s="16">
        <v>4982</v>
      </c>
      <c r="I81" s="37">
        <f t="shared" si="13"/>
        <v>1.529158993247391</v>
      </c>
      <c r="J81" s="12">
        <v>0</v>
      </c>
      <c r="K81" s="16">
        <v>0</v>
      </c>
      <c r="L81" s="17">
        <v>0</v>
      </c>
      <c r="M81" s="17">
        <v>0</v>
      </c>
      <c r="N81" s="16">
        <v>0</v>
      </c>
      <c r="O81" s="16">
        <v>0</v>
      </c>
      <c r="P81" s="37">
        <v>0</v>
      </c>
      <c r="Q81" s="12">
        <f t="shared" si="15"/>
        <v>2</v>
      </c>
      <c r="R81" s="16">
        <v>254100</v>
      </c>
      <c r="S81" s="17">
        <v>78</v>
      </c>
      <c r="T81" s="17">
        <v>51</v>
      </c>
      <c r="U81" s="16">
        <v>3258</v>
      </c>
      <c r="V81" s="16">
        <v>4982</v>
      </c>
      <c r="W81" s="37">
        <f t="shared" si="16"/>
        <v>1.529158993247391</v>
      </c>
    </row>
    <row r="82" spans="1:23" s="4" customFormat="1" ht="14.25" x14ac:dyDescent="0.15">
      <c r="A82" s="12">
        <v>76</v>
      </c>
      <c r="B82" s="13" t="s">
        <v>70</v>
      </c>
      <c r="C82" s="12">
        <v>2</v>
      </c>
      <c r="D82" s="16">
        <v>283800</v>
      </c>
      <c r="E82" s="17">
        <v>85</v>
      </c>
      <c r="F82" s="17">
        <v>54</v>
      </c>
      <c r="G82" s="16">
        <v>3339</v>
      </c>
      <c r="H82" s="16">
        <v>5256</v>
      </c>
      <c r="I82" s="37">
        <f t="shared" si="13"/>
        <v>1.5741239892183287</v>
      </c>
      <c r="J82" s="12">
        <v>2</v>
      </c>
      <c r="K82" s="16">
        <v>222750</v>
      </c>
      <c r="L82" s="17">
        <v>96</v>
      </c>
      <c r="M82" s="17">
        <v>56</v>
      </c>
      <c r="N82" s="16">
        <v>2320</v>
      </c>
      <c r="O82" s="16">
        <v>3978</v>
      </c>
      <c r="P82" s="37">
        <f t="shared" si="14"/>
        <v>1.7146551724137931</v>
      </c>
      <c r="Q82" s="12">
        <f t="shared" si="15"/>
        <v>4</v>
      </c>
      <c r="R82" s="16">
        <v>253275</v>
      </c>
      <c r="S82" s="17">
        <v>91</v>
      </c>
      <c r="T82" s="17">
        <v>55</v>
      </c>
      <c r="U82" s="16">
        <v>2799</v>
      </c>
      <c r="V82" s="16">
        <v>4605</v>
      </c>
      <c r="W82" s="37">
        <f t="shared" si="16"/>
        <v>1.645230439442658</v>
      </c>
    </row>
    <row r="83" spans="1:23" s="4" customFormat="1" ht="14.25" x14ac:dyDescent="0.15">
      <c r="A83" s="12">
        <v>77</v>
      </c>
      <c r="B83" s="13" t="s">
        <v>69</v>
      </c>
      <c r="C83" s="12">
        <v>2</v>
      </c>
      <c r="D83" s="16">
        <v>238150</v>
      </c>
      <c r="E83" s="17">
        <v>77</v>
      </c>
      <c r="F83" s="17">
        <v>54</v>
      </c>
      <c r="G83" s="16">
        <v>3113</v>
      </c>
      <c r="H83" s="16">
        <v>4410</v>
      </c>
      <c r="I83" s="37">
        <f t="shared" si="13"/>
        <v>1.4166398972052683</v>
      </c>
      <c r="J83" s="12">
        <v>4</v>
      </c>
      <c r="K83" s="16">
        <v>259325</v>
      </c>
      <c r="L83" s="17">
        <v>74</v>
      </c>
      <c r="M83" s="17">
        <v>56</v>
      </c>
      <c r="N83" s="16">
        <v>3493</v>
      </c>
      <c r="O83" s="16">
        <v>4652</v>
      </c>
      <c r="P83" s="37">
        <f t="shared" si="14"/>
        <v>1.3318064700830232</v>
      </c>
      <c r="Q83" s="12">
        <f t="shared" si="15"/>
        <v>6</v>
      </c>
      <c r="R83" s="16">
        <v>252267</v>
      </c>
      <c r="S83" s="17">
        <v>75</v>
      </c>
      <c r="T83" s="17">
        <v>55</v>
      </c>
      <c r="U83" s="16">
        <v>3364</v>
      </c>
      <c r="V83" s="16">
        <v>4573</v>
      </c>
      <c r="W83" s="37">
        <f t="shared" si="16"/>
        <v>1.3593935790725327</v>
      </c>
    </row>
    <row r="84" spans="1:23" s="4" customFormat="1" ht="14.25" x14ac:dyDescent="0.15">
      <c r="A84" s="12">
        <v>78</v>
      </c>
      <c r="B84" s="13" t="s">
        <v>113</v>
      </c>
      <c r="C84" s="12">
        <v>2</v>
      </c>
      <c r="D84" s="16">
        <v>253000</v>
      </c>
      <c r="E84" s="17">
        <v>73</v>
      </c>
      <c r="F84" s="17">
        <v>56</v>
      </c>
      <c r="G84" s="16">
        <v>3490</v>
      </c>
      <c r="H84" s="16">
        <v>4518</v>
      </c>
      <c r="I84" s="37">
        <f t="shared" si="13"/>
        <v>1.2945558739255014</v>
      </c>
      <c r="J84" s="12">
        <v>1</v>
      </c>
      <c r="K84" s="16">
        <v>242000</v>
      </c>
      <c r="L84" s="17">
        <v>64</v>
      </c>
      <c r="M84" s="17">
        <v>52</v>
      </c>
      <c r="N84" s="16">
        <f t="shared" si="19"/>
        <v>3781.25</v>
      </c>
      <c r="O84" s="16">
        <f t="shared" si="20"/>
        <v>4653.8461538461543</v>
      </c>
      <c r="P84" s="37">
        <f t="shared" si="14"/>
        <v>1.2307692307692308</v>
      </c>
      <c r="Q84" s="12">
        <f t="shared" si="15"/>
        <v>3</v>
      </c>
      <c r="R84" s="16">
        <v>249333</v>
      </c>
      <c r="S84" s="17">
        <v>70</v>
      </c>
      <c r="T84" s="17">
        <v>55</v>
      </c>
      <c r="U84" s="16">
        <v>3579</v>
      </c>
      <c r="V84" s="16">
        <v>4561</v>
      </c>
      <c r="W84" s="37">
        <f t="shared" si="16"/>
        <v>1.2743783179659123</v>
      </c>
    </row>
    <row r="85" spans="1:23" s="4" customFormat="1" ht="14.25" x14ac:dyDescent="0.15">
      <c r="A85" s="12">
        <v>79</v>
      </c>
      <c r="B85" s="13" t="s">
        <v>114</v>
      </c>
      <c r="C85" s="12">
        <v>2</v>
      </c>
      <c r="D85" s="16">
        <v>257950</v>
      </c>
      <c r="E85" s="17">
        <v>92</v>
      </c>
      <c r="F85" s="17">
        <v>54</v>
      </c>
      <c r="G85" s="16">
        <v>2804</v>
      </c>
      <c r="H85" s="16">
        <v>4821</v>
      </c>
      <c r="I85" s="37">
        <f t="shared" si="13"/>
        <v>1.7193295292439372</v>
      </c>
      <c r="J85" s="12">
        <v>1</v>
      </c>
      <c r="K85" s="16">
        <v>224400</v>
      </c>
      <c r="L85" s="17">
        <v>90</v>
      </c>
      <c r="M85" s="17">
        <v>49</v>
      </c>
      <c r="N85" s="16">
        <f t="shared" si="19"/>
        <v>2493.3333333333335</v>
      </c>
      <c r="O85" s="16">
        <f t="shared" si="20"/>
        <v>4579.591836734694</v>
      </c>
      <c r="P85" s="37">
        <f t="shared" si="14"/>
        <v>1.8367346938775508</v>
      </c>
      <c r="Q85" s="12">
        <f t="shared" si="15"/>
        <v>3</v>
      </c>
      <c r="R85" s="16">
        <v>246767</v>
      </c>
      <c r="S85" s="17">
        <v>91</v>
      </c>
      <c r="T85" s="17">
        <v>52</v>
      </c>
      <c r="U85" s="16">
        <v>2702</v>
      </c>
      <c r="V85" s="16">
        <v>4746</v>
      </c>
      <c r="W85" s="37">
        <f t="shared" si="16"/>
        <v>1.7564766839378239</v>
      </c>
    </row>
    <row r="86" spans="1:23" s="4" customFormat="1" ht="14.25" x14ac:dyDescent="0.15">
      <c r="A86" s="12">
        <v>80</v>
      </c>
      <c r="B86" s="13" t="s">
        <v>44</v>
      </c>
      <c r="C86" s="12">
        <v>1</v>
      </c>
      <c r="D86" s="16">
        <v>245300</v>
      </c>
      <c r="E86" s="17">
        <v>74</v>
      </c>
      <c r="F86" s="17">
        <v>56</v>
      </c>
      <c r="G86" s="16">
        <f t="shared" si="17"/>
        <v>3314.864864864865</v>
      </c>
      <c r="H86" s="16">
        <f t="shared" si="18"/>
        <v>4380.3571428571431</v>
      </c>
      <c r="I86" s="37">
        <f t="shared" si="13"/>
        <v>1.3214285714285714</v>
      </c>
      <c r="J86" s="12">
        <v>0</v>
      </c>
      <c r="K86" s="16">
        <v>0</v>
      </c>
      <c r="L86" s="17">
        <v>0</v>
      </c>
      <c r="M86" s="17">
        <v>0</v>
      </c>
      <c r="N86" s="16">
        <v>0</v>
      </c>
      <c r="O86" s="16">
        <v>0</v>
      </c>
      <c r="P86" s="37">
        <v>0</v>
      </c>
      <c r="Q86" s="12">
        <f t="shared" si="15"/>
        <v>1</v>
      </c>
      <c r="R86" s="16">
        <v>245300</v>
      </c>
      <c r="S86" s="17">
        <v>74</v>
      </c>
      <c r="T86" s="17">
        <v>56</v>
      </c>
      <c r="U86" s="16">
        <f t="shared" si="21"/>
        <v>3314.864864864865</v>
      </c>
      <c r="V86" s="16">
        <f t="shared" si="22"/>
        <v>4380.3571428571431</v>
      </c>
      <c r="W86" s="37">
        <f t="shared" si="16"/>
        <v>1.3214285714285714</v>
      </c>
    </row>
    <row r="87" spans="1:23" s="4" customFormat="1" ht="14.25" x14ac:dyDescent="0.15">
      <c r="A87" s="12">
        <v>81</v>
      </c>
      <c r="B87" s="13" t="s">
        <v>115</v>
      </c>
      <c r="C87" s="12">
        <v>1</v>
      </c>
      <c r="D87" s="16">
        <v>223300</v>
      </c>
      <c r="E87" s="17">
        <v>66</v>
      </c>
      <c r="F87" s="17">
        <v>56</v>
      </c>
      <c r="G87" s="16">
        <f t="shared" si="17"/>
        <v>3383.3333333333335</v>
      </c>
      <c r="H87" s="16">
        <f t="shared" si="18"/>
        <v>3987.5</v>
      </c>
      <c r="I87" s="37">
        <f t="shared" si="13"/>
        <v>1.1785714285714286</v>
      </c>
      <c r="J87" s="12">
        <v>3</v>
      </c>
      <c r="K87" s="16">
        <v>217433</v>
      </c>
      <c r="L87" s="17">
        <v>88</v>
      </c>
      <c r="M87" s="17">
        <v>57</v>
      </c>
      <c r="N87" s="16">
        <v>2471</v>
      </c>
      <c r="O87" s="16">
        <v>3792</v>
      </c>
      <c r="P87" s="37">
        <f t="shared" si="14"/>
        <v>1.5346013759611494</v>
      </c>
      <c r="Q87" s="12">
        <f t="shared" si="15"/>
        <v>4</v>
      </c>
      <c r="R87" s="16">
        <v>218900</v>
      </c>
      <c r="S87" s="17">
        <v>83</v>
      </c>
      <c r="T87" s="17">
        <v>57</v>
      </c>
      <c r="U87" s="16">
        <v>2653</v>
      </c>
      <c r="V87" s="16">
        <v>3840</v>
      </c>
      <c r="W87" s="37">
        <f t="shared" si="16"/>
        <v>1.4474180173388618</v>
      </c>
    </row>
    <row r="88" spans="1:23" s="4" customFormat="1" ht="14.25" x14ac:dyDescent="0.15">
      <c r="A88" s="12">
        <v>82</v>
      </c>
      <c r="B88" s="13" t="s">
        <v>73</v>
      </c>
      <c r="C88" s="12">
        <v>5</v>
      </c>
      <c r="D88" s="16">
        <v>209880</v>
      </c>
      <c r="E88" s="17">
        <v>72</v>
      </c>
      <c r="F88" s="17">
        <v>49</v>
      </c>
      <c r="G88" s="16">
        <v>2923</v>
      </c>
      <c r="H88" s="16">
        <v>4301</v>
      </c>
      <c r="I88" s="37">
        <f t="shared" si="13"/>
        <v>1.4714334587752309</v>
      </c>
      <c r="J88" s="12">
        <v>2</v>
      </c>
      <c r="K88" s="16">
        <v>229900</v>
      </c>
      <c r="L88" s="17">
        <v>78</v>
      </c>
      <c r="M88" s="17">
        <v>48</v>
      </c>
      <c r="N88" s="16">
        <v>2947</v>
      </c>
      <c r="O88" s="16">
        <v>4790</v>
      </c>
      <c r="P88" s="37">
        <f t="shared" si="14"/>
        <v>1.6253817441465896</v>
      </c>
      <c r="Q88" s="12">
        <f t="shared" si="15"/>
        <v>7</v>
      </c>
      <c r="R88" s="16">
        <v>215600</v>
      </c>
      <c r="S88" s="17">
        <v>74</v>
      </c>
      <c r="T88" s="17">
        <v>49</v>
      </c>
      <c r="U88" s="16">
        <v>2930</v>
      </c>
      <c r="V88" s="16">
        <v>4439</v>
      </c>
      <c r="W88" s="37">
        <v>1.51</v>
      </c>
    </row>
    <row r="89" spans="1:23" s="4" customFormat="1" ht="14.25" x14ac:dyDescent="0.15">
      <c r="A89" s="12">
        <v>83</v>
      </c>
      <c r="B89" s="13" t="s">
        <v>116</v>
      </c>
      <c r="C89" s="12">
        <v>0</v>
      </c>
      <c r="D89" s="16">
        <v>0</v>
      </c>
      <c r="E89" s="17">
        <v>0</v>
      </c>
      <c r="F89" s="17">
        <v>0</v>
      </c>
      <c r="G89" s="16">
        <v>0</v>
      </c>
      <c r="H89" s="16">
        <v>0</v>
      </c>
      <c r="I89" s="37">
        <v>0</v>
      </c>
      <c r="J89" s="12">
        <v>2</v>
      </c>
      <c r="K89" s="16">
        <v>201850</v>
      </c>
      <c r="L89" s="17">
        <v>65</v>
      </c>
      <c r="M89" s="17">
        <v>37</v>
      </c>
      <c r="N89" s="16">
        <v>3105</v>
      </c>
      <c r="O89" s="16">
        <v>5530</v>
      </c>
      <c r="P89" s="37">
        <f t="shared" si="14"/>
        <v>1.7809983896940418</v>
      </c>
      <c r="Q89" s="12">
        <f t="shared" si="15"/>
        <v>2</v>
      </c>
      <c r="R89" s="16">
        <v>201850</v>
      </c>
      <c r="S89" s="17">
        <v>65</v>
      </c>
      <c r="T89" s="17">
        <v>37</v>
      </c>
      <c r="U89" s="16">
        <v>3105</v>
      </c>
      <c r="V89" s="16">
        <v>5530</v>
      </c>
      <c r="W89" s="37">
        <f t="shared" si="16"/>
        <v>1.7809983896940418</v>
      </c>
    </row>
    <row r="90" spans="1:23" s="4" customFormat="1" ht="14.25" x14ac:dyDescent="0.15">
      <c r="A90" s="12">
        <v>84</v>
      </c>
      <c r="B90" s="13" t="s">
        <v>117</v>
      </c>
      <c r="C90" s="12">
        <v>2</v>
      </c>
      <c r="D90" s="16">
        <v>185350</v>
      </c>
      <c r="E90" s="17">
        <v>66</v>
      </c>
      <c r="F90" s="17">
        <v>55</v>
      </c>
      <c r="G90" s="16">
        <v>2808</v>
      </c>
      <c r="H90" s="16">
        <v>3370</v>
      </c>
      <c r="I90" s="37">
        <f t="shared" si="13"/>
        <v>1.2001424501424502</v>
      </c>
      <c r="J90" s="12">
        <v>1</v>
      </c>
      <c r="K90" s="16">
        <v>215600</v>
      </c>
      <c r="L90" s="17">
        <v>70</v>
      </c>
      <c r="M90" s="17">
        <v>48</v>
      </c>
      <c r="N90" s="16">
        <f t="shared" si="19"/>
        <v>3080</v>
      </c>
      <c r="O90" s="16">
        <f t="shared" si="20"/>
        <v>4491.666666666667</v>
      </c>
      <c r="P90" s="37">
        <f t="shared" si="14"/>
        <v>1.4583333333333335</v>
      </c>
      <c r="Q90" s="12">
        <f t="shared" si="15"/>
        <v>3</v>
      </c>
      <c r="R90" s="16">
        <v>195433</v>
      </c>
      <c r="S90" s="17">
        <v>67</v>
      </c>
      <c r="T90" s="17">
        <v>53</v>
      </c>
      <c r="U90" s="16">
        <v>2902</v>
      </c>
      <c r="V90" s="16">
        <v>3711</v>
      </c>
      <c r="W90" s="37">
        <f t="shared" si="16"/>
        <v>1.2787732598208132</v>
      </c>
    </row>
    <row r="91" spans="1:23" s="4" customFormat="1" ht="14.25" x14ac:dyDescent="0.15">
      <c r="A91" s="12">
        <v>85</v>
      </c>
      <c r="B91" s="13" t="s">
        <v>118</v>
      </c>
      <c r="C91" s="12">
        <v>4</v>
      </c>
      <c r="D91" s="16">
        <v>179300</v>
      </c>
      <c r="E91" s="17">
        <v>63</v>
      </c>
      <c r="F91" s="17">
        <v>52</v>
      </c>
      <c r="G91" s="16">
        <v>2857</v>
      </c>
      <c r="H91" s="16">
        <v>3482</v>
      </c>
      <c r="I91" s="37">
        <f t="shared" si="13"/>
        <v>1.2187609380469024</v>
      </c>
      <c r="J91" s="12">
        <v>7</v>
      </c>
      <c r="K91" s="16">
        <v>192657</v>
      </c>
      <c r="L91" s="17">
        <v>62</v>
      </c>
      <c r="M91" s="17">
        <v>53</v>
      </c>
      <c r="N91" s="16">
        <v>3093</v>
      </c>
      <c r="O91" s="16">
        <v>3665</v>
      </c>
      <c r="P91" s="37">
        <f t="shared" si="14"/>
        <v>1.1849337213061752</v>
      </c>
      <c r="Q91" s="12">
        <f t="shared" si="15"/>
        <v>11</v>
      </c>
      <c r="R91" s="16">
        <v>187800</v>
      </c>
      <c r="S91" s="17">
        <v>62</v>
      </c>
      <c r="T91" s="17">
        <v>52</v>
      </c>
      <c r="U91" s="16">
        <v>3007</v>
      </c>
      <c r="V91" s="16">
        <v>3599</v>
      </c>
      <c r="W91" s="37">
        <f t="shared" si="16"/>
        <v>1.1968739607582308</v>
      </c>
    </row>
    <row r="92" spans="1:23" s="4" customFormat="1" ht="14.25" x14ac:dyDescent="0.15">
      <c r="A92" s="12">
        <v>86</v>
      </c>
      <c r="B92" s="13" t="s">
        <v>119</v>
      </c>
      <c r="C92" s="12">
        <v>2</v>
      </c>
      <c r="D92" s="16">
        <v>171600</v>
      </c>
      <c r="E92" s="17">
        <v>63</v>
      </c>
      <c r="F92" s="17">
        <v>55</v>
      </c>
      <c r="G92" s="16">
        <v>2724</v>
      </c>
      <c r="H92" s="16">
        <v>3120</v>
      </c>
      <c r="I92" s="37">
        <f t="shared" si="13"/>
        <v>1.1453744493392071</v>
      </c>
      <c r="J92" s="12">
        <v>0</v>
      </c>
      <c r="K92" s="16">
        <v>0</v>
      </c>
      <c r="L92" s="17">
        <v>0</v>
      </c>
      <c r="M92" s="17">
        <v>0</v>
      </c>
      <c r="N92" s="16">
        <v>0</v>
      </c>
      <c r="O92" s="16">
        <v>0</v>
      </c>
      <c r="P92" s="37">
        <v>0</v>
      </c>
      <c r="Q92" s="12">
        <f t="shared" si="15"/>
        <v>2</v>
      </c>
      <c r="R92" s="16">
        <v>171600</v>
      </c>
      <c r="S92" s="17">
        <v>63</v>
      </c>
      <c r="T92" s="17">
        <v>55</v>
      </c>
      <c r="U92" s="16">
        <v>2724</v>
      </c>
      <c r="V92" s="16">
        <v>3120</v>
      </c>
      <c r="W92" s="37">
        <f t="shared" si="16"/>
        <v>1.1453744493392071</v>
      </c>
    </row>
    <row r="93" spans="1:23" s="4" customFormat="1" ht="14.25" x14ac:dyDescent="0.15">
      <c r="A93" s="12">
        <v>87</v>
      </c>
      <c r="B93" s="13" t="s">
        <v>120</v>
      </c>
      <c r="C93" s="12">
        <v>1</v>
      </c>
      <c r="D93" s="16">
        <v>119900</v>
      </c>
      <c r="E93" s="17">
        <v>88</v>
      </c>
      <c r="F93" s="17">
        <v>59</v>
      </c>
      <c r="G93" s="16">
        <f t="shared" si="17"/>
        <v>1362.5</v>
      </c>
      <c r="H93" s="16">
        <f t="shared" si="18"/>
        <v>2032.2033898305085</v>
      </c>
      <c r="I93" s="37">
        <f t="shared" si="13"/>
        <v>1.4915254237288136</v>
      </c>
      <c r="J93" s="12">
        <v>0</v>
      </c>
      <c r="K93" s="16">
        <v>0</v>
      </c>
      <c r="L93" s="17">
        <v>0</v>
      </c>
      <c r="M93" s="17">
        <v>0</v>
      </c>
      <c r="N93" s="16">
        <v>0</v>
      </c>
      <c r="O93" s="16">
        <v>0</v>
      </c>
      <c r="P93" s="37">
        <v>0</v>
      </c>
      <c r="Q93" s="12">
        <f t="shared" si="15"/>
        <v>1</v>
      </c>
      <c r="R93" s="16">
        <v>119900</v>
      </c>
      <c r="S93" s="17">
        <v>88</v>
      </c>
      <c r="T93" s="17">
        <v>59</v>
      </c>
      <c r="U93" s="16">
        <f t="shared" si="21"/>
        <v>1362.5</v>
      </c>
      <c r="V93" s="16">
        <f t="shared" si="22"/>
        <v>2032.2033898305085</v>
      </c>
      <c r="W93" s="37">
        <f t="shared" si="16"/>
        <v>1.4915254237288136</v>
      </c>
    </row>
    <row r="94" spans="1:23" s="4" customFormat="1" ht="15" thickBot="1" x14ac:dyDescent="0.2">
      <c r="A94" s="50" t="s">
        <v>14</v>
      </c>
      <c r="B94" s="51"/>
      <c r="C94" s="52">
        <f>SUM(C7:C93)</f>
        <v>342</v>
      </c>
      <c r="D94" s="53">
        <v>289692</v>
      </c>
      <c r="E94" s="54">
        <v>89</v>
      </c>
      <c r="F94" s="54">
        <v>55</v>
      </c>
      <c r="G94" s="53">
        <v>3238</v>
      </c>
      <c r="H94" s="53">
        <v>5282</v>
      </c>
      <c r="I94" s="55" t="s">
        <v>121</v>
      </c>
      <c r="J94" s="52">
        <f>SUM(J7:J93)</f>
        <v>420</v>
      </c>
      <c r="K94" s="53">
        <v>325142</v>
      </c>
      <c r="L94" s="54">
        <v>95</v>
      </c>
      <c r="M94" s="54">
        <v>55</v>
      </c>
      <c r="N94" s="53">
        <v>3432</v>
      </c>
      <c r="O94" s="53">
        <v>5959</v>
      </c>
      <c r="P94" s="55" t="s">
        <v>122</v>
      </c>
      <c r="Q94" s="52">
        <f t="shared" si="15"/>
        <v>762</v>
      </c>
      <c r="R94" s="53">
        <v>309232</v>
      </c>
      <c r="S94" s="54">
        <v>92</v>
      </c>
      <c r="T94" s="54">
        <v>55</v>
      </c>
      <c r="U94" s="53">
        <v>3348</v>
      </c>
      <c r="V94" s="53">
        <v>5654</v>
      </c>
      <c r="W94" s="55" t="s">
        <v>123</v>
      </c>
    </row>
    <row r="95" spans="1:23" ht="14.25" thickTop="1" x14ac:dyDescent="0.15"/>
  </sheetData>
  <mergeCells count="8">
    <mergeCell ref="Q5:W5"/>
    <mergeCell ref="A1:W1"/>
    <mergeCell ref="P3:W3"/>
    <mergeCell ref="A94:B94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5"/>
  <sheetViews>
    <sheetView workbookViewId="0">
      <selection activeCell="A75" sqref="A75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76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29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78</v>
      </c>
      <c r="C8" s="31">
        <v>1</v>
      </c>
      <c r="D8" s="14">
        <v>435600</v>
      </c>
      <c r="E8" s="15">
        <v>109</v>
      </c>
      <c r="F8" s="15">
        <v>56</v>
      </c>
      <c r="G8" s="14">
        <f>SUM(D8/E8)</f>
        <v>3996.330275229358</v>
      </c>
      <c r="H8" s="14">
        <f>SUM(D8/F8)</f>
        <v>7778.5714285714284</v>
      </c>
      <c r="I8" s="36">
        <f>SUM(H8/G8)</f>
        <v>1.9464285714285714</v>
      </c>
    </row>
    <row r="9" spans="1:9" ht="14.25" x14ac:dyDescent="0.15">
      <c r="A9" s="12">
        <v>2</v>
      </c>
      <c r="B9" s="32" t="s">
        <v>47</v>
      </c>
      <c r="C9" s="32">
        <v>1</v>
      </c>
      <c r="D9" s="16">
        <v>363000</v>
      </c>
      <c r="E9" s="17">
        <v>98</v>
      </c>
      <c r="F9" s="17">
        <v>49</v>
      </c>
      <c r="G9" s="16">
        <f>SUM(D9/E9)</f>
        <v>3704.0816326530612</v>
      </c>
      <c r="H9" s="16">
        <f>SUM(D9/F9)</f>
        <v>7408.1632653061224</v>
      </c>
      <c r="I9" s="37">
        <f>SUM(H9/G9)</f>
        <v>2</v>
      </c>
    </row>
    <row r="10" spans="1:9" ht="14.25" x14ac:dyDescent="0.15">
      <c r="A10" s="12">
        <v>3</v>
      </c>
      <c r="B10" s="32" t="s">
        <v>61</v>
      </c>
      <c r="C10" s="32">
        <v>1</v>
      </c>
      <c r="D10" s="16">
        <v>352000</v>
      </c>
      <c r="E10" s="17">
        <v>99</v>
      </c>
      <c r="F10" s="17">
        <v>59</v>
      </c>
      <c r="G10" s="16">
        <f>SUM(D10/E10)</f>
        <v>3555.5555555555557</v>
      </c>
      <c r="H10" s="16">
        <f>SUM(D10/F10)</f>
        <v>5966.1016949152545</v>
      </c>
      <c r="I10" s="37">
        <f>SUM(H10/G10)</f>
        <v>1.6779661016949152</v>
      </c>
    </row>
    <row r="11" spans="1:9" ht="14.25" x14ac:dyDescent="0.15">
      <c r="A11" s="12">
        <v>4</v>
      </c>
      <c r="B11" s="32" t="s">
        <v>57</v>
      </c>
      <c r="C11" s="32">
        <v>1</v>
      </c>
      <c r="D11" s="16">
        <v>349800</v>
      </c>
      <c r="E11" s="17">
        <v>109</v>
      </c>
      <c r="F11" s="17">
        <v>57</v>
      </c>
      <c r="G11" s="16">
        <f>SUM(D11/E11)</f>
        <v>3209.1743119266057</v>
      </c>
      <c r="H11" s="16">
        <f>SUM(D11/F11)</f>
        <v>6136.8421052631575</v>
      </c>
      <c r="I11" s="37">
        <f>SUM(H11/G11)</f>
        <v>1.9122807017543857</v>
      </c>
    </row>
    <row r="12" spans="1:9" ht="14.25" x14ac:dyDescent="0.15">
      <c r="A12" s="12">
        <v>5</v>
      </c>
      <c r="B12" s="32" t="s">
        <v>56</v>
      </c>
      <c r="C12" s="32">
        <v>2</v>
      </c>
      <c r="D12" s="16">
        <v>343200</v>
      </c>
      <c r="E12" s="17">
        <v>91</v>
      </c>
      <c r="F12" s="17">
        <v>53</v>
      </c>
      <c r="G12" s="16">
        <v>3771</v>
      </c>
      <c r="H12" s="16">
        <v>6537</v>
      </c>
      <c r="I12" s="37">
        <f>SUM(H12/G12)</f>
        <v>1.7334924423229912</v>
      </c>
    </row>
    <row r="13" spans="1:9" ht="14.25" x14ac:dyDescent="0.15">
      <c r="A13" s="12">
        <v>6</v>
      </c>
      <c r="B13" s="32" t="s">
        <v>50</v>
      </c>
      <c r="C13" s="32">
        <v>1</v>
      </c>
      <c r="D13" s="16">
        <v>342100</v>
      </c>
      <c r="E13" s="17">
        <v>88</v>
      </c>
      <c r="F13" s="17">
        <v>58</v>
      </c>
      <c r="G13" s="16">
        <f>SUM(D13/E13)</f>
        <v>3887.5</v>
      </c>
      <c r="H13" s="16">
        <f>SUM(D13/F13)</f>
        <v>5898.2758620689656</v>
      </c>
      <c r="I13" s="37">
        <f>SUM(H13/G13)</f>
        <v>1.5172413793103448</v>
      </c>
    </row>
    <row r="14" spans="1:9" ht="14.25" x14ac:dyDescent="0.15">
      <c r="A14" s="12">
        <v>7</v>
      </c>
      <c r="B14" s="33" t="s">
        <v>93</v>
      </c>
      <c r="C14" s="33">
        <v>3</v>
      </c>
      <c r="D14" s="34">
        <v>335133</v>
      </c>
      <c r="E14" s="35">
        <v>105</v>
      </c>
      <c r="F14" s="35">
        <v>56</v>
      </c>
      <c r="G14" s="34">
        <v>3192</v>
      </c>
      <c r="H14" s="34">
        <v>5949</v>
      </c>
      <c r="I14" s="38">
        <f>SUM(H14/G14)</f>
        <v>1.8637218045112782</v>
      </c>
    </row>
    <row r="15" spans="1:9" ht="14.25" x14ac:dyDescent="0.15">
      <c r="A15" s="12">
        <v>8</v>
      </c>
      <c r="B15" s="32" t="s">
        <v>34</v>
      </c>
      <c r="C15" s="32">
        <v>4</v>
      </c>
      <c r="D15" s="16">
        <v>334400</v>
      </c>
      <c r="E15" s="17">
        <v>89</v>
      </c>
      <c r="F15" s="17">
        <v>58</v>
      </c>
      <c r="G15" s="16">
        <v>3747</v>
      </c>
      <c r="H15" s="16">
        <v>5816</v>
      </c>
      <c r="I15" s="37">
        <f>SUM(H15/G15)</f>
        <v>1.552175073392047</v>
      </c>
    </row>
    <row r="16" spans="1:9" ht="14.25" x14ac:dyDescent="0.15">
      <c r="A16" s="12">
        <v>9</v>
      </c>
      <c r="B16" s="32" t="s">
        <v>33</v>
      </c>
      <c r="C16" s="32">
        <v>22</v>
      </c>
      <c r="D16" s="16">
        <v>333150</v>
      </c>
      <c r="E16" s="17">
        <v>93</v>
      </c>
      <c r="F16" s="17">
        <v>55</v>
      </c>
      <c r="G16" s="16">
        <v>3579</v>
      </c>
      <c r="H16" s="16">
        <v>6017</v>
      </c>
      <c r="I16" s="37">
        <f>SUM(H16/G16)</f>
        <v>1.6811958647666947</v>
      </c>
    </row>
    <row r="17" spans="1:9" ht="14.25" x14ac:dyDescent="0.15">
      <c r="A17" s="12">
        <v>10</v>
      </c>
      <c r="B17" s="33" t="s">
        <v>90</v>
      </c>
      <c r="C17" s="33">
        <v>3</v>
      </c>
      <c r="D17" s="34">
        <v>325967</v>
      </c>
      <c r="E17" s="35">
        <v>102</v>
      </c>
      <c r="F17" s="35">
        <v>58</v>
      </c>
      <c r="G17" s="34">
        <v>3185</v>
      </c>
      <c r="H17" s="34">
        <v>5588</v>
      </c>
      <c r="I17" s="38">
        <f>SUM(H17/G17)</f>
        <v>1.7544740973312403</v>
      </c>
    </row>
    <row r="18" spans="1:9" ht="14.25" x14ac:dyDescent="0.15">
      <c r="A18" s="12">
        <v>11</v>
      </c>
      <c r="B18" s="32" t="s">
        <v>38</v>
      </c>
      <c r="C18" s="32">
        <v>3</v>
      </c>
      <c r="D18" s="16">
        <v>321567</v>
      </c>
      <c r="E18" s="17">
        <v>98</v>
      </c>
      <c r="F18" s="17">
        <v>55</v>
      </c>
      <c r="G18" s="16">
        <v>3292</v>
      </c>
      <c r="H18" s="16">
        <v>5847</v>
      </c>
      <c r="I18" s="37">
        <f>SUM(H18/G18)</f>
        <v>1.7761239368165249</v>
      </c>
    </row>
    <row r="19" spans="1:9" ht="14.25" x14ac:dyDescent="0.15">
      <c r="A19" s="12">
        <v>12</v>
      </c>
      <c r="B19" s="32" t="s">
        <v>83</v>
      </c>
      <c r="C19" s="32">
        <v>2</v>
      </c>
      <c r="D19" s="16">
        <v>317900</v>
      </c>
      <c r="E19" s="17">
        <v>82</v>
      </c>
      <c r="F19" s="17">
        <v>58</v>
      </c>
      <c r="G19" s="16">
        <v>3901</v>
      </c>
      <c r="H19" s="16">
        <v>5529</v>
      </c>
      <c r="I19" s="37">
        <f>SUM(H19/G19)</f>
        <v>1.417328890028198</v>
      </c>
    </row>
    <row r="20" spans="1:9" ht="14.25" x14ac:dyDescent="0.15">
      <c r="A20" s="12">
        <v>13</v>
      </c>
      <c r="B20" s="32" t="s">
        <v>39</v>
      </c>
      <c r="C20" s="32">
        <v>12</v>
      </c>
      <c r="D20" s="16">
        <v>313592</v>
      </c>
      <c r="E20" s="17">
        <v>89</v>
      </c>
      <c r="F20" s="17">
        <v>55</v>
      </c>
      <c r="G20" s="16">
        <v>3524</v>
      </c>
      <c r="H20" s="16">
        <v>5684</v>
      </c>
      <c r="I20" s="37">
        <f>SUM(H20/G20)</f>
        <v>1.6129398410896709</v>
      </c>
    </row>
    <row r="21" spans="1:9" ht="14.25" x14ac:dyDescent="0.15">
      <c r="A21" s="12">
        <v>14</v>
      </c>
      <c r="B21" s="32" t="s">
        <v>37</v>
      </c>
      <c r="C21" s="32">
        <v>49</v>
      </c>
      <c r="D21" s="16">
        <v>313567</v>
      </c>
      <c r="E21" s="17">
        <v>99</v>
      </c>
      <c r="F21" s="17">
        <v>55</v>
      </c>
      <c r="G21" s="16">
        <v>3157</v>
      </c>
      <c r="H21" s="16">
        <v>5733</v>
      </c>
      <c r="I21" s="37">
        <f>SUM(H21/G21)</f>
        <v>1.8159645232815964</v>
      </c>
    </row>
    <row r="22" spans="1:9" ht="14.25" x14ac:dyDescent="0.15">
      <c r="A22" s="12">
        <v>15</v>
      </c>
      <c r="B22" s="32" t="s">
        <v>41</v>
      </c>
      <c r="C22" s="32">
        <v>3</v>
      </c>
      <c r="D22" s="16">
        <v>313133</v>
      </c>
      <c r="E22" s="17">
        <v>95</v>
      </c>
      <c r="F22" s="17">
        <v>56</v>
      </c>
      <c r="G22" s="16">
        <v>3296</v>
      </c>
      <c r="H22" s="16">
        <v>5625</v>
      </c>
      <c r="I22" s="37">
        <f>SUM(H22/G22)</f>
        <v>1.7066140776699028</v>
      </c>
    </row>
    <row r="23" spans="1:9" ht="14.25" x14ac:dyDescent="0.15">
      <c r="A23" s="12">
        <v>16</v>
      </c>
      <c r="B23" s="32" t="s">
        <v>86</v>
      </c>
      <c r="C23" s="32">
        <v>5</v>
      </c>
      <c r="D23" s="16">
        <v>311520</v>
      </c>
      <c r="E23" s="17">
        <v>100</v>
      </c>
      <c r="F23" s="17">
        <v>54</v>
      </c>
      <c r="G23" s="16">
        <v>3115</v>
      </c>
      <c r="H23" s="16">
        <v>5726</v>
      </c>
      <c r="I23" s="37">
        <f>SUM(H23/G23)</f>
        <v>1.8382022471910113</v>
      </c>
    </row>
    <row r="24" spans="1:9" ht="14.25" x14ac:dyDescent="0.15">
      <c r="A24" s="12">
        <v>17</v>
      </c>
      <c r="B24" s="32" t="s">
        <v>94</v>
      </c>
      <c r="C24" s="32">
        <v>1</v>
      </c>
      <c r="D24" s="16">
        <v>311300</v>
      </c>
      <c r="E24" s="17">
        <v>94</v>
      </c>
      <c r="F24" s="17">
        <v>55</v>
      </c>
      <c r="G24" s="16">
        <f>SUM(D24/E24)</f>
        <v>3311.7021276595747</v>
      </c>
      <c r="H24" s="16">
        <f>SUM(D24/F24)</f>
        <v>5660</v>
      </c>
      <c r="I24" s="37">
        <f>SUM(H24/G24)</f>
        <v>1.709090909090909</v>
      </c>
    </row>
    <row r="25" spans="1:9" ht="14.25" x14ac:dyDescent="0.15">
      <c r="A25" s="12">
        <v>18</v>
      </c>
      <c r="B25" s="32" t="s">
        <v>43</v>
      </c>
      <c r="C25" s="32">
        <v>6</v>
      </c>
      <c r="D25" s="16">
        <v>309467</v>
      </c>
      <c r="E25" s="17">
        <v>99</v>
      </c>
      <c r="F25" s="17">
        <v>54</v>
      </c>
      <c r="G25" s="16">
        <v>3136</v>
      </c>
      <c r="H25" s="16">
        <v>5713</v>
      </c>
      <c r="I25" s="37">
        <f>SUM(H25/G25)</f>
        <v>1.8217474489795917</v>
      </c>
    </row>
    <row r="26" spans="1:9" ht="14.25" x14ac:dyDescent="0.15">
      <c r="A26" s="12">
        <v>19</v>
      </c>
      <c r="B26" s="32" t="s">
        <v>95</v>
      </c>
      <c r="C26" s="32">
        <v>3</v>
      </c>
      <c r="D26" s="16">
        <v>309467</v>
      </c>
      <c r="E26" s="17">
        <v>90</v>
      </c>
      <c r="F26" s="17">
        <v>52</v>
      </c>
      <c r="G26" s="16">
        <v>3451</v>
      </c>
      <c r="H26" s="16">
        <v>5951</v>
      </c>
      <c r="I26" s="37">
        <f>SUM(H26/G26)</f>
        <v>1.7244277021153289</v>
      </c>
    </row>
    <row r="27" spans="1:9" ht="14.25" x14ac:dyDescent="0.15">
      <c r="A27" s="12">
        <v>20</v>
      </c>
      <c r="B27" s="33" t="s">
        <v>59</v>
      </c>
      <c r="C27" s="33">
        <v>16</v>
      </c>
      <c r="D27" s="34">
        <v>308069</v>
      </c>
      <c r="E27" s="35">
        <v>98</v>
      </c>
      <c r="F27" s="35">
        <v>57</v>
      </c>
      <c r="G27" s="34">
        <v>3138</v>
      </c>
      <c r="H27" s="34">
        <v>5423</v>
      </c>
      <c r="I27" s="38">
        <f>SUM(H27/G27)</f>
        <v>1.7281708094327597</v>
      </c>
    </row>
    <row r="28" spans="1:9" ht="14.25" x14ac:dyDescent="0.15">
      <c r="A28" s="12">
        <v>21</v>
      </c>
      <c r="B28" s="32" t="s">
        <v>88</v>
      </c>
      <c r="C28" s="32">
        <v>5</v>
      </c>
      <c r="D28" s="16">
        <v>306460</v>
      </c>
      <c r="E28" s="17">
        <v>91</v>
      </c>
      <c r="F28" s="17">
        <v>56</v>
      </c>
      <c r="G28" s="16">
        <v>3383</v>
      </c>
      <c r="H28" s="16">
        <v>5453</v>
      </c>
      <c r="I28" s="37">
        <f>SUM(H28/G28)</f>
        <v>1.6118829441324269</v>
      </c>
    </row>
    <row r="29" spans="1:9" ht="14.25" x14ac:dyDescent="0.15">
      <c r="A29" s="12">
        <v>22</v>
      </c>
      <c r="B29" s="32" t="s">
        <v>98</v>
      </c>
      <c r="C29" s="32">
        <v>5</v>
      </c>
      <c r="D29" s="16">
        <v>298540</v>
      </c>
      <c r="E29" s="17">
        <v>94</v>
      </c>
      <c r="F29" s="17">
        <v>57</v>
      </c>
      <c r="G29" s="16">
        <v>3176</v>
      </c>
      <c r="H29" s="16">
        <v>5256</v>
      </c>
      <c r="I29" s="37">
        <f>SUM(H29/G29)</f>
        <v>1.6549118387909321</v>
      </c>
    </row>
    <row r="30" spans="1:9" ht="14.25" x14ac:dyDescent="0.15">
      <c r="A30" s="12">
        <v>23</v>
      </c>
      <c r="B30" s="32" t="s">
        <v>42</v>
      </c>
      <c r="C30" s="32">
        <v>1</v>
      </c>
      <c r="D30" s="16">
        <v>298100</v>
      </c>
      <c r="E30" s="17">
        <v>91</v>
      </c>
      <c r="F30" s="17">
        <v>55</v>
      </c>
      <c r="G30" s="16">
        <f>SUM(D30/E30)</f>
        <v>3275.8241758241757</v>
      </c>
      <c r="H30" s="16">
        <f>SUM(D30/F30)</f>
        <v>5420</v>
      </c>
      <c r="I30" s="37">
        <f>SUM(H30/G30)</f>
        <v>1.6545454545454545</v>
      </c>
    </row>
    <row r="31" spans="1:9" ht="14.25" x14ac:dyDescent="0.15">
      <c r="A31" s="12">
        <v>24</v>
      </c>
      <c r="B31" s="32" t="s">
        <v>96</v>
      </c>
      <c r="C31" s="32">
        <v>25</v>
      </c>
      <c r="D31" s="16">
        <v>298056</v>
      </c>
      <c r="E31" s="17">
        <v>91</v>
      </c>
      <c r="F31" s="17">
        <v>51</v>
      </c>
      <c r="G31" s="16">
        <v>3258</v>
      </c>
      <c r="H31" s="16">
        <v>5872</v>
      </c>
      <c r="I31" s="37">
        <f>SUM(H31/G31)</f>
        <v>1.8023327194597913</v>
      </c>
    </row>
    <row r="32" spans="1:9" ht="14.25" x14ac:dyDescent="0.15">
      <c r="A32" s="12">
        <v>25</v>
      </c>
      <c r="B32" s="32" t="s">
        <v>48</v>
      </c>
      <c r="C32" s="32">
        <v>3</v>
      </c>
      <c r="D32" s="16">
        <v>292233</v>
      </c>
      <c r="E32" s="17">
        <v>76</v>
      </c>
      <c r="F32" s="17">
        <v>54</v>
      </c>
      <c r="G32" s="16">
        <v>3828</v>
      </c>
      <c r="H32" s="16">
        <v>5412</v>
      </c>
      <c r="I32" s="37">
        <f>SUM(H32/G32)</f>
        <v>1.4137931034482758</v>
      </c>
    </row>
    <row r="33" spans="1:9" ht="14.25" x14ac:dyDescent="0.15">
      <c r="A33" s="12">
        <v>26</v>
      </c>
      <c r="B33" s="33" t="s">
        <v>51</v>
      </c>
      <c r="C33" s="33">
        <v>7</v>
      </c>
      <c r="D33" s="34">
        <v>290243</v>
      </c>
      <c r="E33" s="35">
        <v>86</v>
      </c>
      <c r="F33" s="35">
        <v>58</v>
      </c>
      <c r="G33" s="34">
        <v>3364</v>
      </c>
      <c r="H33" s="34">
        <v>5017</v>
      </c>
      <c r="I33" s="38">
        <f>SUM(H33/G33)</f>
        <v>1.4913793103448276</v>
      </c>
    </row>
    <row r="34" spans="1:9" ht="14.25" x14ac:dyDescent="0.15">
      <c r="A34" s="12">
        <v>27</v>
      </c>
      <c r="B34" s="32" t="s">
        <v>89</v>
      </c>
      <c r="C34" s="32">
        <v>9</v>
      </c>
      <c r="D34" s="16">
        <v>288444</v>
      </c>
      <c r="E34" s="17">
        <v>95</v>
      </c>
      <c r="F34" s="17">
        <v>56</v>
      </c>
      <c r="G34" s="16">
        <v>3047</v>
      </c>
      <c r="H34" s="16">
        <v>5141</v>
      </c>
      <c r="I34" s="37">
        <f>SUM(H34/G34)</f>
        <v>1.6872333442730554</v>
      </c>
    </row>
    <row r="35" spans="1:9" ht="14.25" x14ac:dyDescent="0.15">
      <c r="A35" s="12">
        <v>28</v>
      </c>
      <c r="B35" s="32" t="s">
        <v>36</v>
      </c>
      <c r="C35" s="32">
        <v>20</v>
      </c>
      <c r="D35" s="16">
        <v>285010</v>
      </c>
      <c r="E35" s="17">
        <v>81</v>
      </c>
      <c r="F35" s="17">
        <v>54</v>
      </c>
      <c r="G35" s="16">
        <v>3516</v>
      </c>
      <c r="H35" s="16">
        <v>5244</v>
      </c>
      <c r="I35" s="37">
        <f>SUM(H35/G35)</f>
        <v>1.4914675767918089</v>
      </c>
    </row>
    <row r="36" spans="1:9" ht="14.25" x14ac:dyDescent="0.15">
      <c r="A36" s="12">
        <v>29</v>
      </c>
      <c r="B36" s="32" t="s">
        <v>45</v>
      </c>
      <c r="C36" s="32">
        <v>3</v>
      </c>
      <c r="D36" s="16">
        <v>284900</v>
      </c>
      <c r="E36" s="17">
        <v>83</v>
      </c>
      <c r="F36" s="17">
        <v>56</v>
      </c>
      <c r="G36" s="16">
        <v>3446</v>
      </c>
      <c r="H36" s="16">
        <v>5057</v>
      </c>
      <c r="I36" s="37">
        <f>SUM(H36/G36)</f>
        <v>1.467498549042368</v>
      </c>
    </row>
    <row r="37" spans="1:9" ht="14.25" x14ac:dyDescent="0.15">
      <c r="A37" s="12">
        <v>30</v>
      </c>
      <c r="B37" s="32" t="s">
        <v>102</v>
      </c>
      <c r="C37" s="32">
        <v>2</v>
      </c>
      <c r="D37" s="16">
        <v>284350</v>
      </c>
      <c r="E37" s="17">
        <v>85</v>
      </c>
      <c r="F37" s="17">
        <v>55</v>
      </c>
      <c r="G37" s="16">
        <v>3345</v>
      </c>
      <c r="H37" s="16">
        <v>5217</v>
      </c>
      <c r="I37" s="37">
        <f>SUM(H37/G37)</f>
        <v>1.5596412556053811</v>
      </c>
    </row>
    <row r="38" spans="1:9" ht="14.25" x14ac:dyDescent="0.15">
      <c r="A38" s="12">
        <v>31</v>
      </c>
      <c r="B38" s="32" t="s">
        <v>70</v>
      </c>
      <c r="C38" s="32">
        <v>2</v>
      </c>
      <c r="D38" s="16">
        <v>283800</v>
      </c>
      <c r="E38" s="17">
        <v>85</v>
      </c>
      <c r="F38" s="17">
        <v>54</v>
      </c>
      <c r="G38" s="16">
        <v>3339</v>
      </c>
      <c r="H38" s="16">
        <v>5256</v>
      </c>
      <c r="I38" s="37">
        <f>SUM(H38/G38)</f>
        <v>1.5741239892183287</v>
      </c>
    </row>
    <row r="39" spans="1:9" ht="14.25" x14ac:dyDescent="0.15">
      <c r="A39" s="12">
        <v>32</v>
      </c>
      <c r="B39" s="32" t="s">
        <v>55</v>
      </c>
      <c r="C39" s="32">
        <v>8</v>
      </c>
      <c r="D39" s="16">
        <v>283388</v>
      </c>
      <c r="E39" s="17">
        <v>85</v>
      </c>
      <c r="F39" s="17">
        <v>56</v>
      </c>
      <c r="G39" s="16">
        <v>3324</v>
      </c>
      <c r="H39" s="16">
        <v>5072</v>
      </c>
      <c r="I39" s="37">
        <f>SUM(H39/G39)</f>
        <v>1.5258724428399519</v>
      </c>
    </row>
    <row r="40" spans="1:9" ht="14.25" x14ac:dyDescent="0.15">
      <c r="A40" s="12">
        <v>33</v>
      </c>
      <c r="B40" s="32" t="s">
        <v>105</v>
      </c>
      <c r="C40" s="32">
        <v>3</v>
      </c>
      <c r="D40" s="16">
        <v>283067</v>
      </c>
      <c r="E40" s="17">
        <v>92</v>
      </c>
      <c r="F40" s="17">
        <v>57</v>
      </c>
      <c r="G40" s="16">
        <v>3088</v>
      </c>
      <c r="H40" s="16">
        <v>4995</v>
      </c>
      <c r="I40" s="37">
        <f>SUM(H40/G40)</f>
        <v>1.6175518134715026</v>
      </c>
    </row>
    <row r="41" spans="1:9" ht="14.25" x14ac:dyDescent="0.15">
      <c r="A41" s="12">
        <v>34</v>
      </c>
      <c r="B41" s="33" t="s">
        <v>101</v>
      </c>
      <c r="C41" s="33">
        <v>15</v>
      </c>
      <c r="D41" s="34">
        <v>281087</v>
      </c>
      <c r="E41" s="35">
        <v>94</v>
      </c>
      <c r="F41" s="35">
        <v>56</v>
      </c>
      <c r="G41" s="34">
        <v>2982</v>
      </c>
      <c r="H41" s="34">
        <v>5025</v>
      </c>
      <c r="I41" s="38">
        <f>SUM(H41/G41)</f>
        <v>1.6851106639839035</v>
      </c>
    </row>
    <row r="42" spans="1:9" ht="14.25" x14ac:dyDescent="0.15">
      <c r="A42" s="12">
        <v>35</v>
      </c>
      <c r="B42" s="32" t="s">
        <v>92</v>
      </c>
      <c r="C42" s="32">
        <v>6</v>
      </c>
      <c r="D42" s="16">
        <v>279950</v>
      </c>
      <c r="E42" s="17">
        <v>82</v>
      </c>
      <c r="F42" s="17">
        <v>52</v>
      </c>
      <c r="G42" s="16">
        <v>3428</v>
      </c>
      <c r="H42" s="16">
        <v>5401</v>
      </c>
      <c r="I42" s="37">
        <f>SUM(H42/G42)</f>
        <v>1.5755542590431739</v>
      </c>
    </row>
    <row r="43" spans="1:9" ht="14.25" x14ac:dyDescent="0.15">
      <c r="A43" s="12">
        <v>36</v>
      </c>
      <c r="B43" s="32" t="s">
        <v>100</v>
      </c>
      <c r="C43" s="32">
        <v>4</v>
      </c>
      <c r="D43" s="16">
        <v>276925</v>
      </c>
      <c r="E43" s="17">
        <v>96</v>
      </c>
      <c r="F43" s="17">
        <v>58</v>
      </c>
      <c r="G43" s="16">
        <v>2900</v>
      </c>
      <c r="H43" s="16">
        <v>4795</v>
      </c>
      <c r="I43" s="37">
        <f>SUM(H43/G43)</f>
        <v>1.653448275862069</v>
      </c>
    </row>
    <row r="44" spans="1:9" ht="14.25" x14ac:dyDescent="0.15">
      <c r="A44" s="12">
        <v>37</v>
      </c>
      <c r="B44" s="32" t="s">
        <v>107</v>
      </c>
      <c r="C44" s="32">
        <v>2</v>
      </c>
      <c r="D44" s="16">
        <v>276100</v>
      </c>
      <c r="E44" s="17">
        <v>93</v>
      </c>
      <c r="F44" s="17">
        <v>59</v>
      </c>
      <c r="G44" s="16">
        <v>2969</v>
      </c>
      <c r="H44" s="16">
        <v>4720</v>
      </c>
      <c r="I44" s="37">
        <f>SUM(H44/G44)</f>
        <v>1.5897608622431796</v>
      </c>
    </row>
    <row r="45" spans="1:9" ht="14.25" x14ac:dyDescent="0.15">
      <c r="A45" s="12">
        <v>38</v>
      </c>
      <c r="B45" s="32" t="s">
        <v>108</v>
      </c>
      <c r="C45" s="32">
        <v>1</v>
      </c>
      <c r="D45" s="16">
        <v>276100</v>
      </c>
      <c r="E45" s="17">
        <v>83</v>
      </c>
      <c r="F45" s="17">
        <v>53</v>
      </c>
      <c r="G45" s="16">
        <f>SUM(D45/E45)</f>
        <v>3326.5060240963853</v>
      </c>
      <c r="H45" s="16">
        <f>SUM(D45/F45)</f>
        <v>5209.433962264151</v>
      </c>
      <c r="I45" s="37">
        <f>SUM(H45/G45)</f>
        <v>1.5660377358490567</v>
      </c>
    </row>
    <row r="46" spans="1:9" ht="14.25" x14ac:dyDescent="0.15">
      <c r="A46" s="12">
        <v>39</v>
      </c>
      <c r="B46" s="32" t="s">
        <v>109</v>
      </c>
      <c r="C46" s="32">
        <v>2</v>
      </c>
      <c r="D46" s="16">
        <v>275550</v>
      </c>
      <c r="E46" s="17">
        <v>86</v>
      </c>
      <c r="F46" s="17">
        <v>59</v>
      </c>
      <c r="G46" s="16">
        <v>3204</v>
      </c>
      <c r="H46" s="16">
        <v>4710</v>
      </c>
      <c r="I46" s="37">
        <f>SUM(H46/G46)</f>
        <v>1.4700374531835205</v>
      </c>
    </row>
    <row r="47" spans="1:9" ht="14.25" x14ac:dyDescent="0.15">
      <c r="A47" s="12">
        <v>40</v>
      </c>
      <c r="B47" s="32" t="s">
        <v>111</v>
      </c>
      <c r="C47" s="32">
        <v>2</v>
      </c>
      <c r="D47" s="16">
        <v>270050</v>
      </c>
      <c r="E47" s="17">
        <v>88</v>
      </c>
      <c r="F47" s="17">
        <v>58</v>
      </c>
      <c r="G47" s="16">
        <v>3086</v>
      </c>
      <c r="H47" s="16">
        <v>4697</v>
      </c>
      <c r="I47" s="37">
        <f>SUM(H47/G47)</f>
        <v>1.5220349967595592</v>
      </c>
    </row>
    <row r="48" spans="1:9" ht="14.25" x14ac:dyDescent="0.15">
      <c r="A48" s="12">
        <v>41</v>
      </c>
      <c r="B48" s="32" t="s">
        <v>110</v>
      </c>
      <c r="C48" s="32">
        <v>5</v>
      </c>
      <c r="D48" s="16">
        <v>268840</v>
      </c>
      <c r="E48" s="17">
        <v>82</v>
      </c>
      <c r="F48" s="17">
        <v>57</v>
      </c>
      <c r="G48" s="16">
        <v>3263</v>
      </c>
      <c r="H48" s="16">
        <v>4700</v>
      </c>
      <c r="I48" s="37">
        <f>SUM(H48/G48)</f>
        <v>1.4403922770456634</v>
      </c>
    </row>
    <row r="49" spans="1:9" ht="14.25" x14ac:dyDescent="0.15">
      <c r="A49" s="12">
        <v>42</v>
      </c>
      <c r="B49" s="32" t="s">
        <v>66</v>
      </c>
      <c r="C49" s="32">
        <v>3</v>
      </c>
      <c r="D49" s="16">
        <v>265833</v>
      </c>
      <c r="E49" s="17">
        <v>98</v>
      </c>
      <c r="F49" s="17">
        <v>55</v>
      </c>
      <c r="G49" s="16">
        <v>2722</v>
      </c>
      <c r="H49" s="16">
        <v>4833</v>
      </c>
      <c r="I49" s="37">
        <f>SUM(H49/G49)</f>
        <v>1.7755326965466569</v>
      </c>
    </row>
    <row r="50" spans="1:9" ht="14.25" x14ac:dyDescent="0.15">
      <c r="A50" s="12">
        <v>43</v>
      </c>
      <c r="B50" s="32" t="s">
        <v>71</v>
      </c>
      <c r="C50" s="32">
        <v>1</v>
      </c>
      <c r="D50" s="16">
        <v>265100</v>
      </c>
      <c r="E50" s="17">
        <v>74</v>
      </c>
      <c r="F50" s="17">
        <v>55</v>
      </c>
      <c r="G50" s="16">
        <f>SUM(D50/E50)</f>
        <v>3582.4324324324325</v>
      </c>
      <c r="H50" s="16">
        <f>SUM(D50/F50)</f>
        <v>4820</v>
      </c>
      <c r="I50" s="37">
        <f>SUM(H50/G50)</f>
        <v>1.3454545454545455</v>
      </c>
    </row>
    <row r="51" spans="1:9" ht="14.25" x14ac:dyDescent="0.15">
      <c r="A51" s="12">
        <v>44</v>
      </c>
      <c r="B51" s="32" t="s">
        <v>103</v>
      </c>
      <c r="C51" s="32">
        <v>7</v>
      </c>
      <c r="D51" s="16">
        <v>262429</v>
      </c>
      <c r="E51" s="17">
        <v>88</v>
      </c>
      <c r="F51" s="17">
        <v>55</v>
      </c>
      <c r="G51" s="16">
        <v>2977</v>
      </c>
      <c r="H51" s="16">
        <v>4784</v>
      </c>
      <c r="I51" s="37">
        <f>SUM(H51/G51)</f>
        <v>1.6069868995633187</v>
      </c>
    </row>
    <row r="52" spans="1:9" ht="14.25" x14ac:dyDescent="0.15">
      <c r="A52" s="12">
        <v>45</v>
      </c>
      <c r="B52" s="32" t="s">
        <v>99</v>
      </c>
      <c r="C52" s="32">
        <v>1</v>
      </c>
      <c r="D52" s="16">
        <v>259600</v>
      </c>
      <c r="E52" s="17">
        <v>79</v>
      </c>
      <c r="F52" s="17">
        <v>52</v>
      </c>
      <c r="G52" s="16">
        <f>SUM(D52/E52)</f>
        <v>3286.0759493670885</v>
      </c>
      <c r="H52" s="16">
        <f>SUM(D52/F52)</f>
        <v>4992.3076923076924</v>
      </c>
      <c r="I52" s="37">
        <f>SUM(H52/G52)</f>
        <v>1.5192307692307694</v>
      </c>
    </row>
    <row r="53" spans="1:9" ht="14.25" x14ac:dyDescent="0.15">
      <c r="A53" s="12">
        <v>46</v>
      </c>
      <c r="B53" s="32" t="s">
        <v>114</v>
      </c>
      <c r="C53" s="32">
        <v>2</v>
      </c>
      <c r="D53" s="16">
        <v>257950</v>
      </c>
      <c r="E53" s="17">
        <v>92</v>
      </c>
      <c r="F53" s="17">
        <v>54</v>
      </c>
      <c r="G53" s="16">
        <v>2804</v>
      </c>
      <c r="H53" s="16">
        <v>4821</v>
      </c>
      <c r="I53" s="37">
        <f>SUM(H53/G53)</f>
        <v>1.7193295292439372</v>
      </c>
    </row>
    <row r="54" spans="1:9" ht="14.25" x14ac:dyDescent="0.15">
      <c r="A54" s="12">
        <v>47</v>
      </c>
      <c r="B54" s="32" t="s">
        <v>46</v>
      </c>
      <c r="C54" s="32">
        <v>9</v>
      </c>
      <c r="D54" s="16">
        <v>255322</v>
      </c>
      <c r="E54" s="17">
        <v>88</v>
      </c>
      <c r="F54" s="17">
        <v>55</v>
      </c>
      <c r="G54" s="16">
        <v>2905</v>
      </c>
      <c r="H54" s="16">
        <v>4605</v>
      </c>
      <c r="I54" s="37">
        <f>SUM(H54/G54)</f>
        <v>1.5851979345955249</v>
      </c>
    </row>
    <row r="55" spans="1:9" ht="14.25" x14ac:dyDescent="0.15">
      <c r="A55" s="12">
        <v>48</v>
      </c>
      <c r="B55" s="32" t="s">
        <v>62</v>
      </c>
      <c r="C55" s="32">
        <v>1</v>
      </c>
      <c r="D55" s="16">
        <v>255200</v>
      </c>
      <c r="E55" s="17">
        <v>86</v>
      </c>
      <c r="F55" s="17">
        <v>52</v>
      </c>
      <c r="G55" s="16">
        <f>SUM(D55/E55)</f>
        <v>2967.4418604651164</v>
      </c>
      <c r="H55" s="16">
        <f>SUM(D55/F55)</f>
        <v>4907.6923076923076</v>
      </c>
      <c r="I55" s="37">
        <f>SUM(H55/G55)</f>
        <v>1.6538461538461537</v>
      </c>
    </row>
    <row r="56" spans="1:9" ht="14.25" x14ac:dyDescent="0.15">
      <c r="A56" s="12">
        <v>49</v>
      </c>
      <c r="B56" s="32" t="s">
        <v>49</v>
      </c>
      <c r="C56" s="32">
        <v>6</v>
      </c>
      <c r="D56" s="16">
        <v>254650</v>
      </c>
      <c r="E56" s="17">
        <v>83</v>
      </c>
      <c r="F56" s="17">
        <v>57</v>
      </c>
      <c r="G56" s="16">
        <v>3074</v>
      </c>
      <c r="H56" s="16">
        <v>4455</v>
      </c>
      <c r="I56" s="37">
        <f>SUM(H56/G56)</f>
        <v>1.4492517891997398</v>
      </c>
    </row>
    <row r="57" spans="1:9" ht="14.25" x14ac:dyDescent="0.15">
      <c r="A57" s="12">
        <v>50</v>
      </c>
      <c r="B57" s="32" t="s">
        <v>112</v>
      </c>
      <c r="C57" s="32">
        <v>2</v>
      </c>
      <c r="D57" s="16">
        <v>254100</v>
      </c>
      <c r="E57" s="17">
        <v>78</v>
      </c>
      <c r="F57" s="17">
        <v>51</v>
      </c>
      <c r="G57" s="16">
        <v>3258</v>
      </c>
      <c r="H57" s="16">
        <v>4982</v>
      </c>
      <c r="I57" s="37">
        <f>SUM(H57/G57)</f>
        <v>1.529158993247391</v>
      </c>
    </row>
    <row r="58" spans="1:9" ht="14.25" x14ac:dyDescent="0.15">
      <c r="A58" s="12">
        <v>51</v>
      </c>
      <c r="B58" s="32" t="s">
        <v>113</v>
      </c>
      <c r="C58" s="32">
        <v>2</v>
      </c>
      <c r="D58" s="16">
        <v>253000</v>
      </c>
      <c r="E58" s="17">
        <v>73</v>
      </c>
      <c r="F58" s="17">
        <v>56</v>
      </c>
      <c r="G58" s="16">
        <v>3490</v>
      </c>
      <c r="H58" s="16">
        <v>4518</v>
      </c>
      <c r="I58" s="37">
        <f>SUM(H58/G58)</f>
        <v>1.2945558739255014</v>
      </c>
    </row>
    <row r="59" spans="1:9" ht="14.25" x14ac:dyDescent="0.15">
      <c r="A59" s="12">
        <v>52</v>
      </c>
      <c r="B59" s="32" t="s">
        <v>65</v>
      </c>
      <c r="C59" s="32">
        <v>7</v>
      </c>
      <c r="D59" s="16">
        <v>248286</v>
      </c>
      <c r="E59" s="17">
        <v>74</v>
      </c>
      <c r="F59" s="17">
        <v>55</v>
      </c>
      <c r="G59" s="16">
        <v>3349</v>
      </c>
      <c r="H59" s="16">
        <v>4550</v>
      </c>
      <c r="I59" s="37">
        <f>SUM(H59/G59)</f>
        <v>1.3586145117945656</v>
      </c>
    </row>
    <row r="60" spans="1:9" ht="14.25" x14ac:dyDescent="0.15">
      <c r="A60" s="12">
        <v>53</v>
      </c>
      <c r="B60" s="32" t="s">
        <v>44</v>
      </c>
      <c r="C60" s="32">
        <v>1</v>
      </c>
      <c r="D60" s="16">
        <v>245300</v>
      </c>
      <c r="E60" s="17">
        <v>74</v>
      </c>
      <c r="F60" s="17">
        <v>56</v>
      </c>
      <c r="G60" s="16">
        <f>SUM(D60/E60)</f>
        <v>3314.864864864865</v>
      </c>
      <c r="H60" s="16">
        <f>SUM(D60/F60)</f>
        <v>4380.3571428571431</v>
      </c>
      <c r="I60" s="37">
        <f>SUM(H60/G60)</f>
        <v>1.3214285714285714</v>
      </c>
    </row>
    <row r="61" spans="1:9" ht="14.25" x14ac:dyDescent="0.15">
      <c r="A61" s="12">
        <v>54</v>
      </c>
      <c r="B61" s="32" t="s">
        <v>67</v>
      </c>
      <c r="C61" s="32">
        <v>6</v>
      </c>
      <c r="D61" s="16">
        <v>240900</v>
      </c>
      <c r="E61" s="17">
        <v>75</v>
      </c>
      <c r="F61" s="17">
        <v>55</v>
      </c>
      <c r="G61" s="16">
        <v>3205</v>
      </c>
      <c r="H61" s="16">
        <v>4420</v>
      </c>
      <c r="I61" s="37">
        <f>SUM(H61/G61)</f>
        <v>1.3790951638065523</v>
      </c>
    </row>
    <row r="62" spans="1:9" ht="14.25" x14ac:dyDescent="0.15">
      <c r="A62" s="12">
        <v>55</v>
      </c>
      <c r="B62" s="32" t="s">
        <v>104</v>
      </c>
      <c r="C62" s="32">
        <v>3</v>
      </c>
      <c r="D62" s="16">
        <v>238333</v>
      </c>
      <c r="E62" s="17">
        <v>70</v>
      </c>
      <c r="F62" s="17">
        <v>55</v>
      </c>
      <c r="G62" s="16">
        <v>3405</v>
      </c>
      <c r="H62" s="16">
        <v>4360</v>
      </c>
      <c r="I62" s="37">
        <f>SUM(H62/G62)</f>
        <v>1.2804698972099853</v>
      </c>
    </row>
    <row r="63" spans="1:9" ht="14.25" x14ac:dyDescent="0.15">
      <c r="A63" s="12">
        <v>56</v>
      </c>
      <c r="B63" s="32" t="s">
        <v>69</v>
      </c>
      <c r="C63" s="32">
        <v>2</v>
      </c>
      <c r="D63" s="16">
        <v>238150</v>
      </c>
      <c r="E63" s="17">
        <v>77</v>
      </c>
      <c r="F63" s="17">
        <v>54</v>
      </c>
      <c r="G63" s="16">
        <v>3113</v>
      </c>
      <c r="H63" s="16">
        <v>4410</v>
      </c>
      <c r="I63" s="37">
        <f>SUM(H63/G63)</f>
        <v>1.4166398972052683</v>
      </c>
    </row>
    <row r="64" spans="1:9" ht="14.25" x14ac:dyDescent="0.15">
      <c r="A64" s="12">
        <v>57</v>
      </c>
      <c r="B64" s="32" t="s">
        <v>54</v>
      </c>
      <c r="C64" s="32">
        <v>1</v>
      </c>
      <c r="D64" s="16">
        <v>232100</v>
      </c>
      <c r="E64" s="17">
        <v>95</v>
      </c>
      <c r="F64" s="17">
        <v>57</v>
      </c>
      <c r="G64" s="16">
        <f>SUM(D64/E64)</f>
        <v>2443.1578947368421</v>
      </c>
      <c r="H64" s="16">
        <f>SUM(D64/F64)</f>
        <v>4071.9298245614036</v>
      </c>
      <c r="I64" s="37">
        <f>SUM(H64/G64)</f>
        <v>1.6666666666666667</v>
      </c>
    </row>
    <row r="65" spans="1:9" ht="14.25" x14ac:dyDescent="0.15">
      <c r="A65" s="12">
        <v>58</v>
      </c>
      <c r="B65" s="32" t="s">
        <v>58</v>
      </c>
      <c r="C65" s="32">
        <v>2</v>
      </c>
      <c r="D65" s="16">
        <v>227700</v>
      </c>
      <c r="E65" s="17">
        <v>70</v>
      </c>
      <c r="F65" s="17">
        <v>52</v>
      </c>
      <c r="G65" s="16">
        <v>3253</v>
      </c>
      <c r="H65" s="16">
        <v>4379</v>
      </c>
      <c r="I65" s="37">
        <f>SUM(H65/G65)</f>
        <v>1.3461420227482324</v>
      </c>
    </row>
    <row r="66" spans="1:9" ht="14.25" x14ac:dyDescent="0.15">
      <c r="A66" s="12">
        <v>59</v>
      </c>
      <c r="B66" s="32" t="s">
        <v>115</v>
      </c>
      <c r="C66" s="32">
        <v>1</v>
      </c>
      <c r="D66" s="16">
        <v>223300</v>
      </c>
      <c r="E66" s="17">
        <v>66</v>
      </c>
      <c r="F66" s="17">
        <v>56</v>
      </c>
      <c r="G66" s="16">
        <f>SUM(D66/E66)</f>
        <v>3383.3333333333335</v>
      </c>
      <c r="H66" s="16">
        <f>SUM(D66/F66)</f>
        <v>3987.5</v>
      </c>
      <c r="I66" s="37">
        <f>SUM(H66/G66)</f>
        <v>1.1785714285714286</v>
      </c>
    </row>
    <row r="67" spans="1:9" ht="14.25" x14ac:dyDescent="0.15">
      <c r="A67" s="12">
        <v>60</v>
      </c>
      <c r="B67" s="32" t="s">
        <v>106</v>
      </c>
      <c r="C67" s="32">
        <v>1</v>
      </c>
      <c r="D67" s="16">
        <v>211200</v>
      </c>
      <c r="E67" s="17">
        <v>78</v>
      </c>
      <c r="F67" s="17">
        <v>44</v>
      </c>
      <c r="G67" s="16">
        <f>SUM(D67/E67)</f>
        <v>2707.6923076923076</v>
      </c>
      <c r="H67" s="16">
        <f>SUM(D67/F67)</f>
        <v>4800</v>
      </c>
      <c r="I67" s="37">
        <f>SUM(H67/G67)</f>
        <v>1.7727272727272727</v>
      </c>
    </row>
    <row r="68" spans="1:9" ht="14.25" x14ac:dyDescent="0.15">
      <c r="A68" s="12">
        <v>61</v>
      </c>
      <c r="B68" s="32" t="s">
        <v>73</v>
      </c>
      <c r="C68" s="32">
        <v>5</v>
      </c>
      <c r="D68" s="16">
        <v>209880</v>
      </c>
      <c r="E68" s="17">
        <v>72</v>
      </c>
      <c r="F68" s="17">
        <v>49</v>
      </c>
      <c r="G68" s="16">
        <v>2923</v>
      </c>
      <c r="H68" s="16">
        <v>4301</v>
      </c>
      <c r="I68" s="37">
        <f>SUM(H68/G68)</f>
        <v>1.4714334587752309</v>
      </c>
    </row>
    <row r="69" spans="1:9" ht="14.25" x14ac:dyDescent="0.15">
      <c r="A69" s="12">
        <v>62</v>
      </c>
      <c r="B69" s="32" t="s">
        <v>117</v>
      </c>
      <c r="C69" s="32">
        <v>2</v>
      </c>
      <c r="D69" s="16">
        <v>185350</v>
      </c>
      <c r="E69" s="17">
        <v>66</v>
      </c>
      <c r="F69" s="17">
        <v>55</v>
      </c>
      <c r="G69" s="16">
        <v>2808</v>
      </c>
      <c r="H69" s="16">
        <v>3370</v>
      </c>
      <c r="I69" s="37">
        <f>SUM(H69/G69)</f>
        <v>1.2001424501424502</v>
      </c>
    </row>
    <row r="70" spans="1:9" ht="14.25" x14ac:dyDescent="0.15">
      <c r="A70" s="12">
        <v>63</v>
      </c>
      <c r="B70" s="32" t="s">
        <v>118</v>
      </c>
      <c r="C70" s="32">
        <v>4</v>
      </c>
      <c r="D70" s="16">
        <v>179300</v>
      </c>
      <c r="E70" s="17">
        <v>63</v>
      </c>
      <c r="F70" s="17">
        <v>52</v>
      </c>
      <c r="G70" s="16">
        <v>2857</v>
      </c>
      <c r="H70" s="16">
        <v>3482</v>
      </c>
      <c r="I70" s="37">
        <f>SUM(H70/G70)</f>
        <v>1.2187609380469024</v>
      </c>
    </row>
    <row r="71" spans="1:9" ht="14.25" x14ac:dyDescent="0.15">
      <c r="A71" s="12">
        <v>64</v>
      </c>
      <c r="B71" s="32" t="s">
        <v>53</v>
      </c>
      <c r="C71" s="32">
        <v>1</v>
      </c>
      <c r="D71" s="16">
        <v>178200</v>
      </c>
      <c r="E71" s="17">
        <v>57</v>
      </c>
      <c r="F71" s="17">
        <v>58</v>
      </c>
      <c r="G71" s="16">
        <f>SUM(D71/E71)</f>
        <v>3126.3157894736842</v>
      </c>
      <c r="H71" s="16">
        <f>SUM(D71/F71)</f>
        <v>3072.4137931034484</v>
      </c>
      <c r="I71" s="37">
        <f>SUM(H71/G71)</f>
        <v>0.98275862068965525</v>
      </c>
    </row>
    <row r="72" spans="1:9" ht="14.25" x14ac:dyDescent="0.15">
      <c r="A72" s="12">
        <v>65</v>
      </c>
      <c r="B72" s="32" t="s">
        <v>119</v>
      </c>
      <c r="C72" s="32">
        <v>2</v>
      </c>
      <c r="D72" s="16">
        <v>171600</v>
      </c>
      <c r="E72" s="17">
        <v>63</v>
      </c>
      <c r="F72" s="17">
        <v>55</v>
      </c>
      <c r="G72" s="16">
        <v>2724</v>
      </c>
      <c r="H72" s="16">
        <v>3120</v>
      </c>
      <c r="I72" s="37">
        <f>SUM(H72/G72)</f>
        <v>1.1453744493392071</v>
      </c>
    </row>
    <row r="73" spans="1:9" ht="14.25" x14ac:dyDescent="0.15">
      <c r="A73" s="12">
        <v>66</v>
      </c>
      <c r="B73" s="32" t="s">
        <v>120</v>
      </c>
      <c r="C73" s="32">
        <v>1</v>
      </c>
      <c r="D73" s="16">
        <v>119900</v>
      </c>
      <c r="E73" s="17">
        <v>88</v>
      </c>
      <c r="F73" s="17">
        <v>59</v>
      </c>
      <c r="G73" s="16">
        <f>SUM(D73/E73)</f>
        <v>1362.5</v>
      </c>
      <c r="H73" s="16">
        <f>SUM(D73/F73)</f>
        <v>2032.2033898305085</v>
      </c>
      <c r="I73" s="37">
        <f>SUM(H73/G73)</f>
        <v>1.4915254237288136</v>
      </c>
    </row>
    <row r="74" spans="1:9" ht="15" thickBot="1" x14ac:dyDescent="0.2">
      <c r="A74" s="56"/>
      <c r="B74" s="57" t="s">
        <v>28</v>
      </c>
      <c r="C74" s="58">
        <f>SUM(C8:C73)</f>
        <v>342</v>
      </c>
      <c r="D74" s="53">
        <v>289692</v>
      </c>
      <c r="E74" s="54">
        <v>89</v>
      </c>
      <c r="F74" s="54">
        <v>55</v>
      </c>
      <c r="G74" s="53">
        <v>3238</v>
      </c>
      <c r="H74" s="53">
        <v>5282</v>
      </c>
      <c r="I74" s="55" t="s">
        <v>125</v>
      </c>
    </row>
    <row r="75" spans="1:9" ht="14.25" thickTop="1" x14ac:dyDescent="0.15"/>
  </sheetData>
  <sortState xmlns:xlrd2="http://schemas.microsoft.com/office/spreadsheetml/2017/richdata2" ref="A8:I74">
    <sortCondition descending="1" ref="D8:D74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workbookViewId="0">
      <selection activeCell="A83" sqref="A83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77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58</v>
      </c>
      <c r="C8" s="31">
        <v>1</v>
      </c>
      <c r="D8" s="14">
        <v>398200</v>
      </c>
      <c r="E8" s="15">
        <v>117</v>
      </c>
      <c r="F8" s="15">
        <v>58</v>
      </c>
      <c r="G8" s="14">
        <f>SUM(D8/E8)</f>
        <v>3403.4188034188032</v>
      </c>
      <c r="H8" s="14">
        <f>SUM(D8/F8)</f>
        <v>6865.5172413793107</v>
      </c>
      <c r="I8" s="36">
        <f>SUM(H8/G8)</f>
        <v>2.0172413793103452</v>
      </c>
    </row>
    <row r="9" spans="1:9" ht="14.25" x14ac:dyDescent="0.15">
      <c r="A9" s="12">
        <v>2</v>
      </c>
      <c r="B9" s="32" t="s">
        <v>86</v>
      </c>
      <c r="C9" s="32">
        <v>2</v>
      </c>
      <c r="D9" s="16">
        <v>397650</v>
      </c>
      <c r="E9" s="17">
        <v>102</v>
      </c>
      <c r="F9" s="17">
        <v>52</v>
      </c>
      <c r="G9" s="16">
        <v>3918</v>
      </c>
      <c r="H9" s="16">
        <v>7721</v>
      </c>
      <c r="I9" s="37">
        <f>SUM(H9/G9)</f>
        <v>1.9706482899438489</v>
      </c>
    </row>
    <row r="10" spans="1:9" ht="14.25" x14ac:dyDescent="0.15">
      <c r="A10" s="12">
        <v>3</v>
      </c>
      <c r="B10" s="32" t="s">
        <v>83</v>
      </c>
      <c r="C10" s="32">
        <v>1</v>
      </c>
      <c r="D10" s="16">
        <v>393800</v>
      </c>
      <c r="E10" s="17">
        <v>88</v>
      </c>
      <c r="F10" s="17">
        <v>50</v>
      </c>
      <c r="G10" s="16">
        <f>SUM(D10/E10)</f>
        <v>4475</v>
      </c>
      <c r="H10" s="16">
        <f>SUM(D10/F10)</f>
        <v>7876</v>
      </c>
      <c r="I10" s="37">
        <f>SUM(H10/G10)</f>
        <v>1.76</v>
      </c>
    </row>
    <row r="11" spans="1:9" ht="14.25" x14ac:dyDescent="0.15">
      <c r="A11" s="12">
        <v>4</v>
      </c>
      <c r="B11" s="32" t="s">
        <v>79</v>
      </c>
      <c r="C11" s="32">
        <v>1</v>
      </c>
      <c r="D11" s="16">
        <v>385000</v>
      </c>
      <c r="E11" s="17">
        <v>95</v>
      </c>
      <c r="F11" s="17">
        <v>52</v>
      </c>
      <c r="G11" s="16">
        <f>SUM(D11/E11)</f>
        <v>4052.6315789473683</v>
      </c>
      <c r="H11" s="16">
        <f>SUM(D11/F11)</f>
        <v>7403.8461538461543</v>
      </c>
      <c r="I11" s="37">
        <f>SUM(H11/G11)</f>
        <v>1.8269230769230771</v>
      </c>
    </row>
    <row r="12" spans="1:9" ht="14.25" x14ac:dyDescent="0.15">
      <c r="A12" s="12">
        <v>5</v>
      </c>
      <c r="B12" s="32" t="s">
        <v>80</v>
      </c>
      <c r="C12" s="32">
        <v>1</v>
      </c>
      <c r="D12" s="16">
        <v>369600</v>
      </c>
      <c r="E12" s="17">
        <v>81</v>
      </c>
      <c r="F12" s="17">
        <v>58</v>
      </c>
      <c r="G12" s="16">
        <f>SUM(D12/E12)</f>
        <v>4562.9629629629626</v>
      </c>
      <c r="H12" s="16">
        <f>SUM(D12/F12)</f>
        <v>6372.4137931034484</v>
      </c>
      <c r="I12" s="37">
        <f>SUM(H12/G12)</f>
        <v>1.3965517241379313</v>
      </c>
    </row>
    <row r="13" spans="1:9" ht="14.25" x14ac:dyDescent="0.15">
      <c r="A13" s="12">
        <v>6</v>
      </c>
      <c r="B13" s="32" t="s">
        <v>56</v>
      </c>
      <c r="C13" s="32">
        <v>1</v>
      </c>
      <c r="D13" s="16">
        <v>361900</v>
      </c>
      <c r="E13" s="17">
        <v>82</v>
      </c>
      <c r="F13" s="17">
        <v>45</v>
      </c>
      <c r="G13" s="16">
        <f>SUM(D13/E13)</f>
        <v>4413.4146341463411</v>
      </c>
      <c r="H13" s="16">
        <f>SUM(D13/F13)</f>
        <v>8042.2222222222226</v>
      </c>
      <c r="I13" s="37">
        <f>SUM(H13/G13)</f>
        <v>1.8222222222222224</v>
      </c>
    </row>
    <row r="14" spans="1:9" ht="14.25" x14ac:dyDescent="0.15">
      <c r="A14" s="12">
        <v>7</v>
      </c>
      <c r="B14" s="33" t="s">
        <v>38</v>
      </c>
      <c r="C14" s="33">
        <v>9</v>
      </c>
      <c r="D14" s="34">
        <v>359822</v>
      </c>
      <c r="E14" s="35">
        <v>98</v>
      </c>
      <c r="F14" s="35">
        <v>53</v>
      </c>
      <c r="G14" s="34">
        <v>3684</v>
      </c>
      <c r="H14" s="34">
        <v>6818</v>
      </c>
      <c r="I14" s="38">
        <f>SUM(H14/G14)</f>
        <v>1.8507057546145493</v>
      </c>
    </row>
    <row r="15" spans="1:9" ht="14.25" x14ac:dyDescent="0.15">
      <c r="A15" s="12">
        <v>8</v>
      </c>
      <c r="B15" s="32" t="s">
        <v>40</v>
      </c>
      <c r="C15" s="32">
        <v>2</v>
      </c>
      <c r="D15" s="16">
        <v>355300</v>
      </c>
      <c r="E15" s="17">
        <v>113</v>
      </c>
      <c r="F15" s="17">
        <v>55</v>
      </c>
      <c r="G15" s="16">
        <v>3158</v>
      </c>
      <c r="H15" s="16">
        <v>6460</v>
      </c>
      <c r="I15" s="37">
        <f>SUM(H15/G15)</f>
        <v>2.045598480050665</v>
      </c>
    </row>
    <row r="16" spans="1:9" ht="14.25" x14ac:dyDescent="0.15">
      <c r="A16" s="12">
        <v>9</v>
      </c>
      <c r="B16" s="32" t="s">
        <v>37</v>
      </c>
      <c r="C16" s="32">
        <v>56</v>
      </c>
      <c r="D16" s="16">
        <v>350979</v>
      </c>
      <c r="E16" s="17">
        <v>102</v>
      </c>
      <c r="F16" s="17">
        <v>53</v>
      </c>
      <c r="G16" s="16">
        <v>3439</v>
      </c>
      <c r="H16" s="16">
        <v>6669</v>
      </c>
      <c r="I16" s="37">
        <f>SUM(H16/G16)</f>
        <v>1.9392265193370166</v>
      </c>
    </row>
    <row r="17" spans="1:9" ht="14.25" x14ac:dyDescent="0.15">
      <c r="A17" s="12">
        <v>10</v>
      </c>
      <c r="B17" s="33" t="s">
        <v>81</v>
      </c>
      <c r="C17" s="33">
        <v>1</v>
      </c>
      <c r="D17" s="34">
        <v>350900</v>
      </c>
      <c r="E17" s="35">
        <v>127</v>
      </c>
      <c r="F17" s="35">
        <v>60</v>
      </c>
      <c r="G17" s="34">
        <f>SUM(D17/E17)</f>
        <v>2762.9921259842517</v>
      </c>
      <c r="H17" s="34">
        <f>SUM(D17/F17)</f>
        <v>5848.333333333333</v>
      </c>
      <c r="I17" s="38">
        <f>SUM(H17/G17)</f>
        <v>2.1166666666666667</v>
      </c>
    </row>
    <row r="18" spans="1:9" ht="14.25" x14ac:dyDescent="0.15">
      <c r="A18" s="12">
        <v>11</v>
      </c>
      <c r="B18" s="32" t="s">
        <v>106</v>
      </c>
      <c r="C18" s="32">
        <v>1</v>
      </c>
      <c r="D18" s="16">
        <v>350900</v>
      </c>
      <c r="E18" s="17">
        <v>77</v>
      </c>
      <c r="F18" s="17">
        <v>49</v>
      </c>
      <c r="G18" s="16">
        <f>SUM(D18/E18)</f>
        <v>4557.1428571428569</v>
      </c>
      <c r="H18" s="16">
        <f>SUM(D18/F18)</f>
        <v>7161.2244897959181</v>
      </c>
      <c r="I18" s="37">
        <f>SUM(H18/G18)</f>
        <v>1.5714285714285714</v>
      </c>
    </row>
    <row r="19" spans="1:9" ht="14.25" x14ac:dyDescent="0.15">
      <c r="A19" s="12">
        <v>12</v>
      </c>
      <c r="B19" s="32" t="s">
        <v>92</v>
      </c>
      <c r="C19" s="32">
        <v>10</v>
      </c>
      <c r="D19" s="16">
        <v>350240</v>
      </c>
      <c r="E19" s="17">
        <v>86</v>
      </c>
      <c r="F19" s="17">
        <v>52</v>
      </c>
      <c r="G19" s="16">
        <v>4073</v>
      </c>
      <c r="H19" s="16">
        <v>6697</v>
      </c>
      <c r="I19" s="37">
        <f>SUM(H19/G19)</f>
        <v>1.6442425730419838</v>
      </c>
    </row>
    <row r="20" spans="1:9" ht="14.25" x14ac:dyDescent="0.15">
      <c r="A20" s="12">
        <v>13</v>
      </c>
      <c r="B20" s="32" t="s">
        <v>51</v>
      </c>
      <c r="C20" s="32">
        <v>8</v>
      </c>
      <c r="D20" s="16">
        <v>349800</v>
      </c>
      <c r="E20" s="17">
        <v>99</v>
      </c>
      <c r="F20" s="17">
        <v>57</v>
      </c>
      <c r="G20" s="16">
        <v>3538</v>
      </c>
      <c r="H20" s="16">
        <v>6110</v>
      </c>
      <c r="I20" s="37">
        <f>SUM(H20/G20)</f>
        <v>1.7269643866591295</v>
      </c>
    </row>
    <row r="21" spans="1:9" ht="14.25" x14ac:dyDescent="0.15">
      <c r="A21" s="12">
        <v>14</v>
      </c>
      <c r="B21" s="32" t="s">
        <v>99</v>
      </c>
      <c r="C21" s="32">
        <v>1</v>
      </c>
      <c r="D21" s="16">
        <v>348700</v>
      </c>
      <c r="E21" s="17">
        <v>115</v>
      </c>
      <c r="F21" s="17">
        <v>56</v>
      </c>
      <c r="G21" s="16">
        <f>SUM(D21/E21)</f>
        <v>3032.1739130434785</v>
      </c>
      <c r="H21" s="16">
        <f>SUM(D21/F21)</f>
        <v>6226.7857142857147</v>
      </c>
      <c r="I21" s="37">
        <f>SUM(H21/G21)</f>
        <v>2.0535714285714284</v>
      </c>
    </row>
    <row r="22" spans="1:9" ht="14.25" x14ac:dyDescent="0.15">
      <c r="A22" s="12">
        <v>15</v>
      </c>
      <c r="B22" s="32" t="s">
        <v>89</v>
      </c>
      <c r="C22" s="32">
        <v>16</v>
      </c>
      <c r="D22" s="16">
        <v>348150</v>
      </c>
      <c r="E22" s="17">
        <v>106</v>
      </c>
      <c r="F22" s="17">
        <v>57</v>
      </c>
      <c r="G22" s="16">
        <v>3294</v>
      </c>
      <c r="H22" s="16">
        <v>6095</v>
      </c>
      <c r="I22" s="37">
        <f>SUM(H22/G22)</f>
        <v>1.8503339404978749</v>
      </c>
    </row>
    <row r="23" spans="1:9" ht="14.25" x14ac:dyDescent="0.15">
      <c r="A23" s="12">
        <v>16</v>
      </c>
      <c r="B23" s="32" t="s">
        <v>52</v>
      </c>
      <c r="C23" s="32">
        <v>2</v>
      </c>
      <c r="D23" s="16">
        <v>347050</v>
      </c>
      <c r="E23" s="17">
        <v>109</v>
      </c>
      <c r="F23" s="17">
        <v>52</v>
      </c>
      <c r="G23" s="16">
        <v>3199</v>
      </c>
      <c r="H23" s="16">
        <v>6674</v>
      </c>
      <c r="I23" s="37">
        <f>SUM(H23/G23)</f>
        <v>2.0862769615504844</v>
      </c>
    </row>
    <row r="24" spans="1:9" ht="14.25" x14ac:dyDescent="0.15">
      <c r="A24" s="12">
        <v>17</v>
      </c>
      <c r="B24" s="32" t="s">
        <v>31</v>
      </c>
      <c r="C24" s="32">
        <v>5</v>
      </c>
      <c r="D24" s="16">
        <v>344520</v>
      </c>
      <c r="E24" s="17">
        <v>95</v>
      </c>
      <c r="F24" s="17">
        <v>57</v>
      </c>
      <c r="G24" s="16">
        <v>3611</v>
      </c>
      <c r="H24" s="16">
        <v>6002</v>
      </c>
      <c r="I24" s="37">
        <f>SUM(H24/G24)</f>
        <v>1.6621434505677097</v>
      </c>
    </row>
    <row r="25" spans="1:9" ht="14.25" x14ac:dyDescent="0.15">
      <c r="A25" s="12">
        <v>18</v>
      </c>
      <c r="B25" s="32" t="s">
        <v>82</v>
      </c>
      <c r="C25" s="32">
        <v>1</v>
      </c>
      <c r="D25" s="16">
        <v>343200</v>
      </c>
      <c r="E25" s="17">
        <v>104</v>
      </c>
      <c r="F25" s="17">
        <v>55</v>
      </c>
      <c r="G25" s="16">
        <f>SUM(D25/E25)</f>
        <v>3300</v>
      </c>
      <c r="H25" s="16">
        <f>SUM(D25/F25)</f>
        <v>6240</v>
      </c>
      <c r="I25" s="37">
        <f>SUM(H25/G25)</f>
        <v>1.8909090909090909</v>
      </c>
    </row>
    <row r="26" spans="1:9" ht="14.25" x14ac:dyDescent="0.15">
      <c r="A26" s="12">
        <v>19</v>
      </c>
      <c r="B26" s="32" t="s">
        <v>34</v>
      </c>
      <c r="C26" s="32">
        <v>5</v>
      </c>
      <c r="D26" s="16">
        <v>343200</v>
      </c>
      <c r="E26" s="17">
        <v>86</v>
      </c>
      <c r="F26" s="17">
        <v>55</v>
      </c>
      <c r="G26" s="16">
        <v>3981</v>
      </c>
      <c r="H26" s="16">
        <v>6217</v>
      </c>
      <c r="I26" s="37">
        <f>SUM(H26/G26)</f>
        <v>1.5616679226325043</v>
      </c>
    </row>
    <row r="27" spans="1:9" ht="14.25" x14ac:dyDescent="0.15">
      <c r="A27" s="12">
        <v>20</v>
      </c>
      <c r="B27" s="33" t="s">
        <v>55</v>
      </c>
      <c r="C27" s="33">
        <v>7</v>
      </c>
      <c r="D27" s="34">
        <v>342414</v>
      </c>
      <c r="E27" s="35">
        <v>96</v>
      </c>
      <c r="F27" s="35">
        <v>57</v>
      </c>
      <c r="G27" s="34">
        <v>3577</v>
      </c>
      <c r="H27" s="34">
        <v>6053</v>
      </c>
      <c r="I27" s="38">
        <f>SUM(H27/G27)</f>
        <v>1.6922001677383283</v>
      </c>
    </row>
    <row r="28" spans="1:9" ht="14.25" x14ac:dyDescent="0.15">
      <c r="A28" s="12">
        <v>21</v>
      </c>
      <c r="B28" s="32" t="s">
        <v>59</v>
      </c>
      <c r="C28" s="32">
        <v>22</v>
      </c>
      <c r="D28" s="16">
        <v>342000</v>
      </c>
      <c r="E28" s="17">
        <v>107</v>
      </c>
      <c r="F28" s="17">
        <v>57</v>
      </c>
      <c r="G28" s="16">
        <v>3189</v>
      </c>
      <c r="H28" s="16">
        <v>5971</v>
      </c>
      <c r="I28" s="37">
        <f>SUM(H28/G28)</f>
        <v>1.872373784885544</v>
      </c>
    </row>
    <row r="29" spans="1:9" ht="14.25" x14ac:dyDescent="0.15">
      <c r="A29" s="12">
        <v>22</v>
      </c>
      <c r="B29" s="32" t="s">
        <v>84</v>
      </c>
      <c r="C29" s="32">
        <v>2</v>
      </c>
      <c r="D29" s="16">
        <v>341000</v>
      </c>
      <c r="E29" s="17">
        <v>86</v>
      </c>
      <c r="F29" s="17">
        <v>55</v>
      </c>
      <c r="G29" s="16">
        <v>3965</v>
      </c>
      <c r="H29" s="16">
        <v>6257</v>
      </c>
      <c r="I29" s="37">
        <f>SUM(H29/G29)</f>
        <v>1.5780580075662043</v>
      </c>
    </row>
    <row r="30" spans="1:9" ht="14.25" x14ac:dyDescent="0.15">
      <c r="A30" s="12">
        <v>23</v>
      </c>
      <c r="B30" s="32" t="s">
        <v>41</v>
      </c>
      <c r="C30" s="32">
        <v>4</v>
      </c>
      <c r="D30" s="16">
        <v>340725</v>
      </c>
      <c r="E30" s="17">
        <v>109</v>
      </c>
      <c r="F30" s="17">
        <v>58</v>
      </c>
      <c r="G30" s="16">
        <v>3119</v>
      </c>
      <c r="H30" s="16">
        <v>5926</v>
      </c>
      <c r="I30" s="37">
        <f>SUM(H30/G30)</f>
        <v>1.8999679384418082</v>
      </c>
    </row>
    <row r="31" spans="1:9" ht="14.25" x14ac:dyDescent="0.15">
      <c r="A31" s="12">
        <v>24</v>
      </c>
      <c r="B31" s="32" t="s">
        <v>88</v>
      </c>
      <c r="C31" s="32">
        <v>10</v>
      </c>
      <c r="D31" s="16">
        <v>339570</v>
      </c>
      <c r="E31" s="17">
        <v>91</v>
      </c>
      <c r="F31" s="17">
        <v>54</v>
      </c>
      <c r="G31" s="16">
        <v>3727</v>
      </c>
      <c r="H31" s="16">
        <v>6323</v>
      </c>
      <c r="I31" s="37">
        <f>SUM(H31/G31)</f>
        <v>1.6965387711295949</v>
      </c>
    </row>
    <row r="32" spans="1:9" ht="14.25" x14ac:dyDescent="0.15">
      <c r="A32" s="12">
        <v>25</v>
      </c>
      <c r="B32" s="32" t="s">
        <v>33</v>
      </c>
      <c r="C32" s="32">
        <v>16</v>
      </c>
      <c r="D32" s="16">
        <v>337975</v>
      </c>
      <c r="E32" s="17">
        <v>97</v>
      </c>
      <c r="F32" s="17">
        <v>56</v>
      </c>
      <c r="G32" s="16">
        <v>3489</v>
      </c>
      <c r="H32" s="16">
        <v>6083</v>
      </c>
      <c r="I32" s="37">
        <f>SUM(H32/G32)</f>
        <v>1.7434795070220694</v>
      </c>
    </row>
    <row r="33" spans="1:9" ht="14.25" x14ac:dyDescent="0.15">
      <c r="A33" s="12">
        <v>26</v>
      </c>
      <c r="B33" s="33" t="s">
        <v>85</v>
      </c>
      <c r="C33" s="33">
        <v>1</v>
      </c>
      <c r="D33" s="34">
        <v>336600</v>
      </c>
      <c r="E33" s="35">
        <v>104</v>
      </c>
      <c r="F33" s="35">
        <v>54</v>
      </c>
      <c r="G33" s="34">
        <f>SUM(D33/E33)</f>
        <v>3236.5384615384614</v>
      </c>
      <c r="H33" s="34">
        <f>SUM(D33/F33)</f>
        <v>6233.333333333333</v>
      </c>
      <c r="I33" s="38">
        <f>SUM(H33/G33)</f>
        <v>1.9259259259259258</v>
      </c>
    </row>
    <row r="34" spans="1:9" ht="14.25" x14ac:dyDescent="0.15">
      <c r="A34" s="12">
        <v>27</v>
      </c>
      <c r="B34" s="33" t="s">
        <v>72</v>
      </c>
      <c r="C34" s="33">
        <v>2</v>
      </c>
      <c r="D34" s="34">
        <v>336600</v>
      </c>
      <c r="E34" s="35">
        <v>112</v>
      </c>
      <c r="F34" s="35">
        <v>54</v>
      </c>
      <c r="G34" s="34">
        <v>3019</v>
      </c>
      <c r="H34" s="34">
        <v>6233</v>
      </c>
      <c r="I34" s="38">
        <f>SUM(H34/G34)</f>
        <v>2.0645909241470686</v>
      </c>
    </row>
    <row r="35" spans="1:9" ht="14.25" x14ac:dyDescent="0.15">
      <c r="A35" s="12">
        <v>28</v>
      </c>
      <c r="B35" s="32" t="s">
        <v>63</v>
      </c>
      <c r="C35" s="32">
        <v>1</v>
      </c>
      <c r="D35" s="16">
        <v>335500</v>
      </c>
      <c r="E35" s="17">
        <v>107</v>
      </c>
      <c r="F35" s="17">
        <v>54</v>
      </c>
      <c r="G35" s="16">
        <f>SUM(D35/E35)</f>
        <v>3135.5140186915887</v>
      </c>
      <c r="H35" s="16">
        <f>SUM(D35/F35)</f>
        <v>6212.9629629629626</v>
      </c>
      <c r="I35" s="37">
        <f>SUM(H35/G35)</f>
        <v>1.9814814814814814</v>
      </c>
    </row>
    <row r="36" spans="1:9" ht="14.25" x14ac:dyDescent="0.15">
      <c r="A36" s="12">
        <v>29</v>
      </c>
      <c r="B36" s="32" t="s">
        <v>62</v>
      </c>
      <c r="C36" s="32">
        <v>1</v>
      </c>
      <c r="D36" s="16">
        <v>335500</v>
      </c>
      <c r="E36" s="17">
        <v>95</v>
      </c>
      <c r="F36" s="17">
        <v>52</v>
      </c>
      <c r="G36" s="16">
        <f>SUM(D36/E36)</f>
        <v>3531.5789473684213</v>
      </c>
      <c r="H36" s="16">
        <f>SUM(D36/F36)</f>
        <v>6451.9230769230771</v>
      </c>
      <c r="I36" s="37">
        <f>SUM(H36/G36)</f>
        <v>1.8269230769230769</v>
      </c>
    </row>
    <row r="37" spans="1:9" ht="14.25" x14ac:dyDescent="0.15">
      <c r="A37" s="12">
        <v>30</v>
      </c>
      <c r="B37" s="32" t="s">
        <v>87</v>
      </c>
      <c r="C37" s="32">
        <v>1</v>
      </c>
      <c r="D37" s="16">
        <v>334400</v>
      </c>
      <c r="E37" s="17">
        <v>120</v>
      </c>
      <c r="F37" s="17">
        <v>59</v>
      </c>
      <c r="G37" s="16">
        <f>SUM(D37/E37)</f>
        <v>2786.6666666666665</v>
      </c>
      <c r="H37" s="16">
        <f>SUM(D37/F37)</f>
        <v>5667.7966101694919</v>
      </c>
      <c r="I37" s="37">
        <f>SUM(H37/G37)</f>
        <v>2.0338983050847461</v>
      </c>
    </row>
    <row r="38" spans="1:9" ht="14.25" x14ac:dyDescent="0.15">
      <c r="A38" s="12">
        <v>31</v>
      </c>
      <c r="B38" s="32" t="s">
        <v>54</v>
      </c>
      <c r="C38" s="32">
        <v>2</v>
      </c>
      <c r="D38" s="16">
        <v>334400</v>
      </c>
      <c r="E38" s="17">
        <v>82</v>
      </c>
      <c r="F38" s="17">
        <v>57</v>
      </c>
      <c r="G38" s="16">
        <v>4103</v>
      </c>
      <c r="H38" s="16">
        <v>5919</v>
      </c>
      <c r="I38" s="37">
        <f>SUM(H38/G38)</f>
        <v>1.4426029734340726</v>
      </c>
    </row>
    <row r="39" spans="1:9" ht="14.25" x14ac:dyDescent="0.15">
      <c r="A39" s="12">
        <v>32</v>
      </c>
      <c r="B39" s="32" t="s">
        <v>49</v>
      </c>
      <c r="C39" s="32">
        <v>3</v>
      </c>
      <c r="D39" s="16">
        <v>334400</v>
      </c>
      <c r="E39" s="17">
        <v>94</v>
      </c>
      <c r="F39" s="17">
        <v>56</v>
      </c>
      <c r="G39" s="16">
        <v>3570</v>
      </c>
      <c r="H39" s="16">
        <v>5936</v>
      </c>
      <c r="I39" s="37">
        <f>SUM(H39/G39)</f>
        <v>1.6627450980392158</v>
      </c>
    </row>
    <row r="40" spans="1:9" ht="14.25" x14ac:dyDescent="0.15">
      <c r="A40" s="12">
        <v>33</v>
      </c>
      <c r="B40" s="32" t="s">
        <v>50</v>
      </c>
      <c r="C40" s="32">
        <v>3</v>
      </c>
      <c r="D40" s="16">
        <v>334033</v>
      </c>
      <c r="E40" s="17">
        <v>101</v>
      </c>
      <c r="F40" s="17">
        <v>55</v>
      </c>
      <c r="G40" s="16">
        <v>3318</v>
      </c>
      <c r="H40" s="16">
        <v>6073</v>
      </c>
      <c r="I40" s="37">
        <f>SUM(H40/G40)</f>
        <v>1.8303194695599758</v>
      </c>
    </row>
    <row r="41" spans="1:9" ht="14.25" x14ac:dyDescent="0.15">
      <c r="A41" s="12">
        <v>34</v>
      </c>
      <c r="B41" s="32" t="s">
        <v>48</v>
      </c>
      <c r="C41" s="32">
        <v>2</v>
      </c>
      <c r="D41" s="16">
        <v>333850</v>
      </c>
      <c r="E41" s="17">
        <v>78</v>
      </c>
      <c r="F41" s="17">
        <v>56</v>
      </c>
      <c r="G41" s="16">
        <v>4280</v>
      </c>
      <c r="H41" s="16">
        <v>5962</v>
      </c>
      <c r="I41" s="37">
        <f>SUM(H41/G41)</f>
        <v>1.3929906542056074</v>
      </c>
    </row>
    <row r="42" spans="1:9" ht="14.25" x14ac:dyDescent="0.15">
      <c r="A42" s="12">
        <v>35</v>
      </c>
      <c r="B42" s="32" t="s">
        <v>45</v>
      </c>
      <c r="C42" s="32">
        <v>7</v>
      </c>
      <c r="D42" s="16">
        <v>333614</v>
      </c>
      <c r="E42" s="17">
        <v>96</v>
      </c>
      <c r="F42" s="17">
        <v>53</v>
      </c>
      <c r="G42" s="16">
        <v>3470</v>
      </c>
      <c r="H42" s="16">
        <v>6346</v>
      </c>
      <c r="I42" s="37">
        <f>SUM(H42/G42)</f>
        <v>1.8288184438040347</v>
      </c>
    </row>
    <row r="43" spans="1:9" ht="14.25" x14ac:dyDescent="0.15">
      <c r="A43" s="12">
        <v>36</v>
      </c>
      <c r="B43" s="32" t="s">
        <v>46</v>
      </c>
      <c r="C43" s="32">
        <v>14</v>
      </c>
      <c r="D43" s="16">
        <v>333143</v>
      </c>
      <c r="E43" s="17">
        <v>95</v>
      </c>
      <c r="F43" s="17">
        <v>55</v>
      </c>
      <c r="G43" s="16">
        <v>3509</v>
      </c>
      <c r="H43" s="16">
        <v>6065</v>
      </c>
      <c r="I43" s="37">
        <f>SUM(H43/G43)</f>
        <v>1.7284126531775434</v>
      </c>
    </row>
    <row r="44" spans="1:9" ht="14.25" x14ac:dyDescent="0.15">
      <c r="A44" s="12">
        <v>37</v>
      </c>
      <c r="B44" s="32" t="s">
        <v>43</v>
      </c>
      <c r="C44" s="32">
        <v>4</v>
      </c>
      <c r="D44" s="16">
        <v>332200</v>
      </c>
      <c r="E44" s="17">
        <v>102</v>
      </c>
      <c r="F44" s="17">
        <v>56</v>
      </c>
      <c r="G44" s="16">
        <v>3249</v>
      </c>
      <c r="H44" s="16">
        <v>5932</v>
      </c>
      <c r="I44" s="37">
        <f>SUM(H44/G44)</f>
        <v>1.8257925515543245</v>
      </c>
    </row>
    <row r="45" spans="1:9" ht="14.25" x14ac:dyDescent="0.15">
      <c r="A45" s="12">
        <v>38</v>
      </c>
      <c r="B45" s="32" t="s">
        <v>39</v>
      </c>
      <c r="C45" s="32">
        <v>13</v>
      </c>
      <c r="D45" s="16">
        <v>328985</v>
      </c>
      <c r="E45" s="17">
        <v>95</v>
      </c>
      <c r="F45" s="17">
        <v>56</v>
      </c>
      <c r="G45" s="16">
        <v>3460</v>
      </c>
      <c r="H45" s="16">
        <v>5915</v>
      </c>
      <c r="I45" s="37">
        <f>SUM(H45/G45)</f>
        <v>1.7095375722543353</v>
      </c>
    </row>
    <row r="46" spans="1:9" ht="14.25" x14ac:dyDescent="0.15">
      <c r="A46" s="12">
        <v>39</v>
      </c>
      <c r="B46" s="32" t="s">
        <v>101</v>
      </c>
      <c r="C46" s="32">
        <v>11</v>
      </c>
      <c r="D46" s="16">
        <v>328400</v>
      </c>
      <c r="E46" s="17">
        <v>102</v>
      </c>
      <c r="F46" s="17">
        <v>57</v>
      </c>
      <c r="G46" s="16">
        <v>3208</v>
      </c>
      <c r="H46" s="16">
        <v>5780</v>
      </c>
      <c r="I46" s="37">
        <f>SUM(H46/G46)</f>
        <v>1.8017456359102244</v>
      </c>
    </row>
    <row r="47" spans="1:9" ht="14.25" x14ac:dyDescent="0.15">
      <c r="A47" s="12">
        <v>40</v>
      </c>
      <c r="B47" s="32" t="s">
        <v>98</v>
      </c>
      <c r="C47" s="32">
        <v>2</v>
      </c>
      <c r="D47" s="16">
        <v>327800</v>
      </c>
      <c r="E47" s="17">
        <v>100</v>
      </c>
      <c r="F47" s="17">
        <v>59</v>
      </c>
      <c r="G47" s="16">
        <v>3278</v>
      </c>
      <c r="H47" s="16">
        <v>5603</v>
      </c>
      <c r="I47" s="37">
        <f>SUM(H47/G47)</f>
        <v>1.7092739475289811</v>
      </c>
    </row>
    <row r="48" spans="1:9" ht="14.25" x14ac:dyDescent="0.15">
      <c r="A48" s="12">
        <v>41</v>
      </c>
      <c r="B48" s="32" t="s">
        <v>64</v>
      </c>
      <c r="C48" s="32">
        <v>2</v>
      </c>
      <c r="D48" s="16">
        <v>324500</v>
      </c>
      <c r="E48" s="17">
        <v>112</v>
      </c>
      <c r="F48" s="17">
        <v>57</v>
      </c>
      <c r="G48" s="16">
        <v>2897</v>
      </c>
      <c r="H48" s="16">
        <v>5743</v>
      </c>
      <c r="I48" s="37">
        <f>SUM(H48/G48)</f>
        <v>1.9823955816361754</v>
      </c>
    </row>
    <row r="49" spans="1:9" ht="14.25" x14ac:dyDescent="0.15">
      <c r="A49" s="12">
        <v>42</v>
      </c>
      <c r="B49" s="32" t="s">
        <v>90</v>
      </c>
      <c r="C49" s="32">
        <v>3</v>
      </c>
      <c r="D49" s="16">
        <v>324133</v>
      </c>
      <c r="E49" s="17">
        <v>107</v>
      </c>
      <c r="F49" s="17">
        <v>57</v>
      </c>
      <c r="G49" s="16">
        <v>3020</v>
      </c>
      <c r="H49" s="16">
        <v>5653</v>
      </c>
      <c r="I49" s="37">
        <f>SUM(H49/G49)</f>
        <v>1.8718543046357616</v>
      </c>
    </row>
    <row r="50" spans="1:9" ht="14.25" x14ac:dyDescent="0.15">
      <c r="A50" s="12">
        <v>43</v>
      </c>
      <c r="B50" s="32" t="s">
        <v>91</v>
      </c>
      <c r="C50" s="32">
        <v>2</v>
      </c>
      <c r="D50" s="16">
        <v>323950</v>
      </c>
      <c r="E50" s="17">
        <v>112</v>
      </c>
      <c r="F50" s="17">
        <v>56</v>
      </c>
      <c r="G50" s="16">
        <v>2905</v>
      </c>
      <c r="H50" s="16">
        <v>5785</v>
      </c>
      <c r="I50" s="37">
        <f>SUM(H50/G50)</f>
        <v>1.9913941480206541</v>
      </c>
    </row>
    <row r="51" spans="1:9" ht="14.25" x14ac:dyDescent="0.15">
      <c r="A51" s="12">
        <v>44</v>
      </c>
      <c r="B51" s="32" t="s">
        <v>66</v>
      </c>
      <c r="C51" s="32">
        <v>2</v>
      </c>
      <c r="D51" s="16">
        <v>323950</v>
      </c>
      <c r="E51" s="17">
        <v>91</v>
      </c>
      <c r="F51" s="17">
        <v>54</v>
      </c>
      <c r="G51" s="16">
        <v>3580</v>
      </c>
      <c r="H51" s="16">
        <v>5999</v>
      </c>
      <c r="I51" s="37">
        <f>SUM(H51/G51)</f>
        <v>1.6756983240223464</v>
      </c>
    </row>
    <row r="52" spans="1:9" ht="14.25" x14ac:dyDescent="0.15">
      <c r="A52" s="12">
        <v>45</v>
      </c>
      <c r="B52" s="32" t="s">
        <v>100</v>
      </c>
      <c r="C52" s="32">
        <v>5</v>
      </c>
      <c r="D52" s="16">
        <v>323180</v>
      </c>
      <c r="E52" s="17">
        <v>97</v>
      </c>
      <c r="F52" s="17">
        <v>56</v>
      </c>
      <c r="G52" s="16">
        <v>3339</v>
      </c>
      <c r="H52" s="16">
        <v>5792</v>
      </c>
      <c r="I52" s="37">
        <f>SUM(H52/G52)</f>
        <v>1.7346510931416592</v>
      </c>
    </row>
    <row r="53" spans="1:9" ht="14.25" x14ac:dyDescent="0.15">
      <c r="A53" s="12">
        <v>46</v>
      </c>
      <c r="B53" s="32" t="s">
        <v>96</v>
      </c>
      <c r="C53" s="32">
        <v>21</v>
      </c>
      <c r="D53" s="16">
        <v>321986</v>
      </c>
      <c r="E53" s="17">
        <v>96</v>
      </c>
      <c r="F53" s="17">
        <v>54</v>
      </c>
      <c r="G53" s="16">
        <v>3361</v>
      </c>
      <c r="H53" s="16">
        <v>5968</v>
      </c>
      <c r="I53" s="37">
        <f>SUM(H53/G53)</f>
        <v>1.775662005355549</v>
      </c>
    </row>
    <row r="54" spans="1:9" ht="14.25" x14ac:dyDescent="0.15">
      <c r="A54" s="12">
        <v>47</v>
      </c>
      <c r="B54" s="32" t="s">
        <v>104</v>
      </c>
      <c r="C54" s="32">
        <v>5</v>
      </c>
      <c r="D54" s="16">
        <v>320760</v>
      </c>
      <c r="E54" s="17">
        <v>88</v>
      </c>
      <c r="F54" s="17">
        <v>54</v>
      </c>
      <c r="G54" s="16">
        <v>3629</v>
      </c>
      <c r="H54" s="16">
        <v>5896</v>
      </c>
      <c r="I54" s="37">
        <v>1.63</v>
      </c>
    </row>
    <row r="55" spans="1:9" ht="14.25" x14ac:dyDescent="0.15">
      <c r="A55" s="12">
        <v>48</v>
      </c>
      <c r="B55" s="32" t="s">
        <v>71</v>
      </c>
      <c r="C55" s="32">
        <v>3</v>
      </c>
      <c r="D55" s="16">
        <v>319000</v>
      </c>
      <c r="E55" s="17">
        <v>83</v>
      </c>
      <c r="F55" s="17">
        <v>52</v>
      </c>
      <c r="G55" s="16">
        <v>3843</v>
      </c>
      <c r="H55" s="16">
        <v>6135</v>
      </c>
      <c r="I55" s="37">
        <f>SUM(H55/G55)</f>
        <v>1.5964090554254489</v>
      </c>
    </row>
    <row r="56" spans="1:9" ht="14.25" x14ac:dyDescent="0.15">
      <c r="A56" s="12">
        <v>49</v>
      </c>
      <c r="B56" s="32" t="s">
        <v>47</v>
      </c>
      <c r="C56" s="32">
        <v>7</v>
      </c>
      <c r="D56" s="16">
        <v>317586</v>
      </c>
      <c r="E56" s="17">
        <v>92</v>
      </c>
      <c r="F56" s="17">
        <v>54</v>
      </c>
      <c r="G56" s="16">
        <v>3436</v>
      </c>
      <c r="H56" s="16">
        <v>5913</v>
      </c>
      <c r="I56" s="37">
        <f>SUM(H56/G56)</f>
        <v>1.7208963911525028</v>
      </c>
    </row>
    <row r="57" spans="1:9" ht="14.25" x14ac:dyDescent="0.15">
      <c r="A57" s="12">
        <v>50</v>
      </c>
      <c r="B57" s="32" t="s">
        <v>102</v>
      </c>
      <c r="C57" s="32">
        <v>2</v>
      </c>
      <c r="D57" s="16">
        <v>316800</v>
      </c>
      <c r="E57" s="17">
        <v>94</v>
      </c>
      <c r="F57" s="17">
        <v>55</v>
      </c>
      <c r="G57" s="16">
        <v>3370</v>
      </c>
      <c r="H57" s="16">
        <v>5760</v>
      </c>
      <c r="I57" s="37">
        <f>SUM(H57/G57)</f>
        <v>1.7091988130563798</v>
      </c>
    </row>
    <row r="58" spans="1:9" ht="14.25" x14ac:dyDescent="0.15">
      <c r="A58" s="12">
        <v>51</v>
      </c>
      <c r="B58" s="32" t="s">
        <v>60</v>
      </c>
      <c r="C58" s="32">
        <v>2</v>
      </c>
      <c r="D58" s="16">
        <v>315700</v>
      </c>
      <c r="E58" s="17">
        <v>88</v>
      </c>
      <c r="F58" s="17">
        <v>55</v>
      </c>
      <c r="G58" s="16">
        <v>3608</v>
      </c>
      <c r="H58" s="16">
        <v>5793</v>
      </c>
      <c r="I58" s="37">
        <f>SUM(H58/G58)</f>
        <v>1.60559866962306</v>
      </c>
    </row>
    <row r="59" spans="1:9" ht="14.25" x14ac:dyDescent="0.15">
      <c r="A59" s="12">
        <v>52</v>
      </c>
      <c r="B59" s="32" t="s">
        <v>103</v>
      </c>
      <c r="C59" s="32">
        <v>11</v>
      </c>
      <c r="D59" s="16">
        <v>309500</v>
      </c>
      <c r="E59" s="17">
        <v>95</v>
      </c>
      <c r="F59" s="17">
        <v>55</v>
      </c>
      <c r="G59" s="16">
        <v>3249</v>
      </c>
      <c r="H59" s="16">
        <v>5609</v>
      </c>
      <c r="I59" s="37">
        <f>SUM(H59/G59)</f>
        <v>1.7263773468759618</v>
      </c>
    </row>
    <row r="60" spans="1:9" ht="14.25" x14ac:dyDescent="0.15">
      <c r="A60" s="12">
        <v>53</v>
      </c>
      <c r="B60" s="32" t="s">
        <v>67</v>
      </c>
      <c r="C60" s="32">
        <v>5</v>
      </c>
      <c r="D60" s="16">
        <v>309320</v>
      </c>
      <c r="E60" s="17">
        <v>82</v>
      </c>
      <c r="F60" s="17">
        <v>55</v>
      </c>
      <c r="G60" s="16">
        <v>3772</v>
      </c>
      <c r="H60" s="16">
        <v>5665</v>
      </c>
      <c r="I60" s="37">
        <f>SUM(H60/G60)</f>
        <v>1.5018557794273595</v>
      </c>
    </row>
    <row r="61" spans="1:9" ht="14.25" x14ac:dyDescent="0.15">
      <c r="A61" s="12">
        <v>54</v>
      </c>
      <c r="B61" s="32" t="s">
        <v>97</v>
      </c>
      <c r="C61" s="32">
        <v>1</v>
      </c>
      <c r="D61" s="16">
        <v>308000</v>
      </c>
      <c r="E61" s="17">
        <v>87</v>
      </c>
      <c r="F61" s="17">
        <v>55</v>
      </c>
      <c r="G61" s="16">
        <f>SUM(D61/E61)</f>
        <v>3540.2298850574712</v>
      </c>
      <c r="H61" s="16">
        <f>SUM(D61/F61)</f>
        <v>5600</v>
      </c>
      <c r="I61" s="37">
        <f>SUM(H61/G61)</f>
        <v>1.5818181818181818</v>
      </c>
    </row>
    <row r="62" spans="1:9" ht="14.25" x14ac:dyDescent="0.15">
      <c r="A62" s="12">
        <v>55</v>
      </c>
      <c r="B62" s="32" t="s">
        <v>36</v>
      </c>
      <c r="C62" s="32">
        <v>39</v>
      </c>
      <c r="D62" s="16">
        <v>307921</v>
      </c>
      <c r="E62" s="17">
        <v>90</v>
      </c>
      <c r="F62" s="17">
        <v>55</v>
      </c>
      <c r="G62" s="16">
        <v>3430</v>
      </c>
      <c r="H62" s="16">
        <v>5583</v>
      </c>
      <c r="I62" s="37">
        <f>SUM(H62/G62)</f>
        <v>1.6276967930029154</v>
      </c>
    </row>
    <row r="63" spans="1:9" ht="14.25" x14ac:dyDescent="0.15">
      <c r="A63" s="12">
        <v>56</v>
      </c>
      <c r="B63" s="32" t="s">
        <v>93</v>
      </c>
      <c r="C63" s="32">
        <v>2</v>
      </c>
      <c r="D63" s="16">
        <v>306900</v>
      </c>
      <c r="E63" s="17">
        <v>91</v>
      </c>
      <c r="F63" s="17">
        <v>55</v>
      </c>
      <c r="G63" s="16">
        <v>3373</v>
      </c>
      <c r="H63" s="16">
        <v>5631</v>
      </c>
      <c r="I63" s="37">
        <f>SUM(H63/G63)</f>
        <v>1.6694337385117106</v>
      </c>
    </row>
    <row r="64" spans="1:9" ht="14.25" x14ac:dyDescent="0.15">
      <c r="A64" s="12">
        <v>57</v>
      </c>
      <c r="B64" s="32" t="s">
        <v>53</v>
      </c>
      <c r="C64" s="32">
        <v>5</v>
      </c>
      <c r="D64" s="16">
        <v>306020</v>
      </c>
      <c r="E64" s="17">
        <v>86</v>
      </c>
      <c r="F64" s="17">
        <v>57</v>
      </c>
      <c r="G64" s="16">
        <v>3542</v>
      </c>
      <c r="H64" s="16">
        <v>5331</v>
      </c>
      <c r="I64" s="37">
        <f>SUM(H64/G64)</f>
        <v>1.505081874647092</v>
      </c>
    </row>
    <row r="65" spans="1:9" ht="14.25" x14ac:dyDescent="0.15">
      <c r="A65" s="12">
        <v>58</v>
      </c>
      <c r="B65" s="32" t="s">
        <v>68</v>
      </c>
      <c r="C65" s="32">
        <v>4</v>
      </c>
      <c r="D65" s="16">
        <v>305800</v>
      </c>
      <c r="E65" s="17">
        <v>97</v>
      </c>
      <c r="F65" s="17">
        <v>53</v>
      </c>
      <c r="G65" s="16">
        <v>3153</v>
      </c>
      <c r="H65" s="16">
        <v>5825</v>
      </c>
      <c r="I65" s="37">
        <f>SUM(H65/G65)</f>
        <v>1.8474468759911196</v>
      </c>
    </row>
    <row r="66" spans="1:9" ht="14.25" x14ac:dyDescent="0.15">
      <c r="A66" s="12">
        <v>59</v>
      </c>
      <c r="B66" s="32" t="s">
        <v>110</v>
      </c>
      <c r="C66" s="32">
        <v>1</v>
      </c>
      <c r="D66" s="16">
        <v>305800</v>
      </c>
      <c r="E66" s="17">
        <v>66</v>
      </c>
      <c r="F66" s="17">
        <v>53</v>
      </c>
      <c r="G66" s="16">
        <f>SUM(D66/E66)</f>
        <v>4633.333333333333</v>
      </c>
      <c r="H66" s="16">
        <f>SUM(D66/F66)</f>
        <v>5769.8113207547167</v>
      </c>
      <c r="I66" s="37">
        <f>SUM(H66/G66)</f>
        <v>1.2452830188679245</v>
      </c>
    </row>
    <row r="67" spans="1:9" ht="14.25" x14ac:dyDescent="0.15">
      <c r="A67" s="12">
        <v>60</v>
      </c>
      <c r="B67" s="32" t="s">
        <v>74</v>
      </c>
      <c r="C67" s="32">
        <v>1</v>
      </c>
      <c r="D67" s="16">
        <v>301400</v>
      </c>
      <c r="E67" s="17">
        <v>89</v>
      </c>
      <c r="F67" s="17">
        <v>52</v>
      </c>
      <c r="G67" s="16">
        <f>SUM(D67/E67)</f>
        <v>3386.5168539325841</v>
      </c>
      <c r="H67" s="16">
        <f>SUM(D67/F67)</f>
        <v>5796.1538461538457</v>
      </c>
      <c r="I67" s="37">
        <f>SUM(H67/G67)</f>
        <v>1.7115384615384615</v>
      </c>
    </row>
    <row r="68" spans="1:9" ht="14.25" x14ac:dyDescent="0.15">
      <c r="A68" s="12">
        <v>61</v>
      </c>
      <c r="B68" s="32" t="s">
        <v>65</v>
      </c>
      <c r="C68" s="32">
        <v>14</v>
      </c>
      <c r="D68" s="16">
        <v>285921</v>
      </c>
      <c r="E68" s="17">
        <v>78</v>
      </c>
      <c r="F68" s="17">
        <v>54</v>
      </c>
      <c r="G68" s="16">
        <v>3672</v>
      </c>
      <c r="H68" s="16">
        <v>5267</v>
      </c>
      <c r="I68" s="37">
        <f>SUM(H68/G68)</f>
        <v>1.4343681917211328</v>
      </c>
    </row>
    <row r="69" spans="1:9" ht="14.25" x14ac:dyDescent="0.15">
      <c r="A69" s="12">
        <v>62</v>
      </c>
      <c r="B69" s="32" t="s">
        <v>35</v>
      </c>
      <c r="C69" s="32">
        <v>1</v>
      </c>
      <c r="D69" s="16">
        <v>284900</v>
      </c>
      <c r="E69" s="17">
        <v>93</v>
      </c>
      <c r="F69" s="17">
        <v>50</v>
      </c>
      <c r="G69" s="16">
        <f>SUM(D69/E69)</f>
        <v>3063.4408602150538</v>
      </c>
      <c r="H69" s="16">
        <f>SUM(D69/F69)</f>
        <v>5698</v>
      </c>
      <c r="I69" s="37">
        <f>SUM(H69/G69)</f>
        <v>1.8599999999999999</v>
      </c>
    </row>
    <row r="70" spans="1:9" ht="14.25" x14ac:dyDescent="0.15">
      <c r="A70" s="12">
        <v>63</v>
      </c>
      <c r="B70" s="32" t="s">
        <v>105</v>
      </c>
      <c r="C70" s="32">
        <v>4</v>
      </c>
      <c r="D70" s="16">
        <v>284350</v>
      </c>
      <c r="E70" s="17">
        <v>85</v>
      </c>
      <c r="F70" s="17">
        <v>53</v>
      </c>
      <c r="G70" s="16">
        <v>3365</v>
      </c>
      <c r="H70" s="16">
        <v>5340</v>
      </c>
      <c r="I70" s="37">
        <f>SUM(H70/G70)</f>
        <v>1.5869242199108469</v>
      </c>
    </row>
    <row r="71" spans="1:9" ht="14.25" x14ac:dyDescent="0.15">
      <c r="A71" s="12">
        <v>64</v>
      </c>
      <c r="B71" s="32" t="s">
        <v>32</v>
      </c>
      <c r="C71" s="32">
        <v>1</v>
      </c>
      <c r="D71" s="16">
        <v>275000</v>
      </c>
      <c r="E71" s="17">
        <v>70</v>
      </c>
      <c r="F71" s="17">
        <v>56</v>
      </c>
      <c r="G71" s="16">
        <f>SUM(D71/E71)</f>
        <v>3928.5714285714284</v>
      </c>
      <c r="H71" s="16">
        <f>SUM(D71/F71)</f>
        <v>4910.7142857142853</v>
      </c>
      <c r="I71" s="37">
        <f>SUM(H71/G71)</f>
        <v>1.25</v>
      </c>
    </row>
    <row r="72" spans="1:9" ht="14.25" x14ac:dyDescent="0.15">
      <c r="A72" s="12">
        <v>65</v>
      </c>
      <c r="B72" s="32" t="s">
        <v>61</v>
      </c>
      <c r="C72" s="32">
        <v>2</v>
      </c>
      <c r="D72" s="16">
        <v>270050</v>
      </c>
      <c r="E72" s="17">
        <v>75</v>
      </c>
      <c r="F72" s="17">
        <v>48</v>
      </c>
      <c r="G72" s="16">
        <v>3601</v>
      </c>
      <c r="H72" s="16">
        <v>5626</v>
      </c>
      <c r="I72" s="37">
        <f>SUM(H72/G72)</f>
        <v>1.5623437933907247</v>
      </c>
    </row>
    <row r="73" spans="1:9" ht="14.25" x14ac:dyDescent="0.15">
      <c r="A73" s="12">
        <v>66</v>
      </c>
      <c r="B73" s="32" t="s">
        <v>69</v>
      </c>
      <c r="C73" s="32">
        <v>4</v>
      </c>
      <c r="D73" s="16">
        <v>259325</v>
      </c>
      <c r="E73" s="17">
        <v>74</v>
      </c>
      <c r="F73" s="17">
        <v>56</v>
      </c>
      <c r="G73" s="16">
        <v>3493</v>
      </c>
      <c r="H73" s="16">
        <v>4652</v>
      </c>
      <c r="I73" s="37">
        <f>SUM(H73/G73)</f>
        <v>1.3318064700830232</v>
      </c>
    </row>
    <row r="74" spans="1:9" ht="14.25" x14ac:dyDescent="0.15">
      <c r="A74" s="12">
        <v>67</v>
      </c>
      <c r="B74" s="32" t="s">
        <v>113</v>
      </c>
      <c r="C74" s="32">
        <v>1</v>
      </c>
      <c r="D74" s="16">
        <v>242000</v>
      </c>
      <c r="E74" s="17">
        <v>64</v>
      </c>
      <c r="F74" s="17">
        <v>52</v>
      </c>
      <c r="G74" s="16">
        <f>SUM(D74/E74)</f>
        <v>3781.25</v>
      </c>
      <c r="H74" s="16">
        <f>SUM(D74/F74)</f>
        <v>4653.8461538461543</v>
      </c>
      <c r="I74" s="37">
        <f>SUM(H74/G74)</f>
        <v>1.2307692307692308</v>
      </c>
    </row>
    <row r="75" spans="1:9" ht="14.25" x14ac:dyDescent="0.15">
      <c r="A75" s="12">
        <v>68</v>
      </c>
      <c r="B75" s="32" t="s">
        <v>73</v>
      </c>
      <c r="C75" s="32">
        <v>2</v>
      </c>
      <c r="D75" s="16">
        <v>229900</v>
      </c>
      <c r="E75" s="17">
        <v>78</v>
      </c>
      <c r="F75" s="17">
        <v>48</v>
      </c>
      <c r="G75" s="16">
        <v>2947</v>
      </c>
      <c r="H75" s="16">
        <v>4790</v>
      </c>
      <c r="I75" s="37">
        <f>SUM(H75/G75)</f>
        <v>1.6253817441465896</v>
      </c>
    </row>
    <row r="76" spans="1:9" ht="14.25" x14ac:dyDescent="0.15">
      <c r="A76" s="12">
        <v>69</v>
      </c>
      <c r="B76" s="32" t="s">
        <v>114</v>
      </c>
      <c r="C76" s="32">
        <v>1</v>
      </c>
      <c r="D76" s="16">
        <v>224400</v>
      </c>
      <c r="E76" s="17">
        <v>90</v>
      </c>
      <c r="F76" s="17">
        <v>49</v>
      </c>
      <c r="G76" s="16">
        <f>SUM(D76/E76)</f>
        <v>2493.3333333333335</v>
      </c>
      <c r="H76" s="16">
        <f>SUM(D76/F76)</f>
        <v>4579.591836734694</v>
      </c>
      <c r="I76" s="37">
        <f>SUM(H76/G76)</f>
        <v>1.8367346938775508</v>
      </c>
    </row>
    <row r="77" spans="1:9" ht="14.25" x14ac:dyDescent="0.15">
      <c r="A77" s="12">
        <v>70</v>
      </c>
      <c r="B77" s="32" t="s">
        <v>70</v>
      </c>
      <c r="C77" s="32">
        <v>2</v>
      </c>
      <c r="D77" s="16">
        <v>222750</v>
      </c>
      <c r="E77" s="17">
        <v>96</v>
      </c>
      <c r="F77" s="17">
        <v>56</v>
      </c>
      <c r="G77" s="16">
        <v>2320</v>
      </c>
      <c r="H77" s="16">
        <v>3978</v>
      </c>
      <c r="I77" s="37">
        <f>SUM(H77/G77)</f>
        <v>1.7146551724137931</v>
      </c>
    </row>
    <row r="78" spans="1:9" ht="14.25" x14ac:dyDescent="0.15">
      <c r="A78" s="12">
        <v>71</v>
      </c>
      <c r="B78" s="32" t="s">
        <v>115</v>
      </c>
      <c r="C78" s="32">
        <v>3</v>
      </c>
      <c r="D78" s="16">
        <v>217433</v>
      </c>
      <c r="E78" s="17">
        <v>88</v>
      </c>
      <c r="F78" s="17">
        <v>57</v>
      </c>
      <c r="G78" s="16">
        <v>2471</v>
      </c>
      <c r="H78" s="16">
        <v>3792</v>
      </c>
      <c r="I78" s="37">
        <f>SUM(H78/G78)</f>
        <v>1.5346013759611494</v>
      </c>
    </row>
    <row r="79" spans="1:9" ht="14.25" x14ac:dyDescent="0.15">
      <c r="A79" s="12">
        <v>72</v>
      </c>
      <c r="B79" s="32" t="s">
        <v>117</v>
      </c>
      <c r="C79" s="32">
        <v>1</v>
      </c>
      <c r="D79" s="16">
        <v>215600</v>
      </c>
      <c r="E79" s="17">
        <v>70</v>
      </c>
      <c r="F79" s="17">
        <v>48</v>
      </c>
      <c r="G79" s="16">
        <f>SUM(D79/E79)</f>
        <v>3080</v>
      </c>
      <c r="H79" s="16">
        <f>SUM(D79/F79)</f>
        <v>4491.666666666667</v>
      </c>
      <c r="I79" s="37">
        <f>SUM(H79/G79)</f>
        <v>1.4583333333333335</v>
      </c>
    </row>
    <row r="80" spans="1:9" ht="14.25" x14ac:dyDescent="0.15">
      <c r="A80" s="12">
        <v>73</v>
      </c>
      <c r="B80" s="32" t="s">
        <v>116</v>
      </c>
      <c r="C80" s="32">
        <v>2</v>
      </c>
      <c r="D80" s="16">
        <v>201850</v>
      </c>
      <c r="E80" s="17">
        <v>65</v>
      </c>
      <c r="F80" s="17">
        <v>37</v>
      </c>
      <c r="G80" s="16">
        <v>3105</v>
      </c>
      <c r="H80" s="16">
        <v>5530</v>
      </c>
      <c r="I80" s="37">
        <f>SUM(H80/G80)</f>
        <v>1.7809983896940418</v>
      </c>
    </row>
    <row r="81" spans="1:9" ht="14.25" x14ac:dyDescent="0.15">
      <c r="A81" s="12">
        <v>74</v>
      </c>
      <c r="B81" s="32" t="s">
        <v>118</v>
      </c>
      <c r="C81" s="32">
        <v>7</v>
      </c>
      <c r="D81" s="16">
        <v>192657</v>
      </c>
      <c r="E81" s="17">
        <v>62</v>
      </c>
      <c r="F81" s="17">
        <v>53</v>
      </c>
      <c r="G81" s="16">
        <v>3093</v>
      </c>
      <c r="H81" s="16">
        <v>3665</v>
      </c>
      <c r="I81" s="37">
        <f>SUM(H81/G81)</f>
        <v>1.1849337213061752</v>
      </c>
    </row>
    <row r="82" spans="1:9" ht="15" thickBot="1" x14ac:dyDescent="0.2">
      <c r="A82" s="56"/>
      <c r="B82" s="57" t="s">
        <v>28</v>
      </c>
      <c r="C82" s="58">
        <f>SUM(C8:C81)</f>
        <v>420</v>
      </c>
      <c r="D82" s="53">
        <v>325142</v>
      </c>
      <c r="E82" s="54">
        <v>95</v>
      </c>
      <c r="F82" s="54">
        <v>55</v>
      </c>
      <c r="G82" s="53">
        <v>3432</v>
      </c>
      <c r="H82" s="53">
        <v>5959</v>
      </c>
      <c r="I82" s="55" t="s">
        <v>124</v>
      </c>
    </row>
    <row r="83" spans="1:9" ht="14.25" thickTop="1" x14ac:dyDescent="0.15"/>
  </sheetData>
  <sortState xmlns:xlrd2="http://schemas.microsoft.com/office/spreadsheetml/2017/richdata2" ref="A8:I82">
    <sortCondition descending="1" ref="D8:D82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12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2025-06-27T01:09:56Z</cp:lastPrinted>
  <dcterms:created xsi:type="dcterms:W3CDTF">2011-04-18T01:24:55Z</dcterms:created>
  <dcterms:modified xsi:type="dcterms:W3CDTF">2025-06-27T01:10:03Z</dcterms:modified>
</cp:coreProperties>
</file>