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32CD23FA-287A-457D-B20C-2B852C4D02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オス!$A$7:$I$88</definedName>
    <definedName name="_xlnm._FilterDatabase" localSheetId="1" hidden="1">メス!$A$7:$I$86</definedName>
    <definedName name="_xlnm._FilterDatabase" localSheetId="0" hidden="1">総合計!$A$5:$W$107</definedName>
  </definedNames>
  <calcPr calcId="181029"/>
</workbook>
</file>

<file path=xl/calcChain.xml><?xml version="1.0" encoding="utf-8"?>
<calcChain xmlns="http://schemas.openxmlformats.org/spreadsheetml/2006/main">
  <c r="I86" i="3" l="1"/>
  <c r="H28" i="3"/>
  <c r="G28" i="3"/>
  <c r="I28" i="3" s="1"/>
  <c r="I83" i="3"/>
  <c r="H85" i="3"/>
  <c r="G85" i="3"/>
  <c r="I85" i="3" s="1"/>
  <c r="I84" i="3"/>
  <c r="I76" i="3"/>
  <c r="H70" i="3"/>
  <c r="G70" i="3"/>
  <c r="I64" i="3"/>
  <c r="H82" i="3"/>
  <c r="I82" i="3" s="1"/>
  <c r="G82" i="3"/>
  <c r="H81" i="3"/>
  <c r="G81" i="3"/>
  <c r="I81" i="3" s="1"/>
  <c r="I80" i="3"/>
  <c r="I79" i="3"/>
  <c r="I78" i="3"/>
  <c r="H8" i="3"/>
  <c r="G8" i="3"/>
  <c r="I77" i="3"/>
  <c r="H36" i="3"/>
  <c r="G36" i="3"/>
  <c r="I60" i="3"/>
  <c r="I71" i="3"/>
  <c r="I57" i="3"/>
  <c r="I72" i="3"/>
  <c r="I74" i="3"/>
  <c r="I65" i="3"/>
  <c r="I47" i="3"/>
  <c r="I56" i="3"/>
  <c r="I69" i="3"/>
  <c r="H75" i="3"/>
  <c r="G75" i="3"/>
  <c r="I63" i="3"/>
  <c r="I50" i="3"/>
  <c r="I67" i="3"/>
  <c r="I73" i="3"/>
  <c r="I68" i="3"/>
  <c r="I43" i="3"/>
  <c r="I66" i="3"/>
  <c r="I55" i="3"/>
  <c r="I59" i="3"/>
  <c r="I53" i="3"/>
  <c r="I40" i="3"/>
  <c r="I46" i="3"/>
  <c r="I49" i="3"/>
  <c r="I48" i="3"/>
  <c r="H62" i="3"/>
  <c r="I62" i="3" s="1"/>
  <c r="G62" i="3"/>
  <c r="H61" i="3"/>
  <c r="I61" i="3" s="1"/>
  <c r="G61" i="3"/>
  <c r="H58" i="3"/>
  <c r="I58" i="3" s="1"/>
  <c r="G58" i="3"/>
  <c r="H18" i="3"/>
  <c r="G18" i="3"/>
  <c r="H54" i="3"/>
  <c r="G54" i="3"/>
  <c r="I39" i="3"/>
  <c r="H11" i="3"/>
  <c r="G11" i="3"/>
  <c r="I11" i="3" s="1"/>
  <c r="H52" i="3"/>
  <c r="G52" i="3"/>
  <c r="H14" i="3"/>
  <c r="G14" i="3"/>
  <c r="I51" i="3"/>
  <c r="I44" i="3"/>
  <c r="H17" i="3"/>
  <c r="I17" i="3" s="1"/>
  <c r="G17" i="3"/>
  <c r="I45" i="3"/>
  <c r="I42" i="3"/>
  <c r="I26" i="3"/>
  <c r="I23" i="3"/>
  <c r="I31" i="3"/>
  <c r="H41" i="3"/>
  <c r="I41" i="3" s="1"/>
  <c r="G41" i="3"/>
  <c r="I37" i="3"/>
  <c r="I16" i="3"/>
  <c r="I29" i="3"/>
  <c r="I35" i="3"/>
  <c r="H34" i="3"/>
  <c r="G34" i="3"/>
  <c r="I20" i="3"/>
  <c r="H25" i="3"/>
  <c r="G25" i="3"/>
  <c r="H33" i="3"/>
  <c r="G33" i="3"/>
  <c r="I38" i="3"/>
  <c r="I19" i="3"/>
  <c r="H27" i="3"/>
  <c r="G27" i="3"/>
  <c r="I30" i="3"/>
  <c r="H22" i="3"/>
  <c r="G22" i="3"/>
  <c r="I24" i="3"/>
  <c r="I21" i="3"/>
  <c r="H32" i="3"/>
  <c r="I32" i="3" s="1"/>
  <c r="G32" i="3"/>
  <c r="I9" i="3"/>
  <c r="H15" i="3"/>
  <c r="G15" i="3"/>
  <c r="I13" i="3"/>
  <c r="H12" i="3"/>
  <c r="I12" i="3" s="1"/>
  <c r="G12" i="3"/>
  <c r="I10" i="3"/>
  <c r="I85" i="2"/>
  <c r="H84" i="2"/>
  <c r="G84" i="2"/>
  <c r="I84" i="2" s="1"/>
  <c r="I82" i="2"/>
  <c r="H79" i="2"/>
  <c r="G79" i="2"/>
  <c r="H77" i="2"/>
  <c r="I77" i="2" s="1"/>
  <c r="G77" i="2"/>
  <c r="H76" i="2"/>
  <c r="G76" i="2"/>
  <c r="I76" i="2" s="1"/>
  <c r="I83" i="2"/>
  <c r="H75" i="2"/>
  <c r="G75" i="2"/>
  <c r="I75" i="2" s="1"/>
  <c r="I81" i="2"/>
  <c r="H74" i="2"/>
  <c r="G74" i="2"/>
  <c r="I71" i="2"/>
  <c r="H70" i="2"/>
  <c r="G70" i="2"/>
  <c r="I70" i="2" s="1"/>
  <c r="I68" i="2"/>
  <c r="I72" i="2"/>
  <c r="H65" i="2"/>
  <c r="G65" i="2"/>
  <c r="H64" i="2"/>
  <c r="I64" i="2" s="1"/>
  <c r="G64" i="2"/>
  <c r="H73" i="2"/>
  <c r="G73" i="2"/>
  <c r="I80" i="2"/>
  <c r="H63" i="2"/>
  <c r="G63" i="2"/>
  <c r="H62" i="2"/>
  <c r="G62" i="2"/>
  <c r="H69" i="2"/>
  <c r="G69" i="2"/>
  <c r="H56" i="2"/>
  <c r="I56" i="2" s="1"/>
  <c r="G56" i="2"/>
  <c r="I67" i="2"/>
  <c r="I48" i="2"/>
  <c r="I60" i="2"/>
  <c r="I61" i="2"/>
  <c r="I57" i="2"/>
  <c r="I54" i="2"/>
  <c r="I59" i="2"/>
  <c r="I49" i="2"/>
  <c r="I55" i="2"/>
  <c r="I47" i="2"/>
  <c r="I51" i="2"/>
  <c r="I53" i="2"/>
  <c r="I39" i="2"/>
  <c r="I45" i="2"/>
  <c r="H36" i="2"/>
  <c r="I36" i="2" s="1"/>
  <c r="G36" i="2"/>
  <c r="I66" i="2"/>
  <c r="I40" i="2"/>
  <c r="I43" i="2"/>
  <c r="I58" i="2"/>
  <c r="I52" i="2"/>
  <c r="I42" i="2"/>
  <c r="I44" i="2"/>
  <c r="H30" i="2"/>
  <c r="G30" i="2"/>
  <c r="H28" i="2"/>
  <c r="G28" i="2"/>
  <c r="I28" i="2" s="1"/>
  <c r="I50" i="2"/>
  <c r="I41" i="2"/>
  <c r="I37" i="2"/>
  <c r="H78" i="2"/>
  <c r="G78" i="2"/>
  <c r="I34" i="2"/>
  <c r="H21" i="2"/>
  <c r="G21" i="2"/>
  <c r="I21" i="2" s="1"/>
  <c r="I33" i="2"/>
  <c r="I31" i="2"/>
  <c r="I35" i="2"/>
  <c r="I32" i="2"/>
  <c r="H20" i="2"/>
  <c r="G20" i="2"/>
  <c r="I25" i="2"/>
  <c r="H46" i="2"/>
  <c r="I46" i="2" s="1"/>
  <c r="G46" i="2"/>
  <c r="I18" i="2"/>
  <c r="H17" i="2"/>
  <c r="G17" i="2"/>
  <c r="I22" i="2"/>
  <c r="I29" i="2"/>
  <c r="I38" i="2"/>
  <c r="I26" i="2"/>
  <c r="I16" i="2"/>
  <c r="I24" i="2"/>
  <c r="I23" i="2"/>
  <c r="I27" i="2"/>
  <c r="I15" i="2"/>
  <c r="I11" i="2"/>
  <c r="I19" i="2"/>
  <c r="I12" i="2"/>
  <c r="I13" i="2"/>
  <c r="I10" i="2"/>
  <c r="H9" i="2"/>
  <c r="G9" i="2"/>
  <c r="I14" i="2"/>
  <c r="W106" i="1"/>
  <c r="Q106" i="1"/>
  <c r="I106" i="1"/>
  <c r="Q105" i="1"/>
  <c r="Q104" i="1"/>
  <c r="Q103" i="1"/>
  <c r="Q102" i="1"/>
  <c r="Q101" i="1"/>
  <c r="Q100" i="1"/>
  <c r="Q99" i="1"/>
  <c r="Q98" i="1"/>
  <c r="Q97" i="1"/>
  <c r="Q96" i="1"/>
  <c r="H56" i="1"/>
  <c r="G56" i="1"/>
  <c r="H55" i="1"/>
  <c r="G55" i="1"/>
  <c r="H51" i="1"/>
  <c r="G51" i="1"/>
  <c r="H46" i="1"/>
  <c r="G46" i="1"/>
  <c r="I43" i="1"/>
  <c r="H39" i="1"/>
  <c r="G39" i="1"/>
  <c r="H37" i="1"/>
  <c r="G37" i="1"/>
  <c r="H35" i="1"/>
  <c r="G35" i="1"/>
  <c r="I35" i="1" s="1"/>
  <c r="I27" i="1"/>
  <c r="I19" i="1"/>
  <c r="H13" i="1"/>
  <c r="G13" i="1"/>
  <c r="V105" i="1"/>
  <c r="U105" i="1"/>
  <c r="V103" i="1"/>
  <c r="U103" i="1"/>
  <c r="V102" i="1"/>
  <c r="U102" i="1"/>
  <c r="V101" i="1"/>
  <c r="U101" i="1"/>
  <c r="V99" i="1"/>
  <c r="U99" i="1"/>
  <c r="V97" i="1"/>
  <c r="U97" i="1"/>
  <c r="O100" i="1"/>
  <c r="N100" i="1"/>
  <c r="O97" i="1"/>
  <c r="N97" i="1"/>
  <c r="H105" i="1"/>
  <c r="G105" i="1"/>
  <c r="H103" i="1"/>
  <c r="G103" i="1"/>
  <c r="H102" i="1"/>
  <c r="G102" i="1"/>
  <c r="H101" i="1"/>
  <c r="G101" i="1"/>
  <c r="H99" i="1"/>
  <c r="G99" i="1"/>
  <c r="H96" i="1"/>
  <c r="G96" i="1"/>
  <c r="V94" i="1"/>
  <c r="V91" i="1"/>
  <c r="V90" i="1"/>
  <c r="V87" i="1"/>
  <c r="V86" i="1"/>
  <c r="V85" i="1"/>
  <c r="V84" i="1"/>
  <c r="V82" i="1"/>
  <c r="V65" i="1"/>
  <c r="V56" i="1"/>
  <c r="V55" i="1"/>
  <c r="V49" i="1"/>
  <c r="V48" i="1"/>
  <c r="V47" i="1"/>
  <c r="V46" i="1"/>
  <c r="V44" i="1"/>
  <c r="V41" i="1"/>
  <c r="V35" i="1"/>
  <c r="V30" i="1"/>
  <c r="V24" i="1"/>
  <c r="V21" i="1"/>
  <c r="V18" i="1"/>
  <c r="V11" i="1"/>
  <c r="V9" i="1"/>
  <c r="U94" i="1"/>
  <c r="U91" i="1"/>
  <c r="U90" i="1"/>
  <c r="U87" i="1"/>
  <c r="U86" i="1"/>
  <c r="U85" i="1"/>
  <c r="U84" i="1"/>
  <c r="U82" i="1"/>
  <c r="U65" i="1"/>
  <c r="U56" i="1"/>
  <c r="U55" i="1"/>
  <c r="U49" i="1"/>
  <c r="U48" i="1"/>
  <c r="U47" i="1"/>
  <c r="U46" i="1"/>
  <c r="U44" i="1"/>
  <c r="U41" i="1"/>
  <c r="U35" i="1"/>
  <c r="U30" i="1"/>
  <c r="U24" i="1"/>
  <c r="U21" i="1"/>
  <c r="U18" i="1"/>
  <c r="U11" i="1"/>
  <c r="U9" i="1"/>
  <c r="Q95" i="1"/>
  <c r="Q94" i="1"/>
  <c r="Q93" i="1"/>
  <c r="Q92" i="1"/>
  <c r="Q91" i="1"/>
  <c r="Q90" i="1"/>
  <c r="Q89" i="1"/>
  <c r="Q88" i="1"/>
  <c r="Q87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89" i="1"/>
  <c r="O86" i="1"/>
  <c r="O84" i="1"/>
  <c r="O79" i="1"/>
  <c r="O77" i="1"/>
  <c r="O67" i="1"/>
  <c r="O49" i="1"/>
  <c r="O48" i="1"/>
  <c r="O47" i="1"/>
  <c r="O45" i="1"/>
  <c r="O44" i="1"/>
  <c r="O42" i="1"/>
  <c r="O41" i="1"/>
  <c r="O40" i="1"/>
  <c r="O37" i="1"/>
  <c r="O30" i="1"/>
  <c r="O24" i="1"/>
  <c r="O22" i="1"/>
  <c r="O21" i="1"/>
  <c r="O18" i="1"/>
  <c r="O16" i="1"/>
  <c r="O13" i="1"/>
  <c r="O11" i="1"/>
  <c r="O9" i="1"/>
  <c r="N89" i="1"/>
  <c r="N86" i="1"/>
  <c r="N84" i="1"/>
  <c r="N79" i="1"/>
  <c r="N77" i="1"/>
  <c r="N67" i="1"/>
  <c r="P57" i="1"/>
  <c r="P53" i="1"/>
  <c r="N49" i="1"/>
  <c r="N48" i="1"/>
  <c r="N47" i="1"/>
  <c r="N45" i="1"/>
  <c r="P45" i="1" s="1"/>
  <c r="N44" i="1"/>
  <c r="N42" i="1"/>
  <c r="N41" i="1"/>
  <c r="N40" i="1"/>
  <c r="N37" i="1"/>
  <c r="P37" i="1" s="1"/>
  <c r="N30" i="1"/>
  <c r="N24" i="1"/>
  <c r="N22" i="1"/>
  <c r="N21" i="1"/>
  <c r="N18" i="1"/>
  <c r="N16" i="1"/>
  <c r="N13" i="1"/>
  <c r="N11" i="1"/>
  <c r="N9" i="1"/>
  <c r="H94" i="1"/>
  <c r="H91" i="1"/>
  <c r="H90" i="1"/>
  <c r="H89" i="1"/>
  <c r="H87" i="1"/>
  <c r="H85" i="1"/>
  <c r="H83" i="1"/>
  <c r="H82" i="1"/>
  <c r="H65" i="1"/>
  <c r="G94" i="1"/>
  <c r="G91" i="1"/>
  <c r="G90" i="1"/>
  <c r="G89" i="1"/>
  <c r="I88" i="1"/>
  <c r="G87" i="1"/>
  <c r="G85" i="1"/>
  <c r="G83" i="1"/>
  <c r="G82" i="1"/>
  <c r="G65" i="1"/>
  <c r="I9" i="2" l="1"/>
  <c r="I73" i="2"/>
  <c r="I78" i="2"/>
  <c r="I62" i="2"/>
  <c r="I74" i="2"/>
  <c r="I17" i="2"/>
  <c r="I30" i="2"/>
  <c r="I69" i="2"/>
  <c r="I63" i="2"/>
  <c r="I65" i="2"/>
  <c r="I79" i="2"/>
  <c r="I20" i="2"/>
  <c r="I15" i="3"/>
  <c r="I25" i="3"/>
  <c r="I52" i="3"/>
  <c r="I54" i="3"/>
  <c r="I8" i="3"/>
  <c r="I36" i="3"/>
  <c r="I27" i="3"/>
  <c r="I14" i="3"/>
  <c r="I75" i="3"/>
  <c r="I22" i="3"/>
  <c r="I34" i="3"/>
  <c r="I33" i="3"/>
  <c r="I18" i="3"/>
  <c r="I70" i="3"/>
  <c r="I90" i="1"/>
  <c r="P89" i="1"/>
  <c r="I78" i="1"/>
  <c r="P77" i="1"/>
  <c r="I74" i="1"/>
  <c r="P73" i="1"/>
  <c r="I72" i="1"/>
  <c r="P69" i="1"/>
  <c r="I66" i="1"/>
  <c r="P61" i="1"/>
  <c r="I60" i="1"/>
  <c r="I46" i="1"/>
  <c r="P41" i="1"/>
  <c r="P25" i="1"/>
  <c r="P21" i="1"/>
  <c r="P13" i="1"/>
  <c r="P9" i="1"/>
  <c r="W21" i="1"/>
  <c r="W41" i="1"/>
  <c r="W73" i="1"/>
  <c r="W81" i="1"/>
  <c r="I73" i="1"/>
  <c r="I77" i="1"/>
  <c r="I89" i="1"/>
  <c r="W65" i="1"/>
  <c r="I98" i="1"/>
  <c r="I100" i="1"/>
  <c r="P100" i="1"/>
  <c r="W96" i="1"/>
  <c r="W102" i="1"/>
  <c r="W104" i="1"/>
  <c r="W33" i="1"/>
  <c r="W49" i="1"/>
  <c r="W57" i="1"/>
  <c r="W89" i="1"/>
  <c r="I45" i="1"/>
  <c r="I53" i="1"/>
  <c r="I55" i="1"/>
  <c r="P14" i="1"/>
  <c r="P18" i="1"/>
  <c r="P22" i="1"/>
  <c r="P30" i="1"/>
  <c r="P34" i="1"/>
  <c r="P38" i="1"/>
  <c r="P50" i="1"/>
  <c r="P54" i="1"/>
  <c r="P62" i="1"/>
  <c r="P66" i="1"/>
  <c r="P70" i="1"/>
  <c r="P78" i="1"/>
  <c r="P86" i="1"/>
  <c r="I58" i="1"/>
  <c r="I52" i="1"/>
  <c r="I92" i="1"/>
  <c r="I61" i="1"/>
  <c r="I65" i="1"/>
  <c r="I93" i="1"/>
  <c r="W9" i="1"/>
  <c r="W13" i="1"/>
  <c r="W17" i="1"/>
  <c r="W25" i="1"/>
  <c r="W29" i="1"/>
  <c r="W37" i="1"/>
  <c r="W45" i="1"/>
  <c r="W53" i="1"/>
  <c r="W61" i="1"/>
  <c r="W69" i="1"/>
  <c r="W77" i="1"/>
  <c r="W85" i="1"/>
  <c r="W93" i="1"/>
  <c r="I101" i="1"/>
  <c r="I103" i="1"/>
  <c r="I105" i="1"/>
  <c r="W97" i="1"/>
  <c r="W99" i="1"/>
  <c r="W105" i="1"/>
  <c r="I12" i="1"/>
  <c r="I14" i="1"/>
  <c r="I20" i="1"/>
  <c r="I22" i="1"/>
  <c r="I36" i="1"/>
  <c r="I38" i="1"/>
  <c r="I76" i="1"/>
  <c r="I70" i="1"/>
  <c r="I82" i="1"/>
  <c r="I59" i="1"/>
  <c r="I94" i="1"/>
  <c r="P17" i="1"/>
  <c r="P33" i="1"/>
  <c r="P49" i="1"/>
  <c r="P81" i="1"/>
  <c r="W15" i="1"/>
  <c r="I96" i="1"/>
  <c r="I102" i="1"/>
  <c r="I104" i="1"/>
  <c r="P96" i="1"/>
  <c r="P104" i="1"/>
  <c r="W100" i="1"/>
  <c r="I13" i="1"/>
  <c r="I23" i="1"/>
  <c r="I29" i="1"/>
  <c r="I31" i="1"/>
  <c r="I37" i="1"/>
  <c r="I39" i="1"/>
  <c r="I51" i="1"/>
  <c r="I56" i="1"/>
  <c r="I64" i="1"/>
  <c r="P97" i="1"/>
  <c r="W98" i="1"/>
  <c r="W101" i="1"/>
  <c r="W103" i="1"/>
  <c r="I16" i="1"/>
  <c r="I32" i="1"/>
  <c r="I34" i="1"/>
  <c r="I50" i="1"/>
  <c r="I57" i="1"/>
  <c r="I68" i="1"/>
  <c r="I69" i="1"/>
  <c r="I85" i="1"/>
  <c r="I54" i="1"/>
  <c r="P10" i="1"/>
  <c r="P26" i="1"/>
  <c r="P42" i="1"/>
  <c r="P58" i="1"/>
  <c r="P74" i="1"/>
  <c r="W10" i="1"/>
  <c r="W14" i="1"/>
  <c r="W18" i="1"/>
  <c r="W22" i="1"/>
  <c r="W26" i="1"/>
  <c r="W30" i="1"/>
  <c r="W34" i="1"/>
  <c r="W38" i="1"/>
  <c r="W42" i="1"/>
  <c r="W46" i="1"/>
  <c r="W54" i="1"/>
  <c r="W58" i="1"/>
  <c r="W62" i="1"/>
  <c r="W66" i="1"/>
  <c r="W70" i="1"/>
  <c r="W74" i="1"/>
  <c r="W78" i="1"/>
  <c r="W82" i="1"/>
  <c r="W86" i="1"/>
  <c r="W90" i="1"/>
  <c r="W94" i="1"/>
  <c r="I99" i="1"/>
  <c r="P98" i="1"/>
  <c r="I17" i="1"/>
  <c r="I26" i="1"/>
  <c r="I33" i="1"/>
  <c r="I40" i="1"/>
  <c r="I42" i="1"/>
  <c r="I63" i="1"/>
  <c r="I67" i="1"/>
  <c r="I71" i="1"/>
  <c r="I75" i="1"/>
  <c r="I79" i="1"/>
  <c r="I83" i="1"/>
  <c r="I87" i="1"/>
  <c r="I91" i="1"/>
  <c r="I95" i="1"/>
  <c r="P11" i="1"/>
  <c r="P15" i="1"/>
  <c r="P19" i="1"/>
  <c r="P23" i="1"/>
  <c r="P27" i="1"/>
  <c r="P31" i="1"/>
  <c r="P39" i="1"/>
  <c r="P43" i="1"/>
  <c r="P47" i="1"/>
  <c r="P51" i="1"/>
  <c r="P59" i="1"/>
  <c r="P63" i="1"/>
  <c r="P67" i="1"/>
  <c r="P71" i="1"/>
  <c r="P75" i="1"/>
  <c r="P79" i="1"/>
  <c r="P83" i="1"/>
  <c r="W11" i="1"/>
  <c r="W19" i="1"/>
  <c r="W23" i="1"/>
  <c r="W27" i="1"/>
  <c r="P8" i="1"/>
  <c r="P12" i="1"/>
  <c r="P16" i="1"/>
  <c r="P20" i="1"/>
  <c r="P24" i="1"/>
  <c r="P28" i="1"/>
  <c r="P32" i="1"/>
  <c r="P36" i="1"/>
  <c r="P40" i="1"/>
  <c r="P44" i="1"/>
  <c r="P48" i="1"/>
  <c r="P52" i="1"/>
  <c r="P60" i="1"/>
  <c r="P64" i="1"/>
  <c r="P68" i="1"/>
  <c r="P72" i="1"/>
  <c r="P76" i="1"/>
  <c r="P80" i="1"/>
  <c r="P84" i="1"/>
  <c r="P88" i="1"/>
  <c r="P92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V7" i="1"/>
  <c r="U7" i="1" l="1"/>
  <c r="W7" i="1" l="1"/>
  <c r="C86" i="2" l="1"/>
  <c r="C88" i="3"/>
  <c r="J107" i="1"/>
  <c r="C107" i="1"/>
  <c r="Q7" i="1"/>
  <c r="Q107" i="1" l="1"/>
</calcChain>
</file>

<file path=xl/sharedStrings.xml><?xml version="1.0" encoding="utf-8"?>
<sst xmlns="http://schemas.openxmlformats.org/spreadsheetml/2006/main" count="325" uniqueCount="139">
  <si>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</si>
  <si>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</si>
  <si>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</si>
  <si>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</si>
  <si>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</si>
  <si>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</si>
  <si>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</si>
  <si>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</si>
  <si>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</si>
  <si>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</si>
  <si>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</si>
  <si>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</si>
  <si>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</si>
  <si>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</si>
  <si>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</si>
  <si>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</si>
  <si>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</si>
  <si>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</si>
  <si>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</si>
  <si>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</si>
  <si>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</si>
  <si>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</si>
  <si>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</si>
  <si>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</si>
  <si>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</si>
  <si>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</si>
  <si>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</si>
  <si>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</si>
  <si>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</si>
  <si>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</si>
  <si>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</si>
  <si>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</si>
  <si>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福之姫</t>
    <rPh sb="0" eb="3">
      <t>フクノヒメ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</si>
  <si>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</si>
  <si>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</si>
  <si>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</si>
  <si>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</si>
  <si>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</si>
  <si>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花之福</t>
    <rPh sb="0" eb="3">
      <t>ハナノフク</t>
    </rPh>
    <phoneticPr fontId="5"/>
  </si>
  <si>
    <t>貴隼桜</t>
    <rPh sb="0" eb="3">
      <t>タカハヤブササクラ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</si>
  <si>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</si>
  <si>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</si>
  <si>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</si>
  <si>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幸忠栄</t>
    <rPh sb="0" eb="3">
      <t>ユキチュウエイ</t>
    </rPh>
    <phoneticPr fontId="5"/>
  </si>
  <si>
    <t>関平照</t>
    <rPh sb="0" eb="3">
      <t>セキヒラテル</t>
    </rPh>
    <phoneticPr fontId="5"/>
  </si>
  <si>
    <t>勝吾</t>
    <rPh sb="0" eb="2">
      <t>カツゴ</t>
    </rPh>
    <phoneticPr fontId="5"/>
  </si>
  <si>
    <t>奈津百合1</t>
    <rPh sb="0" eb="4">
      <t>ナツユリ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</si>
  <si>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</si>
  <si>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</si>
  <si>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</si>
  <si>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百合芳</t>
    <rPh sb="0" eb="3">
      <t>ユリヨシ</t>
    </rPh>
    <phoneticPr fontId="5"/>
  </si>
  <si>
    <t>百合光</t>
    <rPh sb="0" eb="3">
      <t>ユリヒカリ</t>
    </rPh>
    <phoneticPr fontId="5"/>
  </si>
  <si>
    <t>拓忠平</t>
    <rPh sb="0" eb="3">
      <t>タクチュウヒラ</t>
    </rPh>
    <phoneticPr fontId="5"/>
  </si>
  <si>
    <t>平糸福</t>
    <rPh sb="0" eb="3">
      <t>ヒライトフク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</si>
  <si>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</si>
  <si>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</si>
  <si>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芳之国</t>
    <rPh sb="0" eb="3">
      <t>ヨシノクニ</t>
    </rPh>
    <phoneticPr fontId="5"/>
  </si>
  <si>
    <t>百合勝安</t>
    <rPh sb="0" eb="4">
      <t>ユリカツヤス</t>
    </rPh>
    <phoneticPr fontId="5"/>
  </si>
  <si>
    <t>福久増</t>
    <rPh sb="0" eb="1">
      <t>フク</t>
    </rPh>
    <rPh sb="1" eb="2">
      <t>ヒサ</t>
    </rPh>
    <rPh sb="2" eb="3">
      <t>ゾウ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</si>
  <si>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</si>
  <si>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</si>
  <si>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鉄晴幸</t>
    <rPh sb="0" eb="3">
      <t>テツハレユキ</t>
    </rPh>
    <phoneticPr fontId="5"/>
  </si>
  <si>
    <t>奈津百合55</t>
    <rPh sb="0" eb="4">
      <t>ナツユリ</t>
    </rPh>
    <phoneticPr fontId="5"/>
  </si>
  <si>
    <t>勝美桜</t>
    <rPh sb="0" eb="3">
      <t>カツビサクラ</t>
    </rPh>
    <phoneticPr fontId="5"/>
  </si>
  <si>
    <t>勝俊久</t>
    <rPh sb="0" eb="3">
      <t>カツトシヒサ</t>
    </rPh>
    <phoneticPr fontId="5"/>
  </si>
  <si>
    <t>愛之国</t>
    <rPh sb="0" eb="3">
      <t>アイノクニ</t>
    </rPh>
    <phoneticPr fontId="5"/>
  </si>
  <si>
    <t>和華桜</t>
    <rPh sb="0" eb="3">
      <t>ワハナサクラ</t>
    </rPh>
    <phoneticPr fontId="5"/>
  </si>
  <si>
    <t>直太郎</t>
    <rPh sb="0" eb="3">
      <t>ナオタロウ</t>
    </rPh>
    <phoneticPr fontId="5"/>
  </si>
  <si>
    <t>愛之鶴</t>
    <rPh sb="0" eb="3">
      <t>アイノツル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</si>
  <si>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</si>
  <si>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</si>
  <si>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</si>
  <si>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福美国</t>
    <rPh sb="0" eb="3">
      <t>フクビクニ</t>
    </rPh>
    <phoneticPr fontId="5"/>
  </si>
  <si>
    <t>知恵久</t>
    <rPh sb="0" eb="3">
      <t>チエヒサ</t>
    </rPh>
    <phoneticPr fontId="5"/>
  </si>
  <si>
    <t>北平白鵬</t>
    <rPh sb="0" eb="4">
      <t>キタヒラハクホウ</t>
    </rPh>
    <phoneticPr fontId="5"/>
  </si>
  <si>
    <t>白鵬紅葉</t>
    <rPh sb="0" eb="4">
      <t>ハクホウモミジ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</si>
  <si>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</si>
  <si>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隆安幸</t>
    <rPh sb="0" eb="3">
      <t>タカシヤスユキ</t>
    </rPh>
    <phoneticPr fontId="5"/>
  </si>
  <si>
    <t>花平国</t>
    <rPh sb="0" eb="3">
      <t>ハナヒラクニ</t>
    </rPh>
    <phoneticPr fontId="5"/>
  </si>
  <si>
    <t>　令和７年　９月　１日～　９月３０日</t>
    <rPh sb="1" eb="3">
      <t>レイワ</t>
    </rPh>
    <rPh sb="4" eb="5">
      <t>ネン</t>
    </rPh>
    <rPh sb="7" eb="8">
      <t>ツキ</t>
    </rPh>
    <rPh sb="10" eb="11">
      <t>ヒ</t>
    </rPh>
    <rPh sb="14" eb="15">
      <t>ツキ</t>
    </rPh>
    <rPh sb="17" eb="18">
      <t>ヒ</t>
    </rPh>
    <phoneticPr fontId="2"/>
  </si>
  <si>
    <t>令和７年　９月　１日～　９月３０日</t>
    <rPh sb="0" eb="2">
      <t>レイワ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</si>
  <si>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令和７年　９月　１日～　９月３０日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rPh sb="13" eb="14">
      <t>ツキ</t>
    </rPh>
    <rPh sb="16" eb="17">
      <t>ヒ</t>
    </rPh>
    <phoneticPr fontId="2"/>
  </si>
  <si>
    <t>忠太1</t>
    <rPh sb="0" eb="2">
      <t>チュウタ</t>
    </rPh>
    <phoneticPr fontId="5"/>
  </si>
  <si>
    <t>若百合</t>
    <rPh sb="0" eb="3">
      <t>ワカユリ</t>
    </rPh>
    <phoneticPr fontId="5"/>
  </si>
  <si>
    <t>天竜丸</t>
    <rPh sb="0" eb="3">
      <t>テンリュウマル</t>
    </rPh>
    <phoneticPr fontId="5"/>
  </si>
  <si>
    <t>美津百合</t>
    <rPh sb="0" eb="4">
      <t>ミツユリ</t>
    </rPh>
    <phoneticPr fontId="5"/>
  </si>
  <si>
    <t>福勝鶴</t>
    <rPh sb="0" eb="3">
      <t>フクカツツル</t>
    </rPh>
    <phoneticPr fontId="5"/>
  </si>
  <si>
    <t>晴勝鶴</t>
    <rPh sb="0" eb="3">
      <t>ハレカツツル</t>
    </rPh>
    <phoneticPr fontId="5"/>
  </si>
  <si>
    <t>姉久姫</t>
    <rPh sb="0" eb="1">
      <t>アネ</t>
    </rPh>
    <rPh sb="1" eb="2">
      <t>ヒサ</t>
    </rPh>
    <rPh sb="2" eb="3">
      <t>ヒメ</t>
    </rPh>
    <phoneticPr fontId="5"/>
  </si>
  <si>
    <t>峰勝姫</t>
    <rPh sb="0" eb="3">
      <t>ミネカツヒメ</t>
    </rPh>
    <phoneticPr fontId="5"/>
  </si>
  <si>
    <t>勝俊桜</t>
    <rPh sb="0" eb="3">
      <t>カツトシサクラ</t>
    </rPh>
    <phoneticPr fontId="5"/>
  </si>
  <si>
    <t>姫勝久</t>
    <rPh sb="0" eb="3">
      <t>ヒメカツヒサ</t>
    </rPh>
    <phoneticPr fontId="5"/>
  </si>
  <si>
    <t>美津平渚</t>
    <rPh sb="0" eb="4">
      <t>ミツヒラナギサ</t>
    </rPh>
    <phoneticPr fontId="5"/>
  </si>
  <si>
    <t>千寿剣</t>
    <rPh sb="0" eb="3">
      <t>センジュケン</t>
    </rPh>
    <phoneticPr fontId="5"/>
  </si>
  <si>
    <t>南鶴増</t>
    <rPh sb="0" eb="2">
      <t>ミナミツル</t>
    </rPh>
    <rPh sb="2" eb="3">
      <t>マ</t>
    </rPh>
    <phoneticPr fontId="5"/>
  </si>
  <si>
    <t>勝百合華</t>
    <rPh sb="0" eb="1">
      <t>カツ</t>
    </rPh>
    <rPh sb="1" eb="3">
      <t>ユリ</t>
    </rPh>
    <rPh sb="3" eb="4">
      <t>ハナ</t>
    </rPh>
    <phoneticPr fontId="5"/>
  </si>
  <si>
    <t>勝紀多</t>
    <rPh sb="0" eb="1">
      <t>カツ</t>
    </rPh>
    <rPh sb="1" eb="2">
      <t>ノリ</t>
    </rPh>
    <rPh sb="2" eb="3">
      <t>タ</t>
    </rPh>
    <phoneticPr fontId="5"/>
  </si>
  <si>
    <t>飛鳥姫</t>
    <rPh sb="0" eb="3">
      <t>アスカヒメ</t>
    </rPh>
    <phoneticPr fontId="5"/>
  </si>
  <si>
    <t>幸照鶴</t>
    <rPh sb="0" eb="3">
      <t>ユキテルツル</t>
    </rPh>
    <phoneticPr fontId="5"/>
  </si>
  <si>
    <t>美福勝</t>
    <rPh sb="0" eb="3">
      <t>ビフクカツ</t>
    </rPh>
    <phoneticPr fontId="5"/>
  </si>
  <si>
    <t>北神居</t>
    <rPh sb="0" eb="3">
      <t>キタカミイ</t>
    </rPh>
    <phoneticPr fontId="5"/>
  </si>
  <si>
    <t>福増秀</t>
    <rPh sb="0" eb="3">
      <t>フクマスヒデ</t>
    </rPh>
    <phoneticPr fontId="5"/>
  </si>
  <si>
    <t>友勝平</t>
    <rPh sb="0" eb="3">
      <t>トモカツヒラ</t>
    </rPh>
    <phoneticPr fontId="5"/>
  </si>
  <si>
    <t>若茂勝</t>
    <rPh sb="0" eb="3">
      <t>ワカモカツ</t>
    </rPh>
    <phoneticPr fontId="5"/>
  </si>
  <si>
    <t>博紅葉</t>
    <rPh sb="0" eb="3">
      <t>ヒロシモミジ</t>
    </rPh>
    <phoneticPr fontId="5"/>
  </si>
  <si>
    <t>豊奨菊</t>
    <rPh sb="0" eb="3">
      <t>ユタカショウキク</t>
    </rPh>
    <phoneticPr fontId="5"/>
  </si>
  <si>
    <t>銀恣</t>
    <rPh sb="0" eb="2">
      <t>ギンシ</t>
    </rPh>
    <phoneticPr fontId="5"/>
  </si>
  <si>
    <t>勝久桜</t>
    <rPh sb="0" eb="3">
      <t>カツヒササクラ</t>
    </rPh>
    <phoneticPr fontId="5"/>
  </si>
  <si>
    <t>喜亀平</t>
    <rPh sb="0" eb="1">
      <t>キ</t>
    </rPh>
    <rPh sb="1" eb="2">
      <t>カメ</t>
    </rPh>
    <rPh sb="2" eb="3">
      <t>ヒラ</t>
    </rPh>
    <phoneticPr fontId="5"/>
  </si>
  <si>
    <t>珀百合</t>
    <rPh sb="0" eb="3">
      <t>ハクユリ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</si>
  <si>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</si>
  <si>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武平俊</t>
    <rPh sb="0" eb="1">
      <t>ブ</t>
    </rPh>
    <rPh sb="1" eb="2">
      <t>ヒラ</t>
    </rPh>
    <rPh sb="2" eb="3">
      <t>トシ</t>
    </rPh>
    <phoneticPr fontId="5"/>
  </si>
  <si>
    <t>奥晴花</t>
    <rPh sb="0" eb="3">
      <t>オクハレハナ</t>
    </rPh>
    <phoneticPr fontId="5"/>
  </si>
  <si>
    <t>糸勝百合</t>
    <rPh sb="0" eb="4">
      <t>イトカツユリ</t>
    </rPh>
    <phoneticPr fontId="5"/>
  </si>
  <si>
    <t>姫百合</t>
    <rPh sb="0" eb="3">
      <t>ヒメユリ</t>
    </rPh>
    <phoneticPr fontId="5"/>
  </si>
  <si>
    <t>勝早桜5</t>
    <rPh sb="0" eb="3">
      <t>カツハヤサクラ</t>
    </rPh>
    <phoneticPr fontId="5"/>
  </si>
  <si>
    <t>増平栄</t>
    <rPh sb="0" eb="1">
      <t>マ</t>
    </rPh>
    <rPh sb="1" eb="2">
      <t>ヒラ</t>
    </rPh>
    <rPh sb="2" eb="3">
      <t>エイ</t>
    </rPh>
    <phoneticPr fontId="5"/>
  </si>
  <si>
    <t>北小糸</t>
    <rPh sb="0" eb="3">
      <t>キタコイト</t>
    </rPh>
    <phoneticPr fontId="5"/>
  </si>
  <si>
    <t>藤平茂</t>
    <rPh sb="0" eb="3">
      <t>フジヘイモ</t>
    </rPh>
    <phoneticPr fontId="5"/>
  </si>
  <si>
    <t>富福久</t>
    <rPh sb="0" eb="3">
      <t>トミフクヒサ</t>
    </rPh>
    <phoneticPr fontId="5"/>
  </si>
  <si>
    <t>北美咲</t>
    <rPh sb="0" eb="3">
      <t>キタミサキ</t>
    </rPh>
    <phoneticPr fontId="5"/>
  </si>
  <si>
    <t>花福姫</t>
    <rPh sb="0" eb="3">
      <t>ハナフクヒメ</t>
    </rPh>
    <phoneticPr fontId="5"/>
  </si>
  <si>
    <t>哲重</t>
    <rPh sb="0" eb="2">
      <t>テツシゲ</t>
    </rPh>
    <phoneticPr fontId="5"/>
  </si>
  <si>
    <t>百太</t>
    <rPh sb="0" eb="2">
      <t>ヒャクタ</t>
    </rPh>
    <phoneticPr fontId="5"/>
  </si>
  <si>
    <t>琥百合5</t>
    <rPh sb="0" eb="1">
      <t>コ</t>
    </rPh>
    <rPh sb="1" eb="3">
      <t>ユリ</t>
    </rPh>
    <phoneticPr fontId="5"/>
  </si>
  <si>
    <t>満天桜</t>
    <rPh sb="0" eb="3">
      <t>マンテンサクラ</t>
    </rPh>
    <phoneticPr fontId="5"/>
  </si>
  <si>
    <t>姫紅葉</t>
    <rPh sb="0" eb="3">
      <t>ヒメモミジ</t>
    </rPh>
    <phoneticPr fontId="5"/>
  </si>
  <si>
    <t>笹姫</t>
    <rPh sb="0" eb="2">
      <t>ササヒメ</t>
    </rPh>
    <phoneticPr fontId="5"/>
  </si>
  <si>
    <t>森巖蔵</t>
    <rPh sb="0" eb="3">
      <t>モリイワオクラ</t>
    </rPh>
    <phoneticPr fontId="5"/>
  </si>
  <si>
    <t>乱太郎</t>
    <rPh sb="0" eb="3">
      <t>ランタロウ</t>
    </rPh>
    <phoneticPr fontId="5"/>
  </si>
  <si>
    <t>雅平</t>
    <rPh sb="0" eb="2">
      <t>ミヤビヒラ</t>
    </rPh>
    <phoneticPr fontId="5"/>
  </si>
  <si>
    <t>北朱音</t>
    <rPh sb="0" eb="3">
      <t>キタアカネ</t>
    </rPh>
    <phoneticPr fontId="5"/>
  </si>
  <si>
    <t>紀愛津</t>
    <rPh sb="0" eb="3">
      <t>キアイツ</t>
    </rPh>
    <phoneticPr fontId="5"/>
  </si>
  <si>
    <t>藤平福</t>
    <rPh sb="0" eb="3">
      <t>フジヘイフク</t>
    </rPh>
    <phoneticPr fontId="5"/>
  </si>
  <si>
    <t>1.63</t>
    <phoneticPr fontId="5"/>
  </si>
  <si>
    <t>1.74</t>
    <phoneticPr fontId="5"/>
  </si>
  <si>
    <t>1.69</t>
    <phoneticPr fontId="5"/>
  </si>
  <si>
    <t>1.74</t>
    <phoneticPr fontId="8"/>
  </si>
  <si>
    <t>1.63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</si>
</sst>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8"/>
  <sheetViews>
    <sheetView tabSelected="1" zoomScaleNormal="100" workbookViewId="0">
      <pane xSplit="1" topLeftCell="B1" activePane="topRight" state="frozen"/>
      <selection activeCell="A82" sqref="A82"/>
      <selection pane="topRight" activeCell="A108" sqref="A108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79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82</v>
      </c>
      <c r="C7" s="10">
        <v>1</v>
      </c>
      <c r="D7" s="14">
        <v>354200</v>
      </c>
      <c r="E7" s="15">
        <v>108</v>
      </c>
      <c r="F7" s="15">
        <v>56</v>
      </c>
      <c r="G7" s="14">
        <v>3280</v>
      </c>
      <c r="H7" s="14">
        <v>6325</v>
      </c>
      <c r="I7" s="36">
        <v>1.93</v>
      </c>
      <c r="J7" s="10">
        <v>0</v>
      </c>
      <c r="K7" s="14">
        <v>0</v>
      </c>
      <c r="L7" s="15">
        <v>0</v>
      </c>
      <c r="M7" s="15">
        <v>0</v>
      </c>
      <c r="N7" s="14">
        <v>0</v>
      </c>
      <c r="O7" s="14">
        <v>0</v>
      </c>
      <c r="P7" s="36">
        <v>0</v>
      </c>
      <c r="Q7" s="10">
        <f t="shared" ref="Q7:Q70" si="0">SUM(C7,J7)</f>
        <v>1</v>
      </c>
      <c r="R7" s="14">
        <v>354200</v>
      </c>
      <c r="S7" s="15">
        <v>108</v>
      </c>
      <c r="T7" s="15">
        <v>56</v>
      </c>
      <c r="U7" s="14">
        <f t="shared" ref="U7:U70" si="1">SUM(R7/S7)</f>
        <v>3279.6296296296296</v>
      </c>
      <c r="V7" s="14">
        <f t="shared" ref="V7:V70" si="2">SUM(R7/T7)</f>
        <v>6325</v>
      </c>
      <c r="W7" s="36">
        <f t="shared" ref="W7:W70" si="3">SUM(V7/U7)</f>
        <v>1.9285714285714286</v>
      </c>
    </row>
    <row r="8" spans="1:23" s="4" customFormat="1" ht="14.25" x14ac:dyDescent="0.15">
      <c r="A8" s="12">
        <v>2</v>
      </c>
      <c r="B8" s="13" t="s">
        <v>83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2</v>
      </c>
      <c r="K8" s="16">
        <v>351450</v>
      </c>
      <c r="L8" s="17">
        <v>119</v>
      </c>
      <c r="M8" s="17">
        <v>59</v>
      </c>
      <c r="N8" s="16">
        <v>2953</v>
      </c>
      <c r="O8" s="16">
        <v>5957</v>
      </c>
      <c r="P8" s="37">
        <f t="shared" ref="P7:P70" si="4">SUM(O8/N8)</f>
        <v>2.0172705722993567</v>
      </c>
      <c r="Q8" s="12">
        <f t="shared" si="0"/>
        <v>2</v>
      </c>
      <c r="R8" s="16">
        <v>351450</v>
      </c>
      <c r="S8" s="17">
        <v>119</v>
      </c>
      <c r="T8" s="17">
        <v>59</v>
      </c>
      <c r="U8" s="16">
        <v>2953</v>
      </c>
      <c r="V8" s="16">
        <v>5957</v>
      </c>
      <c r="W8" s="37">
        <f t="shared" si="3"/>
        <v>2.0172705722993567</v>
      </c>
    </row>
    <row r="9" spans="1:23" s="4" customFormat="1" ht="14.25" x14ac:dyDescent="0.15">
      <c r="A9" s="12">
        <v>3</v>
      </c>
      <c r="B9" s="13" t="s">
        <v>73</v>
      </c>
      <c r="C9" s="12">
        <v>0</v>
      </c>
      <c r="D9" s="16">
        <v>0</v>
      </c>
      <c r="E9" s="17">
        <v>0</v>
      </c>
      <c r="F9" s="17">
        <v>0</v>
      </c>
      <c r="G9" s="16">
        <v>0</v>
      </c>
      <c r="H9" s="16">
        <v>0</v>
      </c>
      <c r="I9" s="37">
        <v>0</v>
      </c>
      <c r="J9" s="12">
        <v>1</v>
      </c>
      <c r="K9" s="16">
        <v>339900</v>
      </c>
      <c r="L9" s="17">
        <v>103</v>
      </c>
      <c r="M9" s="17">
        <v>49</v>
      </c>
      <c r="N9" s="16">
        <f t="shared" ref="N7:N70" si="5">SUM(K9/L9)</f>
        <v>3300</v>
      </c>
      <c r="O9" s="16">
        <f t="shared" ref="O7:O70" si="6">SUM(K9/M9)</f>
        <v>6936.7346938775509</v>
      </c>
      <c r="P9" s="37">
        <f t="shared" si="4"/>
        <v>2.1020408163265305</v>
      </c>
      <c r="Q9" s="12">
        <f t="shared" si="0"/>
        <v>1</v>
      </c>
      <c r="R9" s="16">
        <v>339900</v>
      </c>
      <c r="S9" s="17">
        <v>103</v>
      </c>
      <c r="T9" s="17">
        <v>49</v>
      </c>
      <c r="U9" s="16">
        <f t="shared" si="1"/>
        <v>3300</v>
      </c>
      <c r="V9" s="16">
        <f t="shared" si="2"/>
        <v>6936.7346938775509</v>
      </c>
      <c r="W9" s="37">
        <f t="shared" si="3"/>
        <v>2.1020408163265305</v>
      </c>
    </row>
    <row r="10" spans="1:23" s="4" customFormat="1" ht="14.25" x14ac:dyDescent="0.15">
      <c r="A10" s="12">
        <v>4</v>
      </c>
      <c r="B10" s="4" t="s">
        <v>84</v>
      </c>
      <c r="C10" s="12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37">
        <v>0</v>
      </c>
      <c r="J10" s="12">
        <v>2</v>
      </c>
      <c r="K10" s="16">
        <v>339900</v>
      </c>
      <c r="L10" s="17">
        <v>110</v>
      </c>
      <c r="M10" s="17">
        <v>58</v>
      </c>
      <c r="N10" s="16">
        <v>3090</v>
      </c>
      <c r="O10" s="16">
        <v>5911</v>
      </c>
      <c r="P10" s="37">
        <f t="shared" si="4"/>
        <v>1.9129449838187702</v>
      </c>
      <c r="Q10" s="12">
        <f t="shared" si="0"/>
        <v>2</v>
      </c>
      <c r="R10" s="16">
        <v>339900</v>
      </c>
      <c r="S10" s="17">
        <v>110</v>
      </c>
      <c r="T10" s="17">
        <v>58</v>
      </c>
      <c r="U10" s="16">
        <v>3090</v>
      </c>
      <c r="V10" s="16">
        <v>5911</v>
      </c>
      <c r="W10" s="37">
        <f t="shared" si="3"/>
        <v>1.9129449838187702</v>
      </c>
    </row>
    <row r="11" spans="1:23" s="4" customFormat="1" ht="14.25" x14ac:dyDescent="0.15">
      <c r="A11" s="12">
        <v>5</v>
      </c>
      <c r="B11" s="13" t="s">
        <v>85</v>
      </c>
      <c r="C11" s="12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37">
        <v>0</v>
      </c>
      <c r="J11" s="12">
        <v>1</v>
      </c>
      <c r="K11" s="16">
        <v>337700</v>
      </c>
      <c r="L11" s="17">
        <v>107</v>
      </c>
      <c r="M11" s="17">
        <v>61</v>
      </c>
      <c r="N11" s="16">
        <f t="shared" si="5"/>
        <v>3156.0747663551401</v>
      </c>
      <c r="O11" s="16">
        <f t="shared" si="6"/>
        <v>5536.0655737704919</v>
      </c>
      <c r="P11" s="37">
        <f t="shared" si="4"/>
        <v>1.7540983606557379</v>
      </c>
      <c r="Q11" s="12">
        <f t="shared" si="0"/>
        <v>1</v>
      </c>
      <c r="R11" s="16">
        <v>337700</v>
      </c>
      <c r="S11" s="17">
        <v>107</v>
      </c>
      <c r="T11" s="17">
        <v>61</v>
      </c>
      <c r="U11" s="16">
        <f t="shared" si="1"/>
        <v>3156.0747663551401</v>
      </c>
      <c r="V11" s="16">
        <f t="shared" si="2"/>
        <v>5536.0655737704919</v>
      </c>
      <c r="W11" s="37">
        <f t="shared" si="3"/>
        <v>1.7540983606557379</v>
      </c>
    </row>
    <row r="12" spans="1:23" s="4" customFormat="1" ht="14.25" x14ac:dyDescent="0.15">
      <c r="A12" s="12">
        <v>6</v>
      </c>
      <c r="B12" s="13" t="s">
        <v>86</v>
      </c>
      <c r="C12" s="12">
        <v>4</v>
      </c>
      <c r="D12" s="16">
        <v>318450</v>
      </c>
      <c r="E12" s="17">
        <v>89</v>
      </c>
      <c r="F12" s="17">
        <v>55</v>
      </c>
      <c r="G12" s="16">
        <v>3598</v>
      </c>
      <c r="H12" s="16">
        <v>5843</v>
      </c>
      <c r="I12" s="37">
        <f t="shared" ref="I8:I60" si="7">SUM(H12/G12)</f>
        <v>1.6239577543079489</v>
      </c>
      <c r="J12" s="12">
        <v>3</v>
      </c>
      <c r="K12" s="16">
        <v>354567</v>
      </c>
      <c r="L12" s="17">
        <v>98</v>
      </c>
      <c r="M12" s="17">
        <v>58</v>
      </c>
      <c r="N12" s="16">
        <v>3618</v>
      </c>
      <c r="O12" s="16">
        <v>6149</v>
      </c>
      <c r="P12" s="37">
        <f t="shared" si="4"/>
        <v>1.6995577667219459</v>
      </c>
      <c r="Q12" s="12">
        <f t="shared" si="0"/>
        <v>7</v>
      </c>
      <c r="R12" s="16">
        <v>333929</v>
      </c>
      <c r="S12" s="17">
        <v>93</v>
      </c>
      <c r="T12" s="17">
        <v>56</v>
      </c>
      <c r="U12" s="16">
        <v>3607</v>
      </c>
      <c r="V12" s="16">
        <v>5978</v>
      </c>
      <c r="W12" s="37">
        <f t="shared" si="3"/>
        <v>1.65733296368173</v>
      </c>
    </row>
    <row r="13" spans="1:23" s="4" customFormat="1" ht="14.25" x14ac:dyDescent="0.15">
      <c r="A13" s="12">
        <v>7</v>
      </c>
      <c r="B13" s="13" t="s">
        <v>87</v>
      </c>
      <c r="C13" s="12">
        <v>1</v>
      </c>
      <c r="D13" s="16">
        <v>345400</v>
      </c>
      <c r="E13" s="17">
        <v>104</v>
      </c>
      <c r="F13" s="17">
        <v>58</v>
      </c>
      <c r="G13" s="16">
        <f t="shared" ref="G8:G60" si="8">SUM(D13/E13)</f>
        <v>3321.1538461538462</v>
      </c>
      <c r="H13" s="16">
        <f t="shared" ref="H8:H60" si="9">SUM(D13/F13)</f>
        <v>5955.1724137931033</v>
      </c>
      <c r="I13" s="37">
        <f t="shared" si="7"/>
        <v>1.7931034482758621</v>
      </c>
      <c r="J13" s="12">
        <v>1</v>
      </c>
      <c r="K13" s="16">
        <v>316800</v>
      </c>
      <c r="L13" s="17">
        <v>109</v>
      </c>
      <c r="M13" s="17">
        <v>50</v>
      </c>
      <c r="N13" s="16">
        <f t="shared" si="5"/>
        <v>2906.4220183486241</v>
      </c>
      <c r="O13" s="16">
        <f t="shared" si="6"/>
        <v>6336</v>
      </c>
      <c r="P13" s="37">
        <f t="shared" si="4"/>
        <v>2.1799999999999997</v>
      </c>
      <c r="Q13" s="12">
        <f t="shared" si="0"/>
        <v>2</v>
      </c>
      <c r="R13" s="16">
        <v>331100</v>
      </c>
      <c r="S13" s="17">
        <v>107</v>
      </c>
      <c r="T13" s="17">
        <v>54</v>
      </c>
      <c r="U13" s="16">
        <v>3109</v>
      </c>
      <c r="V13" s="16">
        <v>6131</v>
      </c>
      <c r="W13" s="37">
        <f t="shared" si="3"/>
        <v>1.9720167256352525</v>
      </c>
    </row>
    <row r="14" spans="1:23" s="4" customFormat="1" ht="14.25" x14ac:dyDescent="0.15">
      <c r="A14" s="12">
        <v>8</v>
      </c>
      <c r="B14" s="13" t="s">
        <v>31</v>
      </c>
      <c r="C14" s="12">
        <v>1</v>
      </c>
      <c r="D14" s="16">
        <v>332200</v>
      </c>
      <c r="E14" s="17">
        <v>93</v>
      </c>
      <c r="F14" s="17">
        <v>59</v>
      </c>
      <c r="G14" s="16">
        <v>3572</v>
      </c>
      <c r="H14" s="16">
        <v>5631</v>
      </c>
      <c r="I14" s="37">
        <f t="shared" si="7"/>
        <v>1.5764277715565509</v>
      </c>
      <c r="J14" s="12">
        <v>3</v>
      </c>
      <c r="K14" s="16">
        <v>328167</v>
      </c>
      <c r="L14" s="17">
        <v>101</v>
      </c>
      <c r="M14" s="17">
        <v>53</v>
      </c>
      <c r="N14" s="16">
        <v>3238</v>
      </c>
      <c r="O14" s="16">
        <v>6153</v>
      </c>
      <c r="P14" s="37">
        <f t="shared" si="4"/>
        <v>1.9002470660901791</v>
      </c>
      <c r="Q14" s="12">
        <f t="shared" si="0"/>
        <v>4</v>
      </c>
      <c r="R14" s="16">
        <v>329175</v>
      </c>
      <c r="S14" s="17">
        <v>99</v>
      </c>
      <c r="T14" s="17">
        <v>55</v>
      </c>
      <c r="U14" s="16">
        <v>3317</v>
      </c>
      <c r="V14" s="16">
        <v>6012</v>
      </c>
      <c r="W14" s="37">
        <f t="shared" si="3"/>
        <v>1.8124811576725957</v>
      </c>
    </row>
    <row r="15" spans="1:23" s="4" customFormat="1" ht="14.25" x14ac:dyDescent="0.15">
      <c r="A15" s="12">
        <v>9</v>
      </c>
      <c r="B15" s="13" t="s">
        <v>69</v>
      </c>
      <c r="C15" s="12">
        <v>0</v>
      </c>
      <c r="D15" s="16">
        <v>0</v>
      </c>
      <c r="E15" s="17">
        <v>0</v>
      </c>
      <c r="F15" s="17">
        <v>0</v>
      </c>
      <c r="G15" s="16">
        <v>0</v>
      </c>
      <c r="H15" s="16">
        <v>0</v>
      </c>
      <c r="I15" s="37">
        <v>0</v>
      </c>
      <c r="J15" s="12">
        <v>2</v>
      </c>
      <c r="K15" s="16">
        <v>322850</v>
      </c>
      <c r="L15" s="17">
        <v>100</v>
      </c>
      <c r="M15" s="17">
        <v>52</v>
      </c>
      <c r="N15" s="16">
        <v>3229</v>
      </c>
      <c r="O15" s="16">
        <v>6209</v>
      </c>
      <c r="P15" s="37">
        <f t="shared" si="4"/>
        <v>1.9228863425209044</v>
      </c>
      <c r="Q15" s="12">
        <f t="shared" si="0"/>
        <v>2</v>
      </c>
      <c r="R15" s="16">
        <v>322850</v>
      </c>
      <c r="S15" s="17">
        <v>100</v>
      </c>
      <c r="T15" s="17">
        <v>52</v>
      </c>
      <c r="U15" s="16">
        <v>3229</v>
      </c>
      <c r="V15" s="16">
        <v>6209</v>
      </c>
      <c r="W15" s="37">
        <f t="shared" si="3"/>
        <v>1.9228863425209044</v>
      </c>
    </row>
    <row r="16" spans="1:23" s="4" customFormat="1" ht="14.25" x14ac:dyDescent="0.15">
      <c r="A16" s="12">
        <v>10</v>
      </c>
      <c r="B16" s="13" t="s">
        <v>88</v>
      </c>
      <c r="C16" s="12">
        <v>2</v>
      </c>
      <c r="D16" s="16">
        <v>321750</v>
      </c>
      <c r="E16" s="17">
        <v>102</v>
      </c>
      <c r="F16" s="17">
        <v>58</v>
      </c>
      <c r="G16" s="16">
        <v>3154</v>
      </c>
      <c r="H16" s="16">
        <v>5596</v>
      </c>
      <c r="I16" s="37">
        <f t="shared" si="7"/>
        <v>1.7742549143944197</v>
      </c>
      <c r="J16" s="12">
        <v>1</v>
      </c>
      <c r="K16" s="16">
        <v>324500</v>
      </c>
      <c r="L16" s="17">
        <v>89</v>
      </c>
      <c r="M16" s="17">
        <v>60</v>
      </c>
      <c r="N16" s="16">
        <f t="shared" si="5"/>
        <v>3646.067415730337</v>
      </c>
      <c r="O16" s="16">
        <f t="shared" si="6"/>
        <v>5408.333333333333</v>
      </c>
      <c r="P16" s="37">
        <f t="shared" si="4"/>
        <v>1.4833333333333334</v>
      </c>
      <c r="Q16" s="12">
        <f t="shared" si="0"/>
        <v>3</v>
      </c>
      <c r="R16" s="16">
        <v>322667</v>
      </c>
      <c r="S16" s="17">
        <v>98</v>
      </c>
      <c r="T16" s="17">
        <v>58</v>
      </c>
      <c r="U16" s="16">
        <v>3304</v>
      </c>
      <c r="V16" s="16">
        <v>5531</v>
      </c>
      <c r="W16" s="37">
        <f t="shared" si="3"/>
        <v>1.6740314769975786</v>
      </c>
    </row>
    <row r="17" spans="1:23" s="4" customFormat="1" ht="14.25" x14ac:dyDescent="0.15">
      <c r="A17" s="12">
        <v>11</v>
      </c>
      <c r="B17" s="13" t="s">
        <v>89</v>
      </c>
      <c r="C17" s="12">
        <v>9</v>
      </c>
      <c r="D17" s="16">
        <v>326089</v>
      </c>
      <c r="E17" s="17">
        <v>92</v>
      </c>
      <c r="F17" s="17">
        <v>56</v>
      </c>
      <c r="G17" s="16">
        <v>3553</v>
      </c>
      <c r="H17" s="16">
        <v>5870</v>
      </c>
      <c r="I17" s="37">
        <f t="shared" si="7"/>
        <v>1.6521249648184633</v>
      </c>
      <c r="J17" s="12">
        <v>11</v>
      </c>
      <c r="K17" s="16">
        <v>318800</v>
      </c>
      <c r="L17" s="17">
        <v>96</v>
      </c>
      <c r="M17" s="17">
        <v>57</v>
      </c>
      <c r="N17" s="16">
        <v>3311</v>
      </c>
      <c r="O17" s="16">
        <v>5549</v>
      </c>
      <c r="P17" s="37">
        <f t="shared" si="4"/>
        <v>1.6759287224403503</v>
      </c>
      <c r="Q17" s="12">
        <f t="shared" si="0"/>
        <v>20</v>
      </c>
      <c r="R17" s="16">
        <v>322080</v>
      </c>
      <c r="S17" s="17">
        <v>94</v>
      </c>
      <c r="T17" s="17">
        <v>57</v>
      </c>
      <c r="U17" s="16">
        <v>3417</v>
      </c>
      <c r="V17" s="16">
        <v>5690</v>
      </c>
      <c r="W17" s="37">
        <f t="shared" si="3"/>
        <v>1.6652033947907521</v>
      </c>
    </row>
    <row r="18" spans="1:23" s="4" customFormat="1" ht="14.25" x14ac:dyDescent="0.15">
      <c r="A18" s="12">
        <v>12</v>
      </c>
      <c r="B18" s="4" t="s">
        <v>55</v>
      </c>
      <c r="C18" s="12">
        <v>0</v>
      </c>
      <c r="D18" s="16">
        <v>0</v>
      </c>
      <c r="E18" s="17">
        <v>0</v>
      </c>
      <c r="F18" s="17">
        <v>0</v>
      </c>
      <c r="G18" s="16">
        <v>0</v>
      </c>
      <c r="H18" s="16">
        <v>0</v>
      </c>
      <c r="I18" s="37">
        <v>0</v>
      </c>
      <c r="J18" s="12">
        <v>1</v>
      </c>
      <c r="K18" s="16">
        <v>321200</v>
      </c>
      <c r="L18" s="17">
        <v>92</v>
      </c>
      <c r="M18" s="17">
        <v>51</v>
      </c>
      <c r="N18" s="16">
        <f t="shared" si="5"/>
        <v>3491.304347826087</v>
      </c>
      <c r="O18" s="16">
        <f t="shared" si="6"/>
        <v>6298.0392156862745</v>
      </c>
      <c r="P18" s="37">
        <f t="shared" si="4"/>
        <v>1.803921568627451</v>
      </c>
      <c r="Q18" s="12">
        <f t="shared" si="0"/>
        <v>1</v>
      </c>
      <c r="R18" s="16">
        <v>321200</v>
      </c>
      <c r="S18" s="17">
        <v>92</v>
      </c>
      <c r="T18" s="17">
        <v>51</v>
      </c>
      <c r="U18" s="16">
        <f t="shared" si="1"/>
        <v>3491.304347826087</v>
      </c>
      <c r="V18" s="16">
        <f t="shared" si="2"/>
        <v>6298.0392156862745</v>
      </c>
      <c r="W18" s="37">
        <f t="shared" si="3"/>
        <v>1.803921568627451</v>
      </c>
    </row>
    <row r="19" spans="1:23" s="4" customFormat="1" ht="14.25" x14ac:dyDescent="0.15">
      <c r="A19" s="12">
        <v>13</v>
      </c>
      <c r="B19" s="13" t="s">
        <v>34</v>
      </c>
      <c r="C19" s="12">
        <v>6</v>
      </c>
      <c r="D19" s="16">
        <v>292050</v>
      </c>
      <c r="E19" s="17">
        <v>88</v>
      </c>
      <c r="F19" s="17">
        <v>56</v>
      </c>
      <c r="G19" s="16">
        <v>3319</v>
      </c>
      <c r="H19" s="16">
        <v>5262</v>
      </c>
      <c r="I19" s="37">
        <f t="shared" si="7"/>
        <v>1.5854172943657727</v>
      </c>
      <c r="J19" s="12">
        <v>13</v>
      </c>
      <c r="K19" s="16">
        <v>332708</v>
      </c>
      <c r="L19" s="17">
        <v>101</v>
      </c>
      <c r="M19" s="17">
        <v>53</v>
      </c>
      <c r="N19" s="16">
        <v>3309</v>
      </c>
      <c r="O19" s="16">
        <v>6278</v>
      </c>
      <c r="P19" s="37">
        <f t="shared" si="4"/>
        <v>1.897249924448474</v>
      </c>
      <c r="Q19" s="12">
        <f t="shared" si="0"/>
        <v>19</v>
      </c>
      <c r="R19" s="16">
        <v>319868</v>
      </c>
      <c r="S19" s="17">
        <v>97</v>
      </c>
      <c r="T19" s="17">
        <v>54</v>
      </c>
      <c r="U19" s="16">
        <v>3312</v>
      </c>
      <c r="V19" s="16">
        <v>5947</v>
      </c>
      <c r="W19" s="37">
        <f t="shared" si="3"/>
        <v>1.7955917874396135</v>
      </c>
    </row>
    <row r="20" spans="1:23" s="4" customFormat="1" ht="14.25" x14ac:dyDescent="0.15">
      <c r="A20" s="12">
        <v>14</v>
      </c>
      <c r="B20" s="13" t="s">
        <v>33</v>
      </c>
      <c r="C20" s="12">
        <v>13</v>
      </c>
      <c r="D20" s="16">
        <v>327292</v>
      </c>
      <c r="E20" s="17">
        <v>90</v>
      </c>
      <c r="F20" s="17">
        <v>56</v>
      </c>
      <c r="G20" s="16">
        <v>3633</v>
      </c>
      <c r="H20" s="16">
        <v>5861</v>
      </c>
      <c r="I20" s="37">
        <f t="shared" si="7"/>
        <v>1.6132672722268098</v>
      </c>
      <c r="J20" s="12">
        <v>17</v>
      </c>
      <c r="K20" s="16">
        <v>307612</v>
      </c>
      <c r="L20" s="17">
        <v>100</v>
      </c>
      <c r="M20" s="17">
        <v>56</v>
      </c>
      <c r="N20" s="16">
        <v>3073</v>
      </c>
      <c r="O20" s="16">
        <v>5522</v>
      </c>
      <c r="P20" s="37">
        <f t="shared" si="4"/>
        <v>1.7969410999023756</v>
      </c>
      <c r="Q20" s="12">
        <f t="shared" si="0"/>
        <v>30</v>
      </c>
      <c r="R20" s="16">
        <v>316140</v>
      </c>
      <c r="S20" s="17">
        <v>96</v>
      </c>
      <c r="T20" s="17">
        <v>56</v>
      </c>
      <c r="U20" s="16">
        <v>3301</v>
      </c>
      <c r="V20" s="16">
        <v>5669</v>
      </c>
      <c r="W20" s="37">
        <f t="shared" si="3"/>
        <v>1.7173583762496214</v>
      </c>
    </row>
    <row r="21" spans="1:23" s="4" customFormat="1" ht="14.25" x14ac:dyDescent="0.15">
      <c r="A21" s="12">
        <v>15</v>
      </c>
      <c r="B21" s="13" t="s">
        <v>35</v>
      </c>
      <c r="C21" s="12">
        <v>0</v>
      </c>
      <c r="D21" s="16">
        <v>0</v>
      </c>
      <c r="E21" s="17">
        <v>0</v>
      </c>
      <c r="F21" s="17">
        <v>0</v>
      </c>
      <c r="G21" s="16">
        <v>0</v>
      </c>
      <c r="H21" s="16">
        <v>0</v>
      </c>
      <c r="I21" s="37">
        <v>0</v>
      </c>
      <c r="J21" s="12">
        <v>1</v>
      </c>
      <c r="K21" s="16">
        <v>315700</v>
      </c>
      <c r="L21" s="17">
        <v>88</v>
      </c>
      <c r="M21" s="17">
        <v>58</v>
      </c>
      <c r="N21" s="16">
        <f t="shared" si="5"/>
        <v>3587.5</v>
      </c>
      <c r="O21" s="16">
        <f t="shared" si="6"/>
        <v>5443.1034482758623</v>
      </c>
      <c r="P21" s="37">
        <f t="shared" si="4"/>
        <v>1.517241379310345</v>
      </c>
      <c r="Q21" s="12">
        <f t="shared" si="0"/>
        <v>1</v>
      </c>
      <c r="R21" s="16">
        <v>315700</v>
      </c>
      <c r="S21" s="17">
        <v>88</v>
      </c>
      <c r="T21" s="17">
        <v>58</v>
      </c>
      <c r="U21" s="16">
        <f t="shared" si="1"/>
        <v>3587.5</v>
      </c>
      <c r="V21" s="16">
        <f t="shared" si="2"/>
        <v>5443.1034482758623</v>
      </c>
      <c r="W21" s="37">
        <f t="shared" si="3"/>
        <v>1.517241379310345</v>
      </c>
    </row>
    <row r="22" spans="1:23" s="4" customFormat="1" ht="14.25" x14ac:dyDescent="0.15">
      <c r="A22" s="12">
        <v>16</v>
      </c>
      <c r="B22" s="4" t="s">
        <v>90</v>
      </c>
      <c r="C22" s="12">
        <v>2</v>
      </c>
      <c r="D22" s="16">
        <v>309650</v>
      </c>
      <c r="E22" s="17">
        <v>94</v>
      </c>
      <c r="F22" s="17">
        <v>58</v>
      </c>
      <c r="G22" s="16">
        <v>3312</v>
      </c>
      <c r="H22" s="16">
        <v>5385</v>
      </c>
      <c r="I22" s="37">
        <f t="shared" si="7"/>
        <v>1.6259057971014492</v>
      </c>
      <c r="J22" s="12">
        <v>1</v>
      </c>
      <c r="K22" s="16">
        <v>322300</v>
      </c>
      <c r="L22" s="17">
        <v>94</v>
      </c>
      <c r="M22" s="17">
        <v>37</v>
      </c>
      <c r="N22" s="16">
        <f t="shared" si="5"/>
        <v>3428.7234042553191</v>
      </c>
      <c r="O22" s="16">
        <f t="shared" si="6"/>
        <v>8710.8108108108099</v>
      </c>
      <c r="P22" s="37">
        <f t="shared" si="4"/>
        <v>2.5405405405405403</v>
      </c>
      <c r="Q22" s="12">
        <f t="shared" si="0"/>
        <v>3</v>
      </c>
      <c r="R22" s="16">
        <v>313867</v>
      </c>
      <c r="S22" s="17">
        <v>94</v>
      </c>
      <c r="T22" s="17">
        <v>51</v>
      </c>
      <c r="U22" s="16">
        <v>3351</v>
      </c>
      <c r="V22" s="16">
        <v>6195</v>
      </c>
      <c r="W22" s="37">
        <f t="shared" si="3"/>
        <v>1.8487018800358102</v>
      </c>
    </row>
    <row r="23" spans="1:23" s="4" customFormat="1" ht="14.25" x14ac:dyDescent="0.15">
      <c r="A23" s="12">
        <v>17</v>
      </c>
      <c r="B23" s="13" t="s">
        <v>91</v>
      </c>
      <c r="C23" s="12">
        <v>3</v>
      </c>
      <c r="D23" s="16">
        <v>280867</v>
      </c>
      <c r="E23" s="17">
        <v>98</v>
      </c>
      <c r="F23" s="17">
        <v>57</v>
      </c>
      <c r="G23" s="16">
        <v>2876</v>
      </c>
      <c r="H23" s="16">
        <v>4899</v>
      </c>
      <c r="I23" s="37">
        <f t="shared" si="7"/>
        <v>1.7034075104311543</v>
      </c>
      <c r="J23" s="12">
        <v>6</v>
      </c>
      <c r="K23" s="16">
        <v>330367</v>
      </c>
      <c r="L23" s="17">
        <v>103</v>
      </c>
      <c r="M23" s="17">
        <v>55</v>
      </c>
      <c r="N23" s="16">
        <v>3202</v>
      </c>
      <c r="O23" s="16">
        <v>5989</v>
      </c>
      <c r="P23" s="37">
        <f t="shared" si="4"/>
        <v>1.8703935040599626</v>
      </c>
      <c r="Q23" s="12">
        <f t="shared" si="0"/>
        <v>9</v>
      </c>
      <c r="R23" s="16">
        <v>313867</v>
      </c>
      <c r="S23" s="17">
        <v>101</v>
      </c>
      <c r="T23" s="17">
        <v>56</v>
      </c>
      <c r="U23" s="16">
        <v>3097</v>
      </c>
      <c r="V23" s="16">
        <v>5616</v>
      </c>
      <c r="W23" s="37">
        <f t="shared" si="3"/>
        <v>1.8133677752663868</v>
      </c>
    </row>
    <row r="24" spans="1:23" s="4" customFormat="1" ht="14.25" x14ac:dyDescent="0.15">
      <c r="A24" s="12">
        <v>18</v>
      </c>
      <c r="B24" s="13" t="s">
        <v>58</v>
      </c>
      <c r="C24" s="12">
        <v>0</v>
      </c>
      <c r="D24" s="16">
        <v>0</v>
      </c>
      <c r="E24" s="17">
        <v>0</v>
      </c>
      <c r="F24" s="17">
        <v>0</v>
      </c>
      <c r="G24" s="16">
        <v>0</v>
      </c>
      <c r="H24" s="16">
        <v>0</v>
      </c>
      <c r="I24" s="37">
        <v>0</v>
      </c>
      <c r="J24" s="12">
        <v>1</v>
      </c>
      <c r="K24" s="16">
        <v>313500</v>
      </c>
      <c r="L24" s="17">
        <v>96</v>
      </c>
      <c r="M24" s="17">
        <v>56</v>
      </c>
      <c r="N24" s="16">
        <f t="shared" si="5"/>
        <v>3265.625</v>
      </c>
      <c r="O24" s="16">
        <f t="shared" si="6"/>
        <v>5598.2142857142853</v>
      </c>
      <c r="P24" s="37">
        <f t="shared" si="4"/>
        <v>1.7142857142857142</v>
      </c>
      <c r="Q24" s="12">
        <f t="shared" si="0"/>
        <v>1</v>
      </c>
      <c r="R24" s="16">
        <v>313500</v>
      </c>
      <c r="S24" s="17">
        <v>96</v>
      </c>
      <c r="T24" s="17">
        <v>56</v>
      </c>
      <c r="U24" s="16">
        <f t="shared" si="1"/>
        <v>3265.625</v>
      </c>
      <c r="V24" s="16">
        <f t="shared" si="2"/>
        <v>5598.2142857142853</v>
      </c>
      <c r="W24" s="37">
        <f t="shared" si="3"/>
        <v>1.7142857142857142</v>
      </c>
    </row>
    <row r="25" spans="1:23" s="4" customFormat="1" ht="14.25" x14ac:dyDescent="0.15">
      <c r="A25" s="12">
        <v>19</v>
      </c>
      <c r="B25" s="13" t="s">
        <v>56</v>
      </c>
      <c r="C25" s="12">
        <v>0</v>
      </c>
      <c r="D25" s="16">
        <v>0</v>
      </c>
      <c r="E25" s="17">
        <v>0</v>
      </c>
      <c r="F25" s="17">
        <v>0</v>
      </c>
      <c r="G25" s="16">
        <v>0</v>
      </c>
      <c r="H25" s="16">
        <v>0</v>
      </c>
      <c r="I25" s="37">
        <v>0</v>
      </c>
      <c r="J25" s="12">
        <v>2</v>
      </c>
      <c r="K25" s="16">
        <v>312950</v>
      </c>
      <c r="L25" s="17">
        <v>102</v>
      </c>
      <c r="M25" s="17">
        <v>59</v>
      </c>
      <c r="N25" s="16">
        <v>3083</v>
      </c>
      <c r="O25" s="16">
        <v>5304</v>
      </c>
      <c r="P25" s="37">
        <f t="shared" si="4"/>
        <v>1.7204022056438535</v>
      </c>
      <c r="Q25" s="12">
        <f t="shared" si="0"/>
        <v>2</v>
      </c>
      <c r="R25" s="16">
        <v>312950</v>
      </c>
      <c r="S25" s="17">
        <v>102</v>
      </c>
      <c r="T25" s="17">
        <v>59</v>
      </c>
      <c r="U25" s="16">
        <v>3083</v>
      </c>
      <c r="V25" s="16">
        <v>5304</v>
      </c>
      <c r="W25" s="37">
        <f t="shared" si="3"/>
        <v>1.7204022056438535</v>
      </c>
    </row>
    <row r="26" spans="1:23" s="4" customFormat="1" ht="14.25" x14ac:dyDescent="0.15">
      <c r="A26" s="12">
        <v>20</v>
      </c>
      <c r="B26" s="13" t="s">
        <v>92</v>
      </c>
      <c r="C26" s="12">
        <v>3</v>
      </c>
      <c r="D26" s="16">
        <v>286000</v>
      </c>
      <c r="E26" s="17">
        <v>95</v>
      </c>
      <c r="F26" s="17">
        <v>54</v>
      </c>
      <c r="G26" s="16">
        <v>3011</v>
      </c>
      <c r="H26" s="16">
        <v>5296</v>
      </c>
      <c r="I26" s="37">
        <f t="shared" si="7"/>
        <v>1.758884091663899</v>
      </c>
      <c r="J26" s="12">
        <v>8</v>
      </c>
      <c r="K26" s="16">
        <v>319688</v>
      </c>
      <c r="L26" s="17">
        <v>101</v>
      </c>
      <c r="M26" s="17">
        <v>53</v>
      </c>
      <c r="N26" s="16">
        <v>3161</v>
      </c>
      <c r="O26" s="16">
        <v>6089</v>
      </c>
      <c r="P26" s="37">
        <f t="shared" si="4"/>
        <v>1.9262891490034799</v>
      </c>
      <c r="Q26" s="12">
        <f t="shared" si="0"/>
        <v>11</v>
      </c>
      <c r="R26" s="16">
        <v>310500</v>
      </c>
      <c r="S26" s="17">
        <v>99</v>
      </c>
      <c r="T26" s="17">
        <v>53</v>
      </c>
      <c r="U26" s="16">
        <v>3122</v>
      </c>
      <c r="V26" s="16">
        <v>5869</v>
      </c>
      <c r="W26" s="37">
        <f t="shared" si="3"/>
        <v>1.8798846893017296</v>
      </c>
    </row>
    <row r="27" spans="1:23" s="4" customFormat="1" ht="14.25" x14ac:dyDescent="0.15">
      <c r="A27" s="12">
        <v>21</v>
      </c>
      <c r="B27" s="13" t="s">
        <v>93</v>
      </c>
      <c r="C27" s="12">
        <v>12</v>
      </c>
      <c r="D27" s="16">
        <v>283342</v>
      </c>
      <c r="E27" s="17">
        <v>95</v>
      </c>
      <c r="F27" s="17">
        <v>55</v>
      </c>
      <c r="G27" s="16">
        <v>2977</v>
      </c>
      <c r="H27" s="16">
        <v>5159</v>
      </c>
      <c r="I27" s="37">
        <f t="shared" si="7"/>
        <v>1.7329526368827679</v>
      </c>
      <c r="J27" s="12">
        <v>11</v>
      </c>
      <c r="K27" s="16">
        <v>337600</v>
      </c>
      <c r="L27" s="17">
        <v>100</v>
      </c>
      <c r="M27" s="17">
        <v>53</v>
      </c>
      <c r="N27" s="16">
        <v>3385</v>
      </c>
      <c r="O27" s="16">
        <v>6403</v>
      </c>
      <c r="P27" s="37">
        <f t="shared" si="4"/>
        <v>1.8915805022156573</v>
      </c>
      <c r="Q27" s="12">
        <f t="shared" si="0"/>
        <v>23</v>
      </c>
      <c r="R27" s="16">
        <v>309291</v>
      </c>
      <c r="S27" s="17">
        <v>97</v>
      </c>
      <c r="T27" s="17">
        <v>54</v>
      </c>
      <c r="U27" s="16">
        <v>3177</v>
      </c>
      <c r="V27" s="16">
        <v>5741</v>
      </c>
      <c r="W27" s="37">
        <f t="shared" si="3"/>
        <v>1.8070506767390619</v>
      </c>
    </row>
    <row r="28" spans="1:23" s="4" customFormat="1" ht="14.25" x14ac:dyDescent="0.15">
      <c r="A28" s="12">
        <v>22</v>
      </c>
      <c r="B28" s="13" t="s">
        <v>77</v>
      </c>
      <c r="C28" s="12">
        <v>0</v>
      </c>
      <c r="D28" s="16">
        <v>0</v>
      </c>
      <c r="E28" s="17">
        <v>0</v>
      </c>
      <c r="F28" s="17">
        <v>0</v>
      </c>
      <c r="G28" s="16">
        <v>0</v>
      </c>
      <c r="H28" s="16">
        <v>0</v>
      </c>
      <c r="I28" s="37">
        <v>0</v>
      </c>
      <c r="J28" s="12">
        <v>2</v>
      </c>
      <c r="K28" s="16">
        <v>309100</v>
      </c>
      <c r="L28" s="17">
        <v>95</v>
      </c>
      <c r="M28" s="17">
        <v>59</v>
      </c>
      <c r="N28" s="16">
        <v>3254</v>
      </c>
      <c r="O28" s="16">
        <v>5239</v>
      </c>
      <c r="P28" s="37">
        <f t="shared" si="4"/>
        <v>1.6100184388444991</v>
      </c>
      <c r="Q28" s="12">
        <f t="shared" si="0"/>
        <v>2</v>
      </c>
      <c r="R28" s="16">
        <v>309100</v>
      </c>
      <c r="S28" s="17">
        <v>95</v>
      </c>
      <c r="T28" s="17">
        <v>59</v>
      </c>
      <c r="U28" s="16">
        <v>3254</v>
      </c>
      <c r="V28" s="16">
        <v>5239</v>
      </c>
      <c r="W28" s="37">
        <f t="shared" si="3"/>
        <v>1.6100184388444991</v>
      </c>
    </row>
    <row r="29" spans="1:23" s="4" customFormat="1" ht="14.25" x14ac:dyDescent="0.15">
      <c r="A29" s="12">
        <v>23</v>
      </c>
      <c r="B29" s="13" t="s">
        <v>94</v>
      </c>
      <c r="C29" s="12">
        <v>4</v>
      </c>
      <c r="D29" s="16">
        <v>308825</v>
      </c>
      <c r="E29" s="17">
        <v>94</v>
      </c>
      <c r="F29" s="17">
        <v>54</v>
      </c>
      <c r="G29" s="16">
        <v>3303</v>
      </c>
      <c r="H29" s="16">
        <v>5772</v>
      </c>
      <c r="I29" s="37">
        <f t="shared" si="7"/>
        <v>1.7475022706630337</v>
      </c>
      <c r="J29" s="12">
        <v>0</v>
      </c>
      <c r="K29" s="16">
        <v>0</v>
      </c>
      <c r="L29" s="17">
        <v>0</v>
      </c>
      <c r="M29" s="17">
        <v>0</v>
      </c>
      <c r="N29" s="16">
        <v>0</v>
      </c>
      <c r="O29" s="16">
        <v>0</v>
      </c>
      <c r="P29" s="37">
        <v>0</v>
      </c>
      <c r="Q29" s="12">
        <f t="shared" si="0"/>
        <v>4</v>
      </c>
      <c r="R29" s="16">
        <v>308825</v>
      </c>
      <c r="S29" s="17">
        <v>94</v>
      </c>
      <c r="T29" s="17">
        <v>54</v>
      </c>
      <c r="U29" s="16">
        <v>3303</v>
      </c>
      <c r="V29" s="16">
        <v>5772</v>
      </c>
      <c r="W29" s="37">
        <f t="shared" si="3"/>
        <v>1.7475022706630337</v>
      </c>
    </row>
    <row r="30" spans="1:23" s="4" customFormat="1" ht="14.25" x14ac:dyDescent="0.15">
      <c r="A30" s="12">
        <v>24</v>
      </c>
      <c r="B30" s="13" t="s">
        <v>95</v>
      </c>
      <c r="C30" s="12">
        <v>0</v>
      </c>
      <c r="D30" s="16">
        <v>0</v>
      </c>
      <c r="E30" s="17">
        <v>0</v>
      </c>
      <c r="F30" s="17">
        <v>0</v>
      </c>
      <c r="G30" s="16">
        <v>0</v>
      </c>
      <c r="H30" s="16">
        <v>0</v>
      </c>
      <c r="I30" s="37">
        <v>0</v>
      </c>
      <c r="J30" s="12">
        <v>1</v>
      </c>
      <c r="K30" s="16">
        <v>302500</v>
      </c>
      <c r="L30" s="17">
        <v>101</v>
      </c>
      <c r="M30" s="17">
        <v>54</v>
      </c>
      <c r="N30" s="16">
        <f t="shared" si="5"/>
        <v>2995.0495049504952</v>
      </c>
      <c r="O30" s="16">
        <f t="shared" si="6"/>
        <v>5601.8518518518522</v>
      </c>
      <c r="P30" s="37">
        <f t="shared" si="4"/>
        <v>1.8703703703703705</v>
      </c>
      <c r="Q30" s="12">
        <f t="shared" si="0"/>
        <v>1</v>
      </c>
      <c r="R30" s="16">
        <v>302500</v>
      </c>
      <c r="S30" s="17">
        <v>101</v>
      </c>
      <c r="T30" s="17">
        <v>54</v>
      </c>
      <c r="U30" s="16">
        <f t="shared" si="1"/>
        <v>2995.0495049504952</v>
      </c>
      <c r="V30" s="16">
        <f t="shared" si="2"/>
        <v>5601.8518518518522</v>
      </c>
      <c r="W30" s="37">
        <f t="shared" si="3"/>
        <v>1.8703703703703705</v>
      </c>
    </row>
    <row r="31" spans="1:23" s="4" customFormat="1" ht="14.25" x14ac:dyDescent="0.15">
      <c r="A31" s="12">
        <v>25</v>
      </c>
      <c r="B31" s="4" t="s">
        <v>48</v>
      </c>
      <c r="C31" s="12">
        <v>4</v>
      </c>
      <c r="D31" s="16">
        <v>282425</v>
      </c>
      <c r="E31" s="17">
        <v>90</v>
      </c>
      <c r="F31" s="17">
        <v>57</v>
      </c>
      <c r="G31" s="16">
        <v>3156</v>
      </c>
      <c r="H31" s="16">
        <v>4999</v>
      </c>
      <c r="I31" s="37">
        <f t="shared" si="7"/>
        <v>1.5839670468948035</v>
      </c>
      <c r="J31" s="12">
        <v>5</v>
      </c>
      <c r="K31" s="16">
        <v>317680</v>
      </c>
      <c r="L31" s="17">
        <v>101</v>
      </c>
      <c r="M31" s="17">
        <v>58</v>
      </c>
      <c r="N31" s="16">
        <v>3158</v>
      </c>
      <c r="O31" s="16">
        <v>5477</v>
      </c>
      <c r="P31" s="37">
        <f t="shared" si="4"/>
        <v>1.734325522482584</v>
      </c>
      <c r="Q31" s="12">
        <f t="shared" si="0"/>
        <v>9</v>
      </c>
      <c r="R31" s="16">
        <v>302011</v>
      </c>
      <c r="S31" s="17">
        <v>96</v>
      </c>
      <c r="T31" s="17">
        <v>57</v>
      </c>
      <c r="U31" s="16">
        <v>3157</v>
      </c>
      <c r="V31" s="16">
        <v>5268</v>
      </c>
      <c r="W31" s="37">
        <f t="shared" si="3"/>
        <v>1.6686727906240102</v>
      </c>
    </row>
    <row r="32" spans="1:23" s="4" customFormat="1" ht="14.25" x14ac:dyDescent="0.15">
      <c r="A32" s="12">
        <v>26</v>
      </c>
      <c r="B32" s="13" t="s">
        <v>38</v>
      </c>
      <c r="C32" s="12">
        <v>3</v>
      </c>
      <c r="D32" s="16">
        <v>265100</v>
      </c>
      <c r="E32" s="17">
        <v>83</v>
      </c>
      <c r="F32" s="17">
        <v>48</v>
      </c>
      <c r="G32" s="16">
        <v>3194</v>
      </c>
      <c r="H32" s="16">
        <v>5523</v>
      </c>
      <c r="I32" s="37">
        <f t="shared" si="7"/>
        <v>1.7291797119599248</v>
      </c>
      <c r="J32" s="12">
        <v>5</v>
      </c>
      <c r="K32" s="16">
        <v>323620</v>
      </c>
      <c r="L32" s="17">
        <v>96</v>
      </c>
      <c r="M32" s="17">
        <v>55</v>
      </c>
      <c r="N32" s="16">
        <v>3385</v>
      </c>
      <c r="O32" s="16">
        <v>5863</v>
      </c>
      <c r="P32" s="37">
        <f t="shared" si="4"/>
        <v>1.73205317577548</v>
      </c>
      <c r="Q32" s="12">
        <f t="shared" si="0"/>
        <v>8</v>
      </c>
      <c r="R32" s="16">
        <v>301675</v>
      </c>
      <c r="S32" s="17">
        <v>91</v>
      </c>
      <c r="T32" s="17">
        <v>53</v>
      </c>
      <c r="U32" s="16">
        <v>3320</v>
      </c>
      <c r="V32" s="16">
        <v>5746</v>
      </c>
      <c r="W32" s="37">
        <f t="shared" si="3"/>
        <v>1.7307228915662651</v>
      </c>
    </row>
    <row r="33" spans="1:23" s="4" customFormat="1" ht="14.25" x14ac:dyDescent="0.15">
      <c r="A33" s="12">
        <v>27</v>
      </c>
      <c r="B33" s="4" t="s">
        <v>37</v>
      </c>
      <c r="C33" s="12">
        <v>104</v>
      </c>
      <c r="D33" s="16">
        <v>275127</v>
      </c>
      <c r="E33" s="17">
        <v>95</v>
      </c>
      <c r="F33" s="17">
        <v>54</v>
      </c>
      <c r="G33" s="16">
        <v>2904</v>
      </c>
      <c r="H33" s="16">
        <v>5098</v>
      </c>
      <c r="I33" s="37">
        <f t="shared" si="7"/>
        <v>1.7555096418732783</v>
      </c>
      <c r="J33" s="12">
        <v>95</v>
      </c>
      <c r="K33" s="16">
        <v>321316</v>
      </c>
      <c r="L33" s="17">
        <v>102</v>
      </c>
      <c r="M33" s="17">
        <v>54</v>
      </c>
      <c r="N33" s="16">
        <v>3143</v>
      </c>
      <c r="O33" s="16">
        <v>5915</v>
      </c>
      <c r="P33" s="37">
        <f t="shared" si="4"/>
        <v>1.8819599109131404</v>
      </c>
      <c r="Q33" s="12">
        <f t="shared" si="0"/>
        <v>199</v>
      </c>
      <c r="R33" s="16">
        <v>297177</v>
      </c>
      <c r="S33" s="17">
        <v>98</v>
      </c>
      <c r="T33" s="17">
        <v>54</v>
      </c>
      <c r="U33" s="16">
        <v>3022</v>
      </c>
      <c r="V33" s="16">
        <v>5489</v>
      </c>
      <c r="W33" s="37">
        <f t="shared" si="3"/>
        <v>1.8163467902051622</v>
      </c>
    </row>
    <row r="34" spans="1:23" s="4" customFormat="1" ht="14.25" x14ac:dyDescent="0.15">
      <c r="A34" s="12">
        <v>28</v>
      </c>
      <c r="B34" s="13" t="s">
        <v>42</v>
      </c>
      <c r="C34" s="12">
        <v>6</v>
      </c>
      <c r="D34" s="16">
        <v>287833</v>
      </c>
      <c r="E34" s="17">
        <v>98</v>
      </c>
      <c r="F34" s="17">
        <v>58</v>
      </c>
      <c r="G34" s="16">
        <v>2932</v>
      </c>
      <c r="H34" s="16">
        <v>4934</v>
      </c>
      <c r="I34" s="37">
        <f t="shared" si="7"/>
        <v>1.6828103683492497</v>
      </c>
      <c r="J34" s="12">
        <v>20</v>
      </c>
      <c r="K34" s="16">
        <v>299915</v>
      </c>
      <c r="L34" s="17">
        <v>97</v>
      </c>
      <c r="M34" s="17">
        <v>57</v>
      </c>
      <c r="N34" s="16">
        <v>3097</v>
      </c>
      <c r="O34" s="16">
        <v>5280</v>
      </c>
      <c r="P34" s="37">
        <f t="shared" si="4"/>
        <v>1.7048756861478851</v>
      </c>
      <c r="Q34" s="12">
        <f t="shared" si="0"/>
        <v>26</v>
      </c>
      <c r="R34" s="16">
        <v>297127</v>
      </c>
      <c r="S34" s="17">
        <v>97</v>
      </c>
      <c r="T34" s="17">
        <v>57</v>
      </c>
      <c r="U34" s="16">
        <v>3058</v>
      </c>
      <c r="V34" s="16">
        <v>5199</v>
      </c>
      <c r="W34" s="37">
        <f t="shared" si="3"/>
        <v>1.7001308044473513</v>
      </c>
    </row>
    <row r="35" spans="1:23" s="4" customFormat="1" ht="14.25" x14ac:dyDescent="0.15">
      <c r="A35" s="12">
        <v>29</v>
      </c>
      <c r="B35" s="13" t="s">
        <v>96</v>
      </c>
      <c r="C35" s="12">
        <v>1</v>
      </c>
      <c r="D35" s="16">
        <v>297000</v>
      </c>
      <c r="E35" s="17">
        <v>112</v>
      </c>
      <c r="F35" s="17">
        <v>57</v>
      </c>
      <c r="G35" s="16">
        <f t="shared" si="8"/>
        <v>2651.7857142857142</v>
      </c>
      <c r="H35" s="16">
        <f t="shared" si="9"/>
        <v>5210.5263157894733</v>
      </c>
      <c r="I35" s="37">
        <f t="shared" si="7"/>
        <v>1.9649122807017543</v>
      </c>
      <c r="J35" s="12">
        <v>0</v>
      </c>
      <c r="K35" s="16">
        <v>0</v>
      </c>
      <c r="L35" s="17">
        <v>0</v>
      </c>
      <c r="M35" s="17">
        <v>0</v>
      </c>
      <c r="N35" s="16">
        <v>0</v>
      </c>
      <c r="O35" s="16">
        <v>0</v>
      </c>
      <c r="P35" s="37">
        <v>0</v>
      </c>
      <c r="Q35" s="12">
        <f t="shared" si="0"/>
        <v>1</v>
      </c>
      <c r="R35" s="16">
        <v>297000</v>
      </c>
      <c r="S35" s="17">
        <v>112</v>
      </c>
      <c r="T35" s="17">
        <v>57</v>
      </c>
      <c r="U35" s="16">
        <f t="shared" si="1"/>
        <v>2651.7857142857142</v>
      </c>
      <c r="V35" s="16">
        <f t="shared" si="2"/>
        <v>5210.5263157894733</v>
      </c>
      <c r="W35" s="37">
        <f t="shared" si="3"/>
        <v>1.9649122807017543</v>
      </c>
    </row>
    <row r="36" spans="1:23" s="4" customFormat="1" ht="14.25" x14ac:dyDescent="0.15">
      <c r="A36" s="12">
        <v>30</v>
      </c>
      <c r="B36" s="13" t="s">
        <v>44</v>
      </c>
      <c r="C36" s="12">
        <v>5</v>
      </c>
      <c r="D36" s="16">
        <v>293700</v>
      </c>
      <c r="E36" s="17">
        <v>98</v>
      </c>
      <c r="F36" s="17">
        <v>57</v>
      </c>
      <c r="G36" s="16">
        <v>2985</v>
      </c>
      <c r="H36" s="16">
        <v>5135</v>
      </c>
      <c r="I36" s="37">
        <f t="shared" si="7"/>
        <v>1.7202680067001674</v>
      </c>
      <c r="J36" s="12">
        <v>6</v>
      </c>
      <c r="K36" s="16">
        <v>297733</v>
      </c>
      <c r="L36" s="17">
        <v>105</v>
      </c>
      <c r="M36" s="17">
        <v>59</v>
      </c>
      <c r="N36" s="16">
        <v>2845</v>
      </c>
      <c r="O36" s="16">
        <v>5075</v>
      </c>
      <c r="P36" s="37">
        <f t="shared" si="4"/>
        <v>1.7838312829525482</v>
      </c>
      <c r="Q36" s="12">
        <f t="shared" si="0"/>
        <v>11</v>
      </c>
      <c r="R36" s="16">
        <v>295900</v>
      </c>
      <c r="S36" s="17">
        <v>102</v>
      </c>
      <c r="T36" s="17">
        <v>58</v>
      </c>
      <c r="U36" s="16">
        <v>2906</v>
      </c>
      <c r="V36" s="16">
        <v>5102</v>
      </c>
      <c r="W36" s="37">
        <f t="shared" si="3"/>
        <v>1.755677907777013</v>
      </c>
    </row>
    <row r="37" spans="1:23" s="4" customFormat="1" ht="14.25" x14ac:dyDescent="0.15">
      <c r="A37" s="12">
        <v>31</v>
      </c>
      <c r="B37" s="13" t="s">
        <v>131</v>
      </c>
      <c r="C37" s="12">
        <v>1</v>
      </c>
      <c r="D37" s="16">
        <v>254100</v>
      </c>
      <c r="E37" s="17">
        <v>92</v>
      </c>
      <c r="F37" s="17">
        <v>57</v>
      </c>
      <c r="G37" s="16">
        <f t="shared" si="8"/>
        <v>2761.9565217391305</v>
      </c>
      <c r="H37" s="16">
        <f t="shared" si="9"/>
        <v>4457.894736842105</v>
      </c>
      <c r="I37" s="37">
        <f t="shared" si="7"/>
        <v>1.6140350877192982</v>
      </c>
      <c r="J37" s="12">
        <v>1</v>
      </c>
      <c r="K37" s="16">
        <v>333300</v>
      </c>
      <c r="L37" s="17">
        <v>101</v>
      </c>
      <c r="M37" s="17">
        <v>59</v>
      </c>
      <c r="N37" s="16">
        <f t="shared" si="5"/>
        <v>3300</v>
      </c>
      <c r="O37" s="16">
        <f t="shared" si="6"/>
        <v>5649.1525423728817</v>
      </c>
      <c r="P37" s="37">
        <f t="shared" si="4"/>
        <v>1.7118644067796611</v>
      </c>
      <c r="Q37" s="12">
        <f t="shared" si="0"/>
        <v>2</v>
      </c>
      <c r="R37" s="16">
        <v>293700</v>
      </c>
      <c r="S37" s="17">
        <v>97</v>
      </c>
      <c r="T37" s="17">
        <v>58</v>
      </c>
      <c r="U37" s="16">
        <v>3044</v>
      </c>
      <c r="V37" s="16">
        <v>5064</v>
      </c>
      <c r="W37" s="37">
        <f t="shared" si="3"/>
        <v>1.6636005256241788</v>
      </c>
    </row>
    <row r="38" spans="1:23" s="4" customFormat="1" ht="14.25" x14ac:dyDescent="0.15">
      <c r="A38" s="12">
        <v>32</v>
      </c>
      <c r="B38" s="4" t="s">
        <v>39</v>
      </c>
      <c r="C38" s="12">
        <v>27</v>
      </c>
      <c r="D38" s="16">
        <v>283270</v>
      </c>
      <c r="E38" s="17">
        <v>91</v>
      </c>
      <c r="F38" s="17">
        <v>54</v>
      </c>
      <c r="G38" s="16">
        <v>3105</v>
      </c>
      <c r="H38" s="16">
        <v>5228</v>
      </c>
      <c r="I38" s="37">
        <f t="shared" si="7"/>
        <v>1.6837359098228664</v>
      </c>
      <c r="J38" s="12">
        <v>44</v>
      </c>
      <c r="K38" s="16">
        <v>298350</v>
      </c>
      <c r="L38" s="17">
        <v>92</v>
      </c>
      <c r="M38" s="17">
        <v>53</v>
      </c>
      <c r="N38" s="16">
        <v>3249</v>
      </c>
      <c r="O38" s="16">
        <v>5579</v>
      </c>
      <c r="P38" s="37">
        <f t="shared" si="4"/>
        <v>1.7171437365343183</v>
      </c>
      <c r="Q38" s="12">
        <f t="shared" si="0"/>
        <v>71</v>
      </c>
      <c r="R38" s="16">
        <v>292615</v>
      </c>
      <c r="S38" s="17">
        <v>92</v>
      </c>
      <c r="T38" s="17">
        <v>54</v>
      </c>
      <c r="U38" s="16">
        <v>3194</v>
      </c>
      <c r="V38" s="16">
        <v>5444</v>
      </c>
      <c r="W38" s="37">
        <f t="shared" si="3"/>
        <v>1.704445835942392</v>
      </c>
    </row>
    <row r="39" spans="1:23" s="4" customFormat="1" ht="14.25" x14ac:dyDescent="0.15">
      <c r="A39" s="12">
        <v>33</v>
      </c>
      <c r="B39" s="13" t="s">
        <v>64</v>
      </c>
      <c r="C39" s="12">
        <v>1</v>
      </c>
      <c r="D39" s="16">
        <v>290400</v>
      </c>
      <c r="E39" s="17">
        <v>102</v>
      </c>
      <c r="F39" s="17">
        <v>57</v>
      </c>
      <c r="G39" s="16">
        <f t="shared" si="8"/>
        <v>2847.0588235294117</v>
      </c>
      <c r="H39" s="16">
        <f t="shared" si="9"/>
        <v>5094.7368421052633</v>
      </c>
      <c r="I39" s="37">
        <f t="shared" si="7"/>
        <v>1.7894736842105263</v>
      </c>
      <c r="J39" s="12">
        <v>2</v>
      </c>
      <c r="K39" s="16">
        <v>292600</v>
      </c>
      <c r="L39" s="17">
        <v>86</v>
      </c>
      <c r="M39" s="17">
        <v>57</v>
      </c>
      <c r="N39" s="16">
        <v>3422</v>
      </c>
      <c r="O39" s="16">
        <v>5179</v>
      </c>
      <c r="P39" s="37">
        <f t="shared" si="4"/>
        <v>1.5134424313267096</v>
      </c>
      <c r="Q39" s="12">
        <f t="shared" si="0"/>
        <v>3</v>
      </c>
      <c r="R39" s="16">
        <v>291867</v>
      </c>
      <c r="S39" s="17">
        <v>91</v>
      </c>
      <c r="T39" s="17">
        <v>57</v>
      </c>
      <c r="U39" s="16">
        <v>3207</v>
      </c>
      <c r="V39" s="16">
        <v>5151</v>
      </c>
      <c r="W39" s="37">
        <f t="shared" si="3"/>
        <v>1.6061739943872779</v>
      </c>
    </row>
    <row r="40" spans="1:23" s="4" customFormat="1" ht="14.25" x14ac:dyDescent="0.15">
      <c r="A40" s="12">
        <v>34</v>
      </c>
      <c r="B40" s="13" t="s">
        <v>63</v>
      </c>
      <c r="C40" s="12">
        <v>2</v>
      </c>
      <c r="D40" s="16">
        <v>267850</v>
      </c>
      <c r="E40" s="17">
        <v>87</v>
      </c>
      <c r="F40" s="17">
        <v>49</v>
      </c>
      <c r="G40" s="16">
        <v>3097</v>
      </c>
      <c r="H40" s="16">
        <v>5523</v>
      </c>
      <c r="I40" s="37">
        <f t="shared" si="7"/>
        <v>1.783338714885373</v>
      </c>
      <c r="J40" s="12">
        <v>1</v>
      </c>
      <c r="K40" s="16">
        <v>339900</v>
      </c>
      <c r="L40" s="17">
        <v>104</v>
      </c>
      <c r="M40" s="17">
        <v>50</v>
      </c>
      <c r="N40" s="16">
        <f t="shared" si="5"/>
        <v>3268.2692307692309</v>
      </c>
      <c r="O40" s="16">
        <f t="shared" si="6"/>
        <v>6798</v>
      </c>
      <c r="P40" s="37">
        <f t="shared" si="4"/>
        <v>2.08</v>
      </c>
      <c r="Q40" s="12">
        <f t="shared" si="0"/>
        <v>3</v>
      </c>
      <c r="R40" s="16">
        <v>291867</v>
      </c>
      <c r="S40" s="17">
        <v>92</v>
      </c>
      <c r="T40" s="17">
        <v>49</v>
      </c>
      <c r="U40" s="16">
        <v>3161</v>
      </c>
      <c r="V40" s="16">
        <v>5956</v>
      </c>
      <c r="W40" s="37">
        <f t="shared" si="3"/>
        <v>1.884213856374565</v>
      </c>
    </row>
    <row r="41" spans="1:23" s="4" customFormat="1" ht="14.25" x14ac:dyDescent="0.15">
      <c r="A41" s="12">
        <v>35</v>
      </c>
      <c r="B41" s="13" t="s">
        <v>97</v>
      </c>
      <c r="C41" s="12">
        <v>0</v>
      </c>
      <c r="D41" s="16">
        <v>0</v>
      </c>
      <c r="E41" s="17">
        <v>0</v>
      </c>
      <c r="F41" s="17">
        <v>0</v>
      </c>
      <c r="G41" s="16">
        <v>0</v>
      </c>
      <c r="H41" s="16">
        <v>0</v>
      </c>
      <c r="I41" s="37">
        <v>0</v>
      </c>
      <c r="J41" s="12">
        <v>1</v>
      </c>
      <c r="K41" s="16">
        <v>291500</v>
      </c>
      <c r="L41" s="17">
        <v>93</v>
      </c>
      <c r="M41" s="17">
        <v>60</v>
      </c>
      <c r="N41" s="16">
        <f t="shared" si="5"/>
        <v>3134.4086021505377</v>
      </c>
      <c r="O41" s="16">
        <f t="shared" si="6"/>
        <v>4858.333333333333</v>
      </c>
      <c r="P41" s="37">
        <f t="shared" si="4"/>
        <v>1.5499999999999998</v>
      </c>
      <c r="Q41" s="12">
        <v>1</v>
      </c>
      <c r="R41" s="16">
        <v>291500</v>
      </c>
      <c r="S41" s="17">
        <v>93</v>
      </c>
      <c r="T41" s="17">
        <v>60</v>
      </c>
      <c r="U41" s="16">
        <f t="shared" si="1"/>
        <v>3134.4086021505377</v>
      </c>
      <c r="V41" s="16">
        <f t="shared" si="2"/>
        <v>4858.333333333333</v>
      </c>
      <c r="W41" s="37">
        <f t="shared" si="3"/>
        <v>1.5499999999999998</v>
      </c>
    </row>
    <row r="42" spans="1:23" s="4" customFormat="1" ht="14.25" x14ac:dyDescent="0.15">
      <c r="A42" s="12">
        <v>36</v>
      </c>
      <c r="B42" s="13" t="s">
        <v>101</v>
      </c>
      <c r="C42" s="12">
        <v>2</v>
      </c>
      <c r="D42" s="16">
        <v>266200</v>
      </c>
      <c r="E42" s="17">
        <v>88</v>
      </c>
      <c r="F42" s="17">
        <v>49</v>
      </c>
      <c r="G42" s="16">
        <v>3025</v>
      </c>
      <c r="H42" s="16">
        <v>5433</v>
      </c>
      <c r="I42" s="37">
        <f t="shared" si="7"/>
        <v>1.7960330578512396</v>
      </c>
      <c r="J42" s="12">
        <v>1</v>
      </c>
      <c r="K42" s="16">
        <v>342100</v>
      </c>
      <c r="L42" s="17">
        <v>118</v>
      </c>
      <c r="M42" s="17">
        <v>60</v>
      </c>
      <c r="N42" s="16">
        <f t="shared" si="5"/>
        <v>2899.1525423728813</v>
      </c>
      <c r="O42" s="16">
        <f t="shared" si="6"/>
        <v>5701.666666666667</v>
      </c>
      <c r="P42" s="37">
        <f t="shared" si="4"/>
        <v>1.9666666666666668</v>
      </c>
      <c r="Q42" s="12">
        <f t="shared" si="0"/>
        <v>3</v>
      </c>
      <c r="R42" s="16">
        <v>291500</v>
      </c>
      <c r="S42" s="17">
        <v>98</v>
      </c>
      <c r="T42" s="17">
        <v>53</v>
      </c>
      <c r="U42" s="16">
        <v>2974</v>
      </c>
      <c r="V42" s="16">
        <v>5535</v>
      </c>
      <c r="W42" s="37">
        <f t="shared" si="3"/>
        <v>1.8611297915265637</v>
      </c>
    </row>
    <row r="43" spans="1:23" s="4" customFormat="1" ht="14.25" x14ac:dyDescent="0.15">
      <c r="A43" s="12">
        <v>37</v>
      </c>
      <c r="B43" s="13" t="s">
        <v>98</v>
      </c>
      <c r="C43" s="12">
        <v>8</v>
      </c>
      <c r="D43" s="16">
        <v>269088</v>
      </c>
      <c r="E43" s="17">
        <v>86</v>
      </c>
      <c r="F43" s="17">
        <v>52</v>
      </c>
      <c r="G43" s="16">
        <v>3147</v>
      </c>
      <c r="H43" s="16">
        <v>5200</v>
      </c>
      <c r="I43" s="37">
        <f t="shared" si="7"/>
        <v>1.6523673339688592</v>
      </c>
      <c r="J43" s="12">
        <v>11</v>
      </c>
      <c r="K43" s="16">
        <v>307300</v>
      </c>
      <c r="L43" s="17">
        <v>84</v>
      </c>
      <c r="M43" s="17">
        <v>54</v>
      </c>
      <c r="N43" s="16">
        <v>3674</v>
      </c>
      <c r="O43" s="16">
        <v>5720</v>
      </c>
      <c r="P43" s="37">
        <f t="shared" si="4"/>
        <v>1.5568862275449102</v>
      </c>
      <c r="Q43" s="12">
        <f t="shared" si="0"/>
        <v>19</v>
      </c>
      <c r="R43" s="16">
        <v>291211</v>
      </c>
      <c r="S43" s="17">
        <v>84</v>
      </c>
      <c r="T43" s="17">
        <v>53</v>
      </c>
      <c r="U43" s="16">
        <v>3450</v>
      </c>
      <c r="V43" s="16">
        <v>5505</v>
      </c>
      <c r="W43" s="37">
        <f t="shared" si="3"/>
        <v>1.5956521739130434</v>
      </c>
    </row>
    <row r="44" spans="1:23" s="4" customFormat="1" ht="14.25" x14ac:dyDescent="0.15">
      <c r="A44" s="12">
        <v>38</v>
      </c>
      <c r="B44" s="13" t="s">
        <v>99</v>
      </c>
      <c r="C44" s="12">
        <v>0</v>
      </c>
      <c r="D44" s="16">
        <v>0</v>
      </c>
      <c r="E44" s="17">
        <v>0</v>
      </c>
      <c r="F44" s="17">
        <v>0</v>
      </c>
      <c r="G44" s="16">
        <v>0</v>
      </c>
      <c r="H44" s="16">
        <v>0</v>
      </c>
      <c r="I44" s="37">
        <v>0</v>
      </c>
      <c r="J44" s="12">
        <v>1</v>
      </c>
      <c r="K44" s="16">
        <v>290400</v>
      </c>
      <c r="L44" s="17">
        <v>90</v>
      </c>
      <c r="M44" s="17">
        <v>54</v>
      </c>
      <c r="N44" s="16">
        <f t="shared" si="5"/>
        <v>3226.6666666666665</v>
      </c>
      <c r="O44" s="16">
        <f t="shared" si="6"/>
        <v>5377.7777777777774</v>
      </c>
      <c r="P44" s="37">
        <f t="shared" si="4"/>
        <v>1.6666666666666665</v>
      </c>
      <c r="Q44" s="12">
        <f t="shared" si="0"/>
        <v>1</v>
      </c>
      <c r="R44" s="16">
        <v>290400</v>
      </c>
      <c r="S44" s="17">
        <v>90</v>
      </c>
      <c r="T44" s="17">
        <v>54</v>
      </c>
      <c r="U44" s="16">
        <f t="shared" si="1"/>
        <v>3226.6666666666665</v>
      </c>
      <c r="V44" s="16">
        <f t="shared" si="2"/>
        <v>5377.7777777777774</v>
      </c>
      <c r="W44" s="37">
        <f t="shared" si="3"/>
        <v>1.6666666666666665</v>
      </c>
    </row>
    <row r="45" spans="1:23" s="4" customFormat="1" ht="14.25" x14ac:dyDescent="0.15">
      <c r="A45" s="12">
        <v>39</v>
      </c>
      <c r="B45" s="13" t="s">
        <v>100</v>
      </c>
      <c r="C45" s="12">
        <v>2</v>
      </c>
      <c r="D45" s="16">
        <v>267850</v>
      </c>
      <c r="E45" s="17">
        <v>90</v>
      </c>
      <c r="F45" s="17">
        <v>60</v>
      </c>
      <c r="G45" s="16">
        <v>2976</v>
      </c>
      <c r="H45" s="16">
        <v>4502</v>
      </c>
      <c r="I45" s="37">
        <f t="shared" si="7"/>
        <v>1.512768817204301</v>
      </c>
      <c r="J45" s="12">
        <v>1</v>
      </c>
      <c r="K45" s="16">
        <v>333300</v>
      </c>
      <c r="L45" s="17">
        <v>118</v>
      </c>
      <c r="M45" s="17">
        <v>60</v>
      </c>
      <c r="N45" s="16">
        <f t="shared" si="5"/>
        <v>2824.5762711864409</v>
      </c>
      <c r="O45" s="16">
        <f t="shared" si="6"/>
        <v>5555</v>
      </c>
      <c r="P45" s="37">
        <f t="shared" si="4"/>
        <v>1.9666666666666666</v>
      </c>
      <c r="Q45" s="12">
        <f t="shared" si="0"/>
        <v>3</v>
      </c>
      <c r="R45" s="16">
        <v>289667</v>
      </c>
      <c r="S45" s="17">
        <v>99</v>
      </c>
      <c r="T45" s="17">
        <v>60</v>
      </c>
      <c r="U45" s="16">
        <v>2916</v>
      </c>
      <c r="V45" s="16">
        <v>4855</v>
      </c>
      <c r="W45" s="37">
        <f t="shared" si="3"/>
        <v>1.6649519890260631</v>
      </c>
    </row>
    <row r="46" spans="1:23" s="4" customFormat="1" ht="14.25" x14ac:dyDescent="0.15">
      <c r="A46" s="12">
        <v>40</v>
      </c>
      <c r="B46" s="13" t="s">
        <v>66</v>
      </c>
      <c r="C46" s="12">
        <v>1</v>
      </c>
      <c r="D46" s="16">
        <v>289300</v>
      </c>
      <c r="E46" s="17">
        <v>89</v>
      </c>
      <c r="F46" s="17">
        <v>57</v>
      </c>
      <c r="G46" s="16">
        <f t="shared" si="8"/>
        <v>3250.5617977528091</v>
      </c>
      <c r="H46" s="16">
        <f t="shared" si="9"/>
        <v>5075.4385964912281</v>
      </c>
      <c r="I46" s="37">
        <f t="shared" si="7"/>
        <v>1.5614035087719298</v>
      </c>
      <c r="J46" s="12">
        <v>0</v>
      </c>
      <c r="K46" s="16">
        <v>0</v>
      </c>
      <c r="L46" s="17">
        <v>0</v>
      </c>
      <c r="M46" s="17">
        <v>0</v>
      </c>
      <c r="N46" s="16">
        <v>0</v>
      </c>
      <c r="O46" s="16">
        <v>0</v>
      </c>
      <c r="P46" s="37">
        <v>0</v>
      </c>
      <c r="Q46" s="12">
        <f t="shared" si="0"/>
        <v>1</v>
      </c>
      <c r="R46" s="16">
        <v>289300</v>
      </c>
      <c r="S46" s="17">
        <v>89</v>
      </c>
      <c r="T46" s="17">
        <v>57</v>
      </c>
      <c r="U46" s="16">
        <f t="shared" si="1"/>
        <v>3250.5617977528091</v>
      </c>
      <c r="V46" s="16">
        <f t="shared" si="2"/>
        <v>5075.4385964912281</v>
      </c>
      <c r="W46" s="37">
        <f t="shared" si="3"/>
        <v>1.5614035087719298</v>
      </c>
    </row>
    <row r="47" spans="1:23" s="4" customFormat="1" ht="14.25" x14ac:dyDescent="0.15">
      <c r="A47" s="12">
        <v>41</v>
      </c>
      <c r="B47" s="13" t="s">
        <v>102</v>
      </c>
      <c r="C47" s="12">
        <v>0</v>
      </c>
      <c r="D47" s="16">
        <v>0</v>
      </c>
      <c r="E47" s="17">
        <v>0</v>
      </c>
      <c r="F47" s="17">
        <v>0</v>
      </c>
      <c r="G47" s="16">
        <v>0</v>
      </c>
      <c r="H47" s="16">
        <v>0</v>
      </c>
      <c r="I47" s="37">
        <v>0</v>
      </c>
      <c r="J47" s="12">
        <v>1</v>
      </c>
      <c r="K47" s="16">
        <v>286000</v>
      </c>
      <c r="L47" s="17">
        <v>79</v>
      </c>
      <c r="M47" s="17">
        <v>57</v>
      </c>
      <c r="N47" s="16">
        <f t="shared" si="5"/>
        <v>3620.253164556962</v>
      </c>
      <c r="O47" s="16">
        <f t="shared" si="6"/>
        <v>5017.5438596491231</v>
      </c>
      <c r="P47" s="37">
        <f t="shared" si="4"/>
        <v>1.3859649122807018</v>
      </c>
      <c r="Q47" s="12">
        <f t="shared" si="0"/>
        <v>1</v>
      </c>
      <c r="R47" s="16">
        <v>286000</v>
      </c>
      <c r="S47" s="17">
        <v>79</v>
      </c>
      <c r="T47" s="17">
        <v>57</v>
      </c>
      <c r="U47" s="16">
        <f t="shared" si="1"/>
        <v>3620.253164556962</v>
      </c>
      <c r="V47" s="16">
        <f t="shared" si="2"/>
        <v>5017.5438596491231</v>
      </c>
      <c r="W47" s="37">
        <f t="shared" si="3"/>
        <v>1.3859649122807018</v>
      </c>
    </row>
    <row r="48" spans="1:23" s="4" customFormat="1" ht="14.25" x14ac:dyDescent="0.15">
      <c r="A48" s="12">
        <v>42</v>
      </c>
      <c r="B48" s="13" t="s">
        <v>103</v>
      </c>
      <c r="C48" s="12">
        <v>0</v>
      </c>
      <c r="D48" s="16">
        <v>0</v>
      </c>
      <c r="E48" s="17">
        <v>0</v>
      </c>
      <c r="F48" s="17">
        <v>0</v>
      </c>
      <c r="G48" s="16">
        <v>0</v>
      </c>
      <c r="H48" s="16">
        <v>0</v>
      </c>
      <c r="I48" s="37">
        <v>0</v>
      </c>
      <c r="J48" s="12">
        <v>1</v>
      </c>
      <c r="K48" s="16">
        <v>283800</v>
      </c>
      <c r="L48" s="17">
        <v>78</v>
      </c>
      <c r="M48" s="17">
        <v>39</v>
      </c>
      <c r="N48" s="16">
        <f t="shared" si="5"/>
        <v>3638.4615384615386</v>
      </c>
      <c r="O48" s="16">
        <f t="shared" si="6"/>
        <v>7276.9230769230771</v>
      </c>
      <c r="P48" s="37">
        <f t="shared" si="4"/>
        <v>2</v>
      </c>
      <c r="Q48" s="12">
        <f t="shared" si="0"/>
        <v>1</v>
      </c>
      <c r="R48" s="16">
        <v>283800</v>
      </c>
      <c r="S48" s="17">
        <v>78</v>
      </c>
      <c r="T48" s="17">
        <v>39</v>
      </c>
      <c r="U48" s="16">
        <f t="shared" si="1"/>
        <v>3638.4615384615386</v>
      </c>
      <c r="V48" s="16">
        <f t="shared" si="2"/>
        <v>7276.9230769230771</v>
      </c>
      <c r="W48" s="37">
        <f t="shared" si="3"/>
        <v>2</v>
      </c>
    </row>
    <row r="49" spans="1:23" s="4" customFormat="1" ht="14.25" x14ac:dyDescent="0.15">
      <c r="A49" s="12">
        <v>43</v>
      </c>
      <c r="B49" s="13" t="s">
        <v>57</v>
      </c>
      <c r="C49" s="12">
        <v>0</v>
      </c>
      <c r="D49" s="16">
        <v>0</v>
      </c>
      <c r="E49" s="17">
        <v>0</v>
      </c>
      <c r="F49" s="17">
        <v>0</v>
      </c>
      <c r="G49" s="16">
        <v>0</v>
      </c>
      <c r="H49" s="16">
        <v>0</v>
      </c>
      <c r="I49" s="37">
        <v>0</v>
      </c>
      <c r="J49" s="12">
        <v>1</v>
      </c>
      <c r="K49" s="16">
        <v>282700</v>
      </c>
      <c r="L49" s="17">
        <v>82</v>
      </c>
      <c r="M49" s="17">
        <v>38</v>
      </c>
      <c r="N49" s="16">
        <f t="shared" si="5"/>
        <v>3447.560975609756</v>
      </c>
      <c r="O49" s="16">
        <f t="shared" si="6"/>
        <v>7439.4736842105267</v>
      </c>
      <c r="P49" s="37">
        <f t="shared" si="4"/>
        <v>2.1578947368421053</v>
      </c>
      <c r="Q49" s="12">
        <f t="shared" si="0"/>
        <v>1</v>
      </c>
      <c r="R49" s="16">
        <v>282700</v>
      </c>
      <c r="S49" s="17">
        <v>82</v>
      </c>
      <c r="T49" s="17">
        <v>38</v>
      </c>
      <c r="U49" s="16">
        <f t="shared" si="1"/>
        <v>3447.560975609756</v>
      </c>
      <c r="V49" s="16">
        <f t="shared" si="2"/>
        <v>7439.4736842105267</v>
      </c>
      <c r="W49" s="37">
        <f t="shared" si="3"/>
        <v>2.1578947368421053</v>
      </c>
    </row>
    <row r="50" spans="1:23" s="4" customFormat="1" ht="14.25" x14ac:dyDescent="0.15">
      <c r="A50" s="12">
        <v>44</v>
      </c>
      <c r="B50" s="13" t="s">
        <v>62</v>
      </c>
      <c r="C50" s="12">
        <v>2</v>
      </c>
      <c r="D50" s="16">
        <v>266750</v>
      </c>
      <c r="E50" s="17">
        <v>83</v>
      </c>
      <c r="F50" s="17">
        <v>57</v>
      </c>
      <c r="G50" s="16">
        <v>3214</v>
      </c>
      <c r="H50" s="16">
        <v>4680</v>
      </c>
      <c r="I50" s="37">
        <f t="shared" si="7"/>
        <v>1.4561294337274424</v>
      </c>
      <c r="J50" s="12">
        <v>2</v>
      </c>
      <c r="K50" s="16">
        <v>296450</v>
      </c>
      <c r="L50" s="17">
        <v>92</v>
      </c>
      <c r="M50" s="17">
        <v>55</v>
      </c>
      <c r="N50" s="16">
        <v>3240</v>
      </c>
      <c r="O50" s="16">
        <v>5439</v>
      </c>
      <c r="P50" s="37">
        <f t="shared" si="4"/>
        <v>1.6787037037037038</v>
      </c>
      <c r="Q50" s="12">
        <f t="shared" si="0"/>
        <v>4</v>
      </c>
      <c r="R50" s="16">
        <v>281600</v>
      </c>
      <c r="S50" s="17">
        <v>87</v>
      </c>
      <c r="T50" s="17">
        <v>56</v>
      </c>
      <c r="U50" s="16">
        <v>3228</v>
      </c>
      <c r="V50" s="16">
        <v>5051</v>
      </c>
      <c r="W50" s="37">
        <v>1.57</v>
      </c>
    </row>
    <row r="51" spans="1:23" s="4" customFormat="1" ht="14.25" x14ac:dyDescent="0.15">
      <c r="A51" s="12">
        <v>45</v>
      </c>
      <c r="B51" s="13" t="s">
        <v>49</v>
      </c>
      <c r="C51" s="12">
        <v>1</v>
      </c>
      <c r="D51" s="16">
        <v>174900</v>
      </c>
      <c r="E51" s="17">
        <v>66</v>
      </c>
      <c r="F51" s="17">
        <v>51</v>
      </c>
      <c r="G51" s="16">
        <f t="shared" si="8"/>
        <v>2650</v>
      </c>
      <c r="H51" s="16">
        <f t="shared" si="9"/>
        <v>3429.4117647058824</v>
      </c>
      <c r="I51" s="37">
        <f t="shared" si="7"/>
        <v>1.2941176470588236</v>
      </c>
      <c r="J51" s="12">
        <v>7</v>
      </c>
      <c r="K51" s="16">
        <v>295586</v>
      </c>
      <c r="L51" s="17">
        <v>89</v>
      </c>
      <c r="M51" s="17">
        <v>52</v>
      </c>
      <c r="N51" s="16">
        <v>3321</v>
      </c>
      <c r="O51" s="16">
        <v>5732</v>
      </c>
      <c r="P51" s="37">
        <f t="shared" si="4"/>
        <v>1.7259861487503765</v>
      </c>
      <c r="Q51" s="12">
        <f t="shared" si="0"/>
        <v>8</v>
      </c>
      <c r="R51" s="16">
        <v>280500</v>
      </c>
      <c r="S51" s="17">
        <v>86</v>
      </c>
      <c r="T51" s="17">
        <v>52</v>
      </c>
      <c r="U51" s="16">
        <v>3257</v>
      </c>
      <c r="V51" s="16">
        <v>5447</v>
      </c>
      <c r="W51" s="37">
        <f t="shared" si="3"/>
        <v>1.672397912189131</v>
      </c>
    </row>
    <row r="52" spans="1:23" s="4" customFormat="1" ht="14.25" x14ac:dyDescent="0.15">
      <c r="A52" s="12">
        <v>46</v>
      </c>
      <c r="B52" s="13" t="s">
        <v>104</v>
      </c>
      <c r="C52" s="12">
        <v>6</v>
      </c>
      <c r="D52" s="16">
        <v>265650</v>
      </c>
      <c r="E52" s="17">
        <v>95</v>
      </c>
      <c r="F52" s="17">
        <v>55</v>
      </c>
      <c r="G52" s="16">
        <v>2796</v>
      </c>
      <c r="H52" s="16">
        <v>4801</v>
      </c>
      <c r="I52" s="37">
        <f t="shared" si="7"/>
        <v>1.7170958512160228</v>
      </c>
      <c r="J52" s="12">
        <v>5</v>
      </c>
      <c r="K52" s="16">
        <v>297220</v>
      </c>
      <c r="L52" s="17">
        <v>97</v>
      </c>
      <c r="M52" s="17">
        <v>57</v>
      </c>
      <c r="N52" s="16">
        <v>3077</v>
      </c>
      <c r="O52" s="16">
        <v>5233</v>
      </c>
      <c r="P52" s="37">
        <f t="shared" si="4"/>
        <v>1.7006824829379266</v>
      </c>
      <c r="Q52" s="12">
        <f t="shared" si="0"/>
        <v>11</v>
      </c>
      <c r="R52" s="16">
        <v>280000</v>
      </c>
      <c r="S52" s="17">
        <v>96</v>
      </c>
      <c r="T52" s="17">
        <v>56</v>
      </c>
      <c r="U52" s="16">
        <v>2925</v>
      </c>
      <c r="V52" s="16">
        <v>5000</v>
      </c>
      <c r="W52" s="37">
        <f t="shared" si="3"/>
        <v>1.7094017094017093</v>
      </c>
    </row>
    <row r="53" spans="1:23" s="4" customFormat="1" ht="14.25" x14ac:dyDescent="0.15">
      <c r="A53" s="12">
        <v>47</v>
      </c>
      <c r="B53" s="13" t="s">
        <v>61</v>
      </c>
      <c r="C53" s="12">
        <v>31</v>
      </c>
      <c r="D53" s="16">
        <v>259742</v>
      </c>
      <c r="E53" s="17">
        <v>91</v>
      </c>
      <c r="F53" s="17">
        <v>57</v>
      </c>
      <c r="G53" s="16">
        <v>2865</v>
      </c>
      <c r="H53" s="16">
        <v>4544</v>
      </c>
      <c r="I53" s="37">
        <f t="shared" si="7"/>
        <v>1.5860383944153578</v>
      </c>
      <c r="J53" s="12">
        <v>25</v>
      </c>
      <c r="K53" s="16">
        <v>304876</v>
      </c>
      <c r="L53" s="17">
        <v>103</v>
      </c>
      <c r="M53" s="17">
        <v>57</v>
      </c>
      <c r="N53" s="16">
        <v>2972</v>
      </c>
      <c r="O53" s="16">
        <v>5319</v>
      </c>
      <c r="P53" s="37">
        <f t="shared" si="4"/>
        <v>1.7897039030955586</v>
      </c>
      <c r="Q53" s="12">
        <f t="shared" si="0"/>
        <v>56</v>
      </c>
      <c r="R53" s="16">
        <v>279891</v>
      </c>
      <c r="S53" s="17">
        <v>96</v>
      </c>
      <c r="T53" s="17">
        <v>57</v>
      </c>
      <c r="U53" s="16">
        <v>2916</v>
      </c>
      <c r="V53" s="16">
        <v>4890</v>
      </c>
      <c r="W53" s="37">
        <f t="shared" si="3"/>
        <v>1.676954732510288</v>
      </c>
    </row>
    <row r="54" spans="1:23" s="4" customFormat="1" ht="14.25" x14ac:dyDescent="0.15">
      <c r="A54" s="12">
        <v>48</v>
      </c>
      <c r="B54" s="13" t="s">
        <v>132</v>
      </c>
      <c r="C54" s="12">
        <v>2</v>
      </c>
      <c r="D54" s="16">
        <v>246400</v>
      </c>
      <c r="E54" s="17">
        <v>85</v>
      </c>
      <c r="F54" s="17">
        <v>54</v>
      </c>
      <c r="G54" s="16">
        <v>2899</v>
      </c>
      <c r="H54" s="16">
        <v>4606</v>
      </c>
      <c r="I54" s="37">
        <f t="shared" si="7"/>
        <v>1.5888237323214902</v>
      </c>
      <c r="J54" s="12">
        <v>6</v>
      </c>
      <c r="K54" s="16">
        <v>290583</v>
      </c>
      <c r="L54" s="17">
        <v>90</v>
      </c>
      <c r="M54" s="17">
        <v>55</v>
      </c>
      <c r="N54" s="16">
        <v>3217</v>
      </c>
      <c r="O54" s="16">
        <v>5267</v>
      </c>
      <c r="P54" s="37">
        <f t="shared" si="4"/>
        <v>1.6372396642834939</v>
      </c>
      <c r="Q54" s="12">
        <f t="shared" si="0"/>
        <v>8</v>
      </c>
      <c r="R54" s="16">
        <v>279538</v>
      </c>
      <c r="S54" s="17">
        <v>89</v>
      </c>
      <c r="T54" s="17">
        <v>55</v>
      </c>
      <c r="U54" s="16">
        <v>3141</v>
      </c>
      <c r="V54" s="16">
        <v>5106</v>
      </c>
      <c r="W54" s="37">
        <f t="shared" si="3"/>
        <v>1.6255969436485196</v>
      </c>
    </row>
    <row r="55" spans="1:23" s="4" customFormat="1" ht="14.25" x14ac:dyDescent="0.15">
      <c r="A55" s="12">
        <v>49</v>
      </c>
      <c r="B55" s="13" t="s">
        <v>67</v>
      </c>
      <c r="C55" s="12">
        <v>1</v>
      </c>
      <c r="D55" s="16">
        <v>277200</v>
      </c>
      <c r="E55" s="17">
        <v>97</v>
      </c>
      <c r="F55" s="17">
        <v>60</v>
      </c>
      <c r="G55" s="16">
        <f t="shared" si="8"/>
        <v>2857.7319587628867</v>
      </c>
      <c r="H55" s="16">
        <f t="shared" si="9"/>
        <v>4620</v>
      </c>
      <c r="I55" s="37">
        <f t="shared" si="7"/>
        <v>1.6166666666666667</v>
      </c>
      <c r="J55" s="12">
        <v>0</v>
      </c>
      <c r="K55" s="16">
        <v>0</v>
      </c>
      <c r="L55" s="17">
        <v>0</v>
      </c>
      <c r="M55" s="17">
        <v>0</v>
      </c>
      <c r="N55" s="16">
        <v>0</v>
      </c>
      <c r="O55" s="16">
        <v>0</v>
      </c>
      <c r="P55" s="37">
        <v>0</v>
      </c>
      <c r="Q55" s="12">
        <f t="shared" si="0"/>
        <v>1</v>
      </c>
      <c r="R55" s="16">
        <v>277200</v>
      </c>
      <c r="S55" s="17">
        <v>97</v>
      </c>
      <c r="T55" s="17">
        <v>60</v>
      </c>
      <c r="U55" s="16">
        <f t="shared" si="1"/>
        <v>2857.7319587628867</v>
      </c>
      <c r="V55" s="16">
        <f t="shared" si="2"/>
        <v>4620</v>
      </c>
      <c r="W55" s="37">
        <f t="shared" si="3"/>
        <v>1.6166666666666667</v>
      </c>
    </row>
    <row r="56" spans="1:23" s="4" customFormat="1" ht="14.25" x14ac:dyDescent="0.15">
      <c r="A56" s="12">
        <v>50</v>
      </c>
      <c r="B56" s="13" t="s">
        <v>105</v>
      </c>
      <c r="C56" s="12">
        <v>1</v>
      </c>
      <c r="D56" s="16">
        <v>275000</v>
      </c>
      <c r="E56" s="17">
        <v>88</v>
      </c>
      <c r="F56" s="17">
        <v>58</v>
      </c>
      <c r="G56" s="16">
        <f t="shared" si="8"/>
        <v>3125</v>
      </c>
      <c r="H56" s="16">
        <f t="shared" si="9"/>
        <v>4741.3793103448279</v>
      </c>
      <c r="I56" s="37">
        <f t="shared" si="7"/>
        <v>1.517241379310345</v>
      </c>
      <c r="J56" s="12">
        <v>0</v>
      </c>
      <c r="K56" s="16">
        <v>0</v>
      </c>
      <c r="L56" s="17">
        <v>0</v>
      </c>
      <c r="M56" s="17">
        <v>0</v>
      </c>
      <c r="N56" s="16">
        <v>0</v>
      </c>
      <c r="O56" s="16">
        <v>0</v>
      </c>
      <c r="P56" s="37">
        <v>0</v>
      </c>
      <c r="Q56" s="12">
        <f t="shared" si="0"/>
        <v>1</v>
      </c>
      <c r="R56" s="16">
        <v>275000</v>
      </c>
      <c r="S56" s="17">
        <v>88</v>
      </c>
      <c r="T56" s="17">
        <v>58</v>
      </c>
      <c r="U56" s="16">
        <f t="shared" si="1"/>
        <v>3125</v>
      </c>
      <c r="V56" s="16">
        <f t="shared" si="2"/>
        <v>4741.3793103448279</v>
      </c>
      <c r="W56" s="37">
        <f t="shared" si="3"/>
        <v>1.517241379310345</v>
      </c>
    </row>
    <row r="57" spans="1:23" s="4" customFormat="1" ht="14.25" x14ac:dyDescent="0.15">
      <c r="A57" s="12">
        <v>51</v>
      </c>
      <c r="B57" s="13" t="s">
        <v>68</v>
      </c>
      <c r="C57" s="12">
        <v>10</v>
      </c>
      <c r="D57" s="16">
        <v>258170</v>
      </c>
      <c r="E57" s="17">
        <v>88</v>
      </c>
      <c r="F57" s="17">
        <v>55</v>
      </c>
      <c r="G57" s="16">
        <v>2934</v>
      </c>
      <c r="H57" s="16">
        <v>4728</v>
      </c>
      <c r="I57" s="37">
        <f t="shared" si="7"/>
        <v>1.6114519427402862</v>
      </c>
      <c r="J57" s="12">
        <v>10</v>
      </c>
      <c r="K57" s="16">
        <v>285560</v>
      </c>
      <c r="L57" s="17">
        <v>86</v>
      </c>
      <c r="M57" s="17">
        <v>49</v>
      </c>
      <c r="N57" s="16">
        <v>3309</v>
      </c>
      <c r="O57" s="16">
        <v>5852</v>
      </c>
      <c r="P57" s="37">
        <f t="shared" si="4"/>
        <v>1.7685101239045029</v>
      </c>
      <c r="Q57" s="12">
        <f t="shared" si="0"/>
        <v>20</v>
      </c>
      <c r="R57" s="16">
        <v>271865</v>
      </c>
      <c r="S57" s="17">
        <v>87</v>
      </c>
      <c r="T57" s="17">
        <v>52</v>
      </c>
      <c r="U57" s="16">
        <v>3120</v>
      </c>
      <c r="V57" s="16">
        <v>5259</v>
      </c>
      <c r="W57" s="37">
        <f t="shared" si="3"/>
        <v>1.6855769230769231</v>
      </c>
    </row>
    <row r="58" spans="1:23" s="4" customFormat="1" ht="14.25" x14ac:dyDescent="0.15">
      <c r="A58" s="12">
        <v>52</v>
      </c>
      <c r="B58" s="13" t="s">
        <v>107</v>
      </c>
      <c r="C58" s="12">
        <v>6</v>
      </c>
      <c r="D58" s="16">
        <v>258683</v>
      </c>
      <c r="E58" s="17">
        <v>87</v>
      </c>
      <c r="F58" s="17">
        <v>55</v>
      </c>
      <c r="G58" s="16">
        <v>2962</v>
      </c>
      <c r="H58" s="16">
        <v>4718</v>
      </c>
      <c r="I58" s="37">
        <f t="shared" si="7"/>
        <v>1.5928426738690074</v>
      </c>
      <c r="J58" s="12">
        <v>4</v>
      </c>
      <c r="K58" s="16">
        <v>288750</v>
      </c>
      <c r="L58" s="17">
        <v>89</v>
      </c>
      <c r="M58" s="17">
        <v>53</v>
      </c>
      <c r="N58" s="16">
        <v>3263</v>
      </c>
      <c r="O58" s="16">
        <v>5500</v>
      </c>
      <c r="P58" s="37">
        <f t="shared" si="4"/>
        <v>1.6855654305853509</v>
      </c>
      <c r="Q58" s="12">
        <f t="shared" si="0"/>
        <v>10</v>
      </c>
      <c r="R58" s="16">
        <v>270710</v>
      </c>
      <c r="S58" s="17">
        <v>88</v>
      </c>
      <c r="T58" s="17">
        <v>54</v>
      </c>
      <c r="U58" s="16">
        <v>3083</v>
      </c>
      <c r="V58" s="16">
        <v>5022</v>
      </c>
      <c r="W58" s="37">
        <f t="shared" si="3"/>
        <v>1.6289328576062276</v>
      </c>
    </row>
    <row r="59" spans="1:23" s="4" customFormat="1" ht="14.25" x14ac:dyDescent="0.15">
      <c r="A59" s="12">
        <v>53</v>
      </c>
      <c r="B59" s="13" t="s">
        <v>47</v>
      </c>
      <c r="C59" s="12">
        <v>4</v>
      </c>
      <c r="D59" s="16">
        <v>246125</v>
      </c>
      <c r="E59" s="17">
        <v>80</v>
      </c>
      <c r="F59" s="17">
        <v>55</v>
      </c>
      <c r="G59" s="16">
        <v>3077</v>
      </c>
      <c r="H59" s="16">
        <v>4475</v>
      </c>
      <c r="I59" s="37">
        <f t="shared" si="7"/>
        <v>1.4543386415339616</v>
      </c>
      <c r="J59" s="12">
        <v>10</v>
      </c>
      <c r="K59" s="16">
        <v>280170</v>
      </c>
      <c r="L59" s="17">
        <v>93</v>
      </c>
      <c r="M59" s="17">
        <v>55</v>
      </c>
      <c r="N59" s="16">
        <v>3026</v>
      </c>
      <c r="O59" s="16">
        <v>5113</v>
      </c>
      <c r="P59" s="37">
        <f t="shared" si="4"/>
        <v>1.6896893588896233</v>
      </c>
      <c r="Q59" s="12">
        <f t="shared" si="0"/>
        <v>14</v>
      </c>
      <c r="R59" s="16">
        <v>270443</v>
      </c>
      <c r="S59" s="17">
        <v>89</v>
      </c>
      <c r="T59" s="17">
        <v>55</v>
      </c>
      <c r="U59" s="16">
        <v>3039</v>
      </c>
      <c r="V59" s="16">
        <v>4930</v>
      </c>
      <c r="W59" s="37">
        <f t="shared" si="3"/>
        <v>1.6222441592629155</v>
      </c>
    </row>
    <row r="60" spans="1:23" s="4" customFormat="1" ht="14.25" x14ac:dyDescent="0.15">
      <c r="A60" s="12">
        <v>54</v>
      </c>
      <c r="B60" s="13" t="s">
        <v>106</v>
      </c>
      <c r="C60" s="12">
        <v>28</v>
      </c>
      <c r="D60" s="16">
        <v>242354</v>
      </c>
      <c r="E60" s="17">
        <v>83</v>
      </c>
      <c r="F60" s="17">
        <v>52</v>
      </c>
      <c r="G60" s="16">
        <v>2933</v>
      </c>
      <c r="H60" s="16">
        <v>4638</v>
      </c>
      <c r="I60" s="37">
        <f t="shared" si="7"/>
        <v>1.5813160586430277</v>
      </c>
      <c r="J60" s="12">
        <v>27</v>
      </c>
      <c r="K60" s="16">
        <v>298915</v>
      </c>
      <c r="L60" s="17">
        <v>90</v>
      </c>
      <c r="M60" s="17">
        <v>52</v>
      </c>
      <c r="N60" s="16">
        <v>3310</v>
      </c>
      <c r="O60" s="16">
        <v>5716</v>
      </c>
      <c r="P60" s="37">
        <f t="shared" si="4"/>
        <v>1.7268882175226585</v>
      </c>
      <c r="Q60" s="12">
        <f t="shared" si="0"/>
        <v>55</v>
      </c>
      <c r="R60" s="16">
        <v>270120</v>
      </c>
      <c r="S60" s="17">
        <v>86</v>
      </c>
      <c r="T60" s="17">
        <v>52</v>
      </c>
      <c r="U60" s="16">
        <v>3126</v>
      </c>
      <c r="V60" s="16">
        <v>5168</v>
      </c>
      <c r="W60" s="37">
        <f t="shared" si="3"/>
        <v>1.6532309660908509</v>
      </c>
    </row>
    <row r="61" spans="1:23" s="4" customFormat="1" ht="14.25" x14ac:dyDescent="0.15">
      <c r="A61" s="12">
        <v>55</v>
      </c>
      <c r="B61" s="13" t="s">
        <v>36</v>
      </c>
      <c r="C61" s="12">
        <v>25</v>
      </c>
      <c r="D61" s="16">
        <v>258280</v>
      </c>
      <c r="E61" s="17">
        <v>85</v>
      </c>
      <c r="F61" s="17">
        <v>56</v>
      </c>
      <c r="G61" s="16">
        <v>3023</v>
      </c>
      <c r="H61" s="16">
        <v>4583</v>
      </c>
      <c r="I61" s="37">
        <f t="shared" ref="I61:I70" si="10">SUM(H61/G61)</f>
        <v>1.5160436652332121</v>
      </c>
      <c r="J61" s="12">
        <v>34</v>
      </c>
      <c r="K61" s="16">
        <v>276326</v>
      </c>
      <c r="L61" s="17">
        <v>91</v>
      </c>
      <c r="M61" s="17">
        <v>56</v>
      </c>
      <c r="N61" s="16">
        <v>3035</v>
      </c>
      <c r="O61" s="16">
        <v>4953</v>
      </c>
      <c r="P61" s="37">
        <f t="shared" si="4"/>
        <v>1.6319604612850083</v>
      </c>
      <c r="Q61" s="12">
        <f t="shared" si="0"/>
        <v>59</v>
      </c>
      <c r="R61" s="16">
        <v>268680</v>
      </c>
      <c r="S61" s="17">
        <v>89</v>
      </c>
      <c r="T61" s="17">
        <v>56</v>
      </c>
      <c r="U61" s="16">
        <v>3030</v>
      </c>
      <c r="V61" s="16">
        <v>4795</v>
      </c>
      <c r="W61" s="37">
        <f t="shared" si="3"/>
        <v>1.5825082508250825</v>
      </c>
    </row>
    <row r="62" spans="1:23" s="4" customFormat="1" ht="14.25" x14ac:dyDescent="0.15">
      <c r="A62" s="12">
        <v>56</v>
      </c>
      <c r="B62" s="13" t="s">
        <v>108</v>
      </c>
      <c r="C62" s="12">
        <v>0</v>
      </c>
      <c r="D62" s="16">
        <v>0</v>
      </c>
      <c r="E62" s="17">
        <v>0</v>
      </c>
      <c r="F62" s="17">
        <v>0</v>
      </c>
      <c r="G62" s="16">
        <v>0</v>
      </c>
      <c r="H62" s="16">
        <v>0</v>
      </c>
      <c r="I62" s="37">
        <v>0</v>
      </c>
      <c r="J62" s="12">
        <v>3</v>
      </c>
      <c r="K62" s="16">
        <v>267667</v>
      </c>
      <c r="L62" s="17">
        <v>72</v>
      </c>
      <c r="M62" s="17">
        <v>49</v>
      </c>
      <c r="N62" s="16">
        <v>3718</v>
      </c>
      <c r="O62" s="16">
        <v>5500</v>
      </c>
      <c r="P62" s="37">
        <f t="shared" si="4"/>
        <v>1.4792899408284024</v>
      </c>
      <c r="Q62" s="12">
        <f t="shared" si="0"/>
        <v>3</v>
      </c>
      <c r="R62" s="16">
        <v>267667</v>
      </c>
      <c r="S62" s="17">
        <v>72</v>
      </c>
      <c r="T62" s="17">
        <v>49</v>
      </c>
      <c r="U62" s="16">
        <v>3718</v>
      </c>
      <c r="V62" s="16">
        <v>5500</v>
      </c>
      <c r="W62" s="37">
        <f t="shared" si="3"/>
        <v>1.4792899408284024</v>
      </c>
    </row>
    <row r="63" spans="1:23" s="4" customFormat="1" ht="14.25" x14ac:dyDescent="0.15">
      <c r="A63" s="12">
        <v>57</v>
      </c>
      <c r="B63" s="13" t="s">
        <v>72</v>
      </c>
      <c r="C63" s="12">
        <v>4</v>
      </c>
      <c r="D63" s="16">
        <v>262625</v>
      </c>
      <c r="E63" s="17">
        <v>87</v>
      </c>
      <c r="F63" s="17">
        <v>54</v>
      </c>
      <c r="G63" s="16">
        <v>3010</v>
      </c>
      <c r="H63" s="16">
        <v>4909</v>
      </c>
      <c r="I63" s="37">
        <f t="shared" si="10"/>
        <v>1.6308970099667774</v>
      </c>
      <c r="J63" s="12">
        <v>2</v>
      </c>
      <c r="K63" s="16">
        <v>277750</v>
      </c>
      <c r="L63" s="17">
        <v>101</v>
      </c>
      <c r="M63" s="17">
        <v>57</v>
      </c>
      <c r="N63" s="16">
        <v>2764</v>
      </c>
      <c r="O63" s="16">
        <v>4873</v>
      </c>
      <c r="P63" s="37">
        <f t="shared" si="4"/>
        <v>1.7630246020260492</v>
      </c>
      <c r="Q63" s="12">
        <f t="shared" si="0"/>
        <v>6</v>
      </c>
      <c r="R63" s="16">
        <v>267667</v>
      </c>
      <c r="S63" s="17">
        <v>92</v>
      </c>
      <c r="T63" s="17">
        <v>55</v>
      </c>
      <c r="U63" s="16">
        <v>2920</v>
      </c>
      <c r="V63" s="16">
        <v>4896</v>
      </c>
      <c r="W63" s="37">
        <f t="shared" si="3"/>
        <v>1.6767123287671233</v>
      </c>
    </row>
    <row r="64" spans="1:23" s="4" customFormat="1" ht="14.25" x14ac:dyDescent="0.15">
      <c r="A64" s="12">
        <v>58</v>
      </c>
      <c r="B64" s="13" t="s">
        <v>70</v>
      </c>
      <c r="C64" s="12">
        <v>2</v>
      </c>
      <c r="D64" s="16">
        <v>225500</v>
      </c>
      <c r="E64" s="17">
        <v>86</v>
      </c>
      <c r="F64" s="17">
        <v>57</v>
      </c>
      <c r="G64" s="16">
        <v>2637</v>
      </c>
      <c r="H64" s="16">
        <v>3956</v>
      </c>
      <c r="I64" s="37">
        <f t="shared" si="10"/>
        <v>1.5001896094046265</v>
      </c>
      <c r="J64" s="12">
        <v>3</v>
      </c>
      <c r="K64" s="16">
        <v>294067</v>
      </c>
      <c r="L64" s="17">
        <v>87</v>
      </c>
      <c r="M64" s="17">
        <v>53</v>
      </c>
      <c r="N64" s="16">
        <v>3367</v>
      </c>
      <c r="O64" s="16">
        <v>5548</v>
      </c>
      <c r="P64" s="37">
        <f t="shared" si="4"/>
        <v>1.6477576477576477</v>
      </c>
      <c r="Q64" s="12">
        <f t="shared" si="0"/>
        <v>5</v>
      </c>
      <c r="R64" s="16">
        <v>266640</v>
      </c>
      <c r="S64" s="17">
        <v>87</v>
      </c>
      <c r="T64" s="17">
        <v>55</v>
      </c>
      <c r="U64" s="16">
        <v>3079</v>
      </c>
      <c r="V64" s="16">
        <v>4884</v>
      </c>
      <c r="W64" s="37">
        <f t="shared" si="3"/>
        <v>1.5862292952257226</v>
      </c>
    </row>
    <row r="65" spans="1:23" s="4" customFormat="1" ht="14.25" x14ac:dyDescent="0.15">
      <c r="A65" s="12">
        <v>59</v>
      </c>
      <c r="B65" s="13" t="s">
        <v>109</v>
      </c>
      <c r="C65" s="12">
        <v>1</v>
      </c>
      <c r="D65" s="16">
        <v>266200</v>
      </c>
      <c r="E65" s="17">
        <v>78</v>
      </c>
      <c r="F65" s="17">
        <v>45</v>
      </c>
      <c r="G65" s="16">
        <f t="shared" ref="G61:G70" si="11">SUM(D65/E65)</f>
        <v>3412.8205128205127</v>
      </c>
      <c r="H65" s="16">
        <f t="shared" ref="H61:H70" si="12">SUM(D65/F65)</f>
        <v>5915.5555555555557</v>
      </c>
      <c r="I65" s="37">
        <f t="shared" si="10"/>
        <v>1.7333333333333334</v>
      </c>
      <c r="J65" s="12">
        <v>0</v>
      </c>
      <c r="K65" s="16">
        <v>0</v>
      </c>
      <c r="L65" s="17">
        <v>0</v>
      </c>
      <c r="M65" s="17">
        <v>0</v>
      </c>
      <c r="N65" s="16">
        <v>0</v>
      </c>
      <c r="O65" s="16">
        <v>0</v>
      </c>
      <c r="P65" s="37">
        <v>0</v>
      </c>
      <c r="Q65" s="12">
        <f t="shared" si="0"/>
        <v>1</v>
      </c>
      <c r="R65" s="16">
        <v>266200</v>
      </c>
      <c r="S65" s="17">
        <v>78</v>
      </c>
      <c r="T65" s="17">
        <v>45</v>
      </c>
      <c r="U65" s="16">
        <f t="shared" si="1"/>
        <v>3412.8205128205127</v>
      </c>
      <c r="V65" s="16">
        <f t="shared" si="2"/>
        <v>5915.5555555555557</v>
      </c>
      <c r="W65" s="37">
        <f t="shared" si="3"/>
        <v>1.7333333333333334</v>
      </c>
    </row>
    <row r="66" spans="1:23" s="4" customFormat="1" ht="14.25" x14ac:dyDescent="0.15">
      <c r="A66" s="12">
        <v>60</v>
      </c>
      <c r="B66" s="13" t="s">
        <v>110</v>
      </c>
      <c r="C66" s="12">
        <v>9</v>
      </c>
      <c r="D66" s="16">
        <v>255444</v>
      </c>
      <c r="E66" s="17">
        <v>84</v>
      </c>
      <c r="F66" s="17">
        <v>55</v>
      </c>
      <c r="G66" s="16">
        <v>3041</v>
      </c>
      <c r="H66" s="16">
        <v>4673</v>
      </c>
      <c r="I66" s="37">
        <f t="shared" si="10"/>
        <v>1.5366655705360079</v>
      </c>
      <c r="J66" s="12">
        <v>5</v>
      </c>
      <c r="K66" s="16">
        <v>282040</v>
      </c>
      <c r="L66" s="17">
        <v>90</v>
      </c>
      <c r="M66" s="17">
        <v>56</v>
      </c>
      <c r="N66" s="16">
        <v>3127</v>
      </c>
      <c r="O66" s="16">
        <v>5073</v>
      </c>
      <c r="P66" s="37">
        <f t="shared" si="4"/>
        <v>1.622321714102974</v>
      </c>
      <c r="Q66" s="12">
        <f t="shared" si="0"/>
        <v>14</v>
      </c>
      <c r="R66" s="16">
        <v>264943</v>
      </c>
      <c r="S66" s="17">
        <v>86</v>
      </c>
      <c r="T66" s="17">
        <v>55</v>
      </c>
      <c r="U66" s="16">
        <v>3073</v>
      </c>
      <c r="V66" s="16">
        <v>4817</v>
      </c>
      <c r="W66" s="37">
        <f t="shared" si="3"/>
        <v>1.5675235925805402</v>
      </c>
    </row>
    <row r="67" spans="1:23" s="4" customFormat="1" ht="14.25" x14ac:dyDescent="0.15">
      <c r="A67" s="12">
        <v>61</v>
      </c>
      <c r="B67" s="13" t="s">
        <v>40</v>
      </c>
      <c r="C67" s="12">
        <v>3</v>
      </c>
      <c r="D67" s="16">
        <v>263633</v>
      </c>
      <c r="E67" s="17">
        <v>87</v>
      </c>
      <c r="F67" s="17">
        <v>56</v>
      </c>
      <c r="G67" s="16">
        <v>3019</v>
      </c>
      <c r="H67" s="16">
        <v>4680</v>
      </c>
      <c r="I67" s="37">
        <f t="shared" si="10"/>
        <v>1.5501821795296455</v>
      </c>
      <c r="J67" s="12">
        <v>1</v>
      </c>
      <c r="K67" s="16">
        <v>264000</v>
      </c>
      <c r="L67" s="17">
        <v>90</v>
      </c>
      <c r="M67" s="17">
        <v>55</v>
      </c>
      <c r="N67" s="16">
        <f t="shared" si="5"/>
        <v>2933.3333333333335</v>
      </c>
      <c r="O67" s="16">
        <f t="shared" si="6"/>
        <v>4800</v>
      </c>
      <c r="P67" s="37">
        <f t="shared" si="4"/>
        <v>1.6363636363636362</v>
      </c>
      <c r="Q67" s="12">
        <f t="shared" si="0"/>
        <v>4</v>
      </c>
      <c r="R67" s="16">
        <v>263725</v>
      </c>
      <c r="S67" s="17">
        <v>88</v>
      </c>
      <c r="T67" s="17">
        <v>56</v>
      </c>
      <c r="U67" s="16">
        <v>2997</v>
      </c>
      <c r="V67" s="16">
        <v>4709</v>
      </c>
      <c r="W67" s="37">
        <f t="shared" si="3"/>
        <v>1.5712379045712379</v>
      </c>
    </row>
    <row r="68" spans="1:23" s="4" customFormat="1" ht="14.25" x14ac:dyDescent="0.15">
      <c r="A68" s="12">
        <v>62</v>
      </c>
      <c r="B68" s="13" t="s">
        <v>111</v>
      </c>
      <c r="C68" s="12">
        <v>3</v>
      </c>
      <c r="D68" s="16">
        <v>245667</v>
      </c>
      <c r="E68" s="17">
        <v>89</v>
      </c>
      <c r="F68" s="17">
        <v>57</v>
      </c>
      <c r="G68" s="16">
        <v>2760</v>
      </c>
      <c r="H68" s="16">
        <v>4310</v>
      </c>
      <c r="I68" s="37">
        <f t="shared" si="10"/>
        <v>1.5615942028985508</v>
      </c>
      <c r="J68" s="12">
        <v>5</v>
      </c>
      <c r="K68" s="16">
        <v>272580</v>
      </c>
      <c r="L68" s="17">
        <v>91</v>
      </c>
      <c r="M68" s="17">
        <v>50</v>
      </c>
      <c r="N68" s="16">
        <v>2989</v>
      </c>
      <c r="O68" s="16">
        <v>5473</v>
      </c>
      <c r="P68" s="37">
        <f t="shared" si="4"/>
        <v>1.8310471729675477</v>
      </c>
      <c r="Q68" s="12">
        <f t="shared" si="0"/>
        <v>8</v>
      </c>
      <c r="R68" s="16">
        <v>262488</v>
      </c>
      <c r="S68" s="17">
        <v>90</v>
      </c>
      <c r="T68" s="17">
        <v>53</v>
      </c>
      <c r="U68" s="16">
        <v>2904</v>
      </c>
      <c r="V68" s="16">
        <v>5000</v>
      </c>
      <c r="W68" s="37">
        <f t="shared" si="3"/>
        <v>1.721763085399449</v>
      </c>
    </row>
    <row r="69" spans="1:23" s="4" customFormat="1" ht="14.25" x14ac:dyDescent="0.15">
      <c r="A69" s="12">
        <v>63</v>
      </c>
      <c r="B69" s="13" t="s">
        <v>43</v>
      </c>
      <c r="C69" s="12">
        <v>3</v>
      </c>
      <c r="D69" s="16">
        <v>246400</v>
      </c>
      <c r="E69" s="17">
        <v>95</v>
      </c>
      <c r="F69" s="17">
        <v>57</v>
      </c>
      <c r="G69" s="16">
        <v>2594</v>
      </c>
      <c r="H69" s="16">
        <v>4348</v>
      </c>
      <c r="I69" s="37">
        <f t="shared" si="10"/>
        <v>1.6761757902852736</v>
      </c>
      <c r="J69" s="12">
        <v>2</v>
      </c>
      <c r="K69" s="16">
        <v>286550</v>
      </c>
      <c r="L69" s="17">
        <v>90</v>
      </c>
      <c r="M69" s="17">
        <v>56</v>
      </c>
      <c r="N69" s="16">
        <v>3184</v>
      </c>
      <c r="O69" s="16">
        <v>5163</v>
      </c>
      <c r="P69" s="37">
        <f t="shared" si="4"/>
        <v>1.6215452261306533</v>
      </c>
      <c r="Q69" s="12">
        <f t="shared" si="0"/>
        <v>5</v>
      </c>
      <c r="R69" s="16">
        <v>262460</v>
      </c>
      <c r="S69" s="17">
        <v>93</v>
      </c>
      <c r="T69" s="17">
        <v>56</v>
      </c>
      <c r="U69" s="16">
        <v>2822</v>
      </c>
      <c r="V69" s="16">
        <v>4670</v>
      </c>
      <c r="W69" s="37">
        <f t="shared" si="3"/>
        <v>1.6548547129695252</v>
      </c>
    </row>
    <row r="70" spans="1:23" s="4" customFormat="1" ht="14.25" x14ac:dyDescent="0.15">
      <c r="A70" s="12">
        <v>64</v>
      </c>
      <c r="B70" s="13" t="s">
        <v>46</v>
      </c>
      <c r="C70" s="12">
        <v>16</v>
      </c>
      <c r="D70" s="16">
        <v>253138</v>
      </c>
      <c r="E70" s="17">
        <v>82</v>
      </c>
      <c r="F70" s="17">
        <v>51</v>
      </c>
      <c r="G70" s="16">
        <v>3089</v>
      </c>
      <c r="H70" s="16">
        <v>4994</v>
      </c>
      <c r="I70" s="37">
        <f t="shared" si="10"/>
        <v>1.6167044350922628</v>
      </c>
      <c r="J70" s="12">
        <v>3</v>
      </c>
      <c r="K70" s="16">
        <v>296633</v>
      </c>
      <c r="L70" s="17">
        <v>94</v>
      </c>
      <c r="M70" s="17">
        <v>49</v>
      </c>
      <c r="N70" s="16">
        <v>3167</v>
      </c>
      <c r="O70" s="16">
        <v>6095</v>
      </c>
      <c r="P70" s="37">
        <f t="shared" si="4"/>
        <v>1.9245342595516262</v>
      </c>
      <c r="Q70" s="12">
        <f t="shared" si="0"/>
        <v>19</v>
      </c>
      <c r="R70" s="16">
        <v>260005</v>
      </c>
      <c r="S70" s="17">
        <v>84</v>
      </c>
      <c r="T70" s="17">
        <v>50</v>
      </c>
      <c r="U70" s="16">
        <v>3103</v>
      </c>
      <c r="V70" s="16">
        <v>5162</v>
      </c>
      <c r="W70" s="37">
        <f t="shared" si="3"/>
        <v>1.6635514018691588</v>
      </c>
    </row>
    <row r="71" spans="1:23" s="4" customFormat="1" ht="14.25" x14ac:dyDescent="0.15">
      <c r="A71" s="12">
        <v>65</v>
      </c>
      <c r="B71" s="13" t="s">
        <v>54</v>
      </c>
      <c r="C71" s="12">
        <v>9</v>
      </c>
      <c r="D71" s="16">
        <v>243100</v>
      </c>
      <c r="E71" s="17">
        <v>83</v>
      </c>
      <c r="F71" s="17">
        <v>56</v>
      </c>
      <c r="G71" s="16">
        <v>2913</v>
      </c>
      <c r="H71" s="16">
        <v>4350</v>
      </c>
      <c r="I71" s="37">
        <f t="shared" ref="I71:I95" si="13">SUM(H71/G71)</f>
        <v>1.4933058702368691</v>
      </c>
      <c r="J71" s="12">
        <v>7</v>
      </c>
      <c r="K71" s="16">
        <v>281286</v>
      </c>
      <c r="L71" s="17">
        <v>99</v>
      </c>
      <c r="M71" s="17">
        <v>57</v>
      </c>
      <c r="N71" s="16">
        <v>2854</v>
      </c>
      <c r="O71" s="16">
        <v>4960</v>
      </c>
      <c r="P71" s="37">
        <f t="shared" ref="P71:P105" si="14">SUM(O71/N71)</f>
        <v>1.7379117028731605</v>
      </c>
      <c r="Q71" s="12">
        <f t="shared" ref="Q71:Q107" si="15">SUM(C71,J71)</f>
        <v>16</v>
      </c>
      <c r="R71" s="16">
        <v>259806</v>
      </c>
      <c r="S71" s="17">
        <v>90</v>
      </c>
      <c r="T71" s="17">
        <v>56</v>
      </c>
      <c r="U71" s="16">
        <v>2885</v>
      </c>
      <c r="V71" s="16">
        <v>4619</v>
      </c>
      <c r="W71" s="37">
        <f t="shared" ref="W71:W95" si="16">SUM(V71/U71)</f>
        <v>1.6010398613518197</v>
      </c>
    </row>
    <row r="72" spans="1:23" s="4" customFormat="1" ht="14.25" x14ac:dyDescent="0.15">
      <c r="A72" s="12">
        <v>66</v>
      </c>
      <c r="B72" s="13" t="s">
        <v>114</v>
      </c>
      <c r="C72" s="12">
        <v>20</v>
      </c>
      <c r="D72" s="16">
        <v>247830</v>
      </c>
      <c r="E72" s="17">
        <v>85</v>
      </c>
      <c r="F72" s="17">
        <v>53</v>
      </c>
      <c r="G72" s="16">
        <v>2917</v>
      </c>
      <c r="H72" s="16">
        <v>4680</v>
      </c>
      <c r="I72" s="37">
        <f t="shared" si="13"/>
        <v>1.6043880699348645</v>
      </c>
      <c r="J72" s="12">
        <v>25</v>
      </c>
      <c r="K72" s="16">
        <v>266816</v>
      </c>
      <c r="L72" s="17">
        <v>90</v>
      </c>
      <c r="M72" s="17">
        <v>52</v>
      </c>
      <c r="N72" s="16">
        <v>2963</v>
      </c>
      <c r="O72" s="16">
        <v>5123</v>
      </c>
      <c r="P72" s="37">
        <f t="shared" si="14"/>
        <v>1.7289908876139048</v>
      </c>
      <c r="Q72" s="12">
        <f t="shared" si="15"/>
        <v>45</v>
      </c>
      <c r="R72" s="16">
        <v>258378</v>
      </c>
      <c r="S72" s="17">
        <v>88</v>
      </c>
      <c r="T72" s="17">
        <v>52</v>
      </c>
      <c r="U72" s="16">
        <v>2944</v>
      </c>
      <c r="V72" s="16">
        <v>4925</v>
      </c>
      <c r="W72" s="37">
        <f t="shared" si="16"/>
        <v>1.6728940217391304</v>
      </c>
    </row>
    <row r="73" spans="1:23" s="4" customFormat="1" ht="14.25" x14ac:dyDescent="0.15">
      <c r="A73" s="12">
        <v>67</v>
      </c>
      <c r="B73" s="13" t="s">
        <v>59</v>
      </c>
      <c r="C73" s="12">
        <v>9</v>
      </c>
      <c r="D73" s="16">
        <v>242244</v>
      </c>
      <c r="E73" s="17">
        <v>82</v>
      </c>
      <c r="F73" s="17">
        <v>54</v>
      </c>
      <c r="G73" s="16">
        <v>2962</v>
      </c>
      <c r="H73" s="16">
        <v>4468</v>
      </c>
      <c r="I73" s="37">
        <f t="shared" si="13"/>
        <v>1.5084402430790007</v>
      </c>
      <c r="J73" s="12">
        <v>13</v>
      </c>
      <c r="K73" s="16">
        <v>268992</v>
      </c>
      <c r="L73" s="17">
        <v>88</v>
      </c>
      <c r="M73" s="17">
        <v>56</v>
      </c>
      <c r="N73" s="16">
        <v>3062</v>
      </c>
      <c r="O73" s="16">
        <v>4771</v>
      </c>
      <c r="P73" s="37">
        <f t="shared" si="14"/>
        <v>1.5581319399085565</v>
      </c>
      <c r="Q73" s="12">
        <f t="shared" si="15"/>
        <v>22</v>
      </c>
      <c r="R73" s="16">
        <v>258050</v>
      </c>
      <c r="S73" s="17">
        <v>85</v>
      </c>
      <c r="T73" s="17">
        <v>56</v>
      </c>
      <c r="U73" s="16">
        <v>3023</v>
      </c>
      <c r="V73" s="16">
        <v>4650</v>
      </c>
      <c r="W73" s="37">
        <f t="shared" si="16"/>
        <v>1.538207079060536</v>
      </c>
    </row>
    <row r="74" spans="1:23" s="4" customFormat="1" ht="14.25" x14ac:dyDescent="0.15">
      <c r="A74" s="12">
        <v>68</v>
      </c>
      <c r="B74" s="13" t="s">
        <v>113</v>
      </c>
      <c r="C74" s="12">
        <v>7</v>
      </c>
      <c r="D74" s="16">
        <v>243414</v>
      </c>
      <c r="E74" s="17">
        <v>83</v>
      </c>
      <c r="F74" s="17">
        <v>55</v>
      </c>
      <c r="G74" s="16">
        <v>2948</v>
      </c>
      <c r="H74" s="16">
        <v>4414</v>
      </c>
      <c r="I74" s="37">
        <f t="shared" si="13"/>
        <v>1.4972862957937585</v>
      </c>
      <c r="J74" s="12">
        <v>3</v>
      </c>
      <c r="K74" s="16">
        <v>286367</v>
      </c>
      <c r="L74" s="17">
        <v>81</v>
      </c>
      <c r="M74" s="17">
        <v>52</v>
      </c>
      <c r="N74" s="16">
        <v>3550</v>
      </c>
      <c r="O74" s="16">
        <v>5507</v>
      </c>
      <c r="P74" s="37">
        <f t="shared" si="14"/>
        <v>1.5512676056338028</v>
      </c>
      <c r="Q74" s="12">
        <f t="shared" si="15"/>
        <v>10</v>
      </c>
      <c r="R74" s="16">
        <v>256300</v>
      </c>
      <c r="S74" s="17">
        <v>82</v>
      </c>
      <c r="T74" s="17">
        <v>54</v>
      </c>
      <c r="U74" s="16">
        <v>3126</v>
      </c>
      <c r="V74" s="16">
        <v>4729</v>
      </c>
      <c r="W74" s="37">
        <f t="shared" si="16"/>
        <v>1.5127959053103006</v>
      </c>
    </row>
    <row r="75" spans="1:23" s="4" customFormat="1" ht="14.25" x14ac:dyDescent="0.15">
      <c r="A75" s="12">
        <v>69</v>
      </c>
      <c r="B75" s="13" t="s">
        <v>112</v>
      </c>
      <c r="C75" s="12">
        <v>15</v>
      </c>
      <c r="D75" s="16">
        <v>242807</v>
      </c>
      <c r="E75" s="17">
        <v>91</v>
      </c>
      <c r="F75" s="17">
        <v>56</v>
      </c>
      <c r="G75" s="16">
        <v>2672</v>
      </c>
      <c r="H75" s="16">
        <v>4372</v>
      </c>
      <c r="I75" s="37">
        <f t="shared" si="13"/>
        <v>1.6362275449101797</v>
      </c>
      <c r="J75" s="12">
        <v>12</v>
      </c>
      <c r="K75" s="16">
        <v>269317</v>
      </c>
      <c r="L75" s="17">
        <v>92</v>
      </c>
      <c r="M75" s="17">
        <v>55</v>
      </c>
      <c r="N75" s="16">
        <v>2941</v>
      </c>
      <c r="O75" s="16">
        <v>4904</v>
      </c>
      <c r="P75" s="37">
        <f t="shared" si="14"/>
        <v>1.6674600476028563</v>
      </c>
      <c r="Q75" s="12">
        <f t="shared" si="15"/>
        <v>27</v>
      </c>
      <c r="R75" s="16">
        <v>254589</v>
      </c>
      <c r="S75" s="17">
        <v>91</v>
      </c>
      <c r="T75" s="17">
        <v>55</v>
      </c>
      <c r="U75" s="16">
        <v>2792</v>
      </c>
      <c r="V75" s="16">
        <v>4607</v>
      </c>
      <c r="W75" s="37">
        <f t="shared" si="16"/>
        <v>1.6500716332378222</v>
      </c>
    </row>
    <row r="76" spans="1:23" s="4" customFormat="1" ht="14.25" x14ac:dyDescent="0.15">
      <c r="A76" s="12">
        <v>70</v>
      </c>
      <c r="B76" s="13" t="s">
        <v>60</v>
      </c>
      <c r="C76" s="12">
        <v>4</v>
      </c>
      <c r="D76" s="16">
        <v>238975</v>
      </c>
      <c r="E76" s="17">
        <v>87</v>
      </c>
      <c r="F76" s="17">
        <v>55</v>
      </c>
      <c r="G76" s="16">
        <v>2747</v>
      </c>
      <c r="H76" s="16">
        <v>4325</v>
      </c>
      <c r="I76" s="37">
        <f t="shared" si="13"/>
        <v>1.5744448489261011</v>
      </c>
      <c r="J76" s="12">
        <v>2</v>
      </c>
      <c r="K76" s="16">
        <v>284900</v>
      </c>
      <c r="L76" s="17">
        <v>89</v>
      </c>
      <c r="M76" s="17">
        <v>52</v>
      </c>
      <c r="N76" s="16">
        <v>3219</v>
      </c>
      <c r="O76" s="16">
        <v>5532</v>
      </c>
      <c r="P76" s="37">
        <f t="shared" si="14"/>
        <v>1.7185461323392357</v>
      </c>
      <c r="Q76" s="12">
        <f t="shared" si="15"/>
        <v>6</v>
      </c>
      <c r="R76" s="16">
        <v>254283</v>
      </c>
      <c r="S76" s="17">
        <v>88</v>
      </c>
      <c r="T76" s="17">
        <v>54</v>
      </c>
      <c r="U76" s="16">
        <v>2906</v>
      </c>
      <c r="V76" s="16">
        <v>4709</v>
      </c>
      <c r="W76" s="37">
        <f t="shared" si="16"/>
        <v>1.6204404679972471</v>
      </c>
    </row>
    <row r="77" spans="1:23" s="4" customFormat="1" ht="14.25" x14ac:dyDescent="0.15">
      <c r="A77" s="12">
        <v>71</v>
      </c>
      <c r="B77" s="13" t="s">
        <v>71</v>
      </c>
      <c r="C77" s="12">
        <v>5</v>
      </c>
      <c r="D77" s="16">
        <v>242220</v>
      </c>
      <c r="E77" s="17">
        <v>90</v>
      </c>
      <c r="F77" s="17">
        <v>50</v>
      </c>
      <c r="G77" s="16">
        <v>2691</v>
      </c>
      <c r="H77" s="16">
        <v>4883</v>
      </c>
      <c r="I77" s="37">
        <f t="shared" si="13"/>
        <v>1.8145670754366408</v>
      </c>
      <c r="J77" s="12">
        <v>1</v>
      </c>
      <c r="K77" s="16">
        <v>310200</v>
      </c>
      <c r="L77" s="17">
        <v>102</v>
      </c>
      <c r="M77" s="17">
        <v>59</v>
      </c>
      <c r="N77" s="16">
        <f t="shared" ref="N71:N105" si="17">SUM(K77/L77)</f>
        <v>3041.1764705882351</v>
      </c>
      <c r="O77" s="16">
        <f t="shared" ref="O71:O105" si="18">SUM(K77/M77)</f>
        <v>5257.6271186440681</v>
      </c>
      <c r="P77" s="37">
        <f t="shared" si="14"/>
        <v>1.7288135593220342</v>
      </c>
      <c r="Q77" s="12">
        <f t="shared" si="15"/>
        <v>6</v>
      </c>
      <c r="R77" s="16">
        <v>253550</v>
      </c>
      <c r="S77" s="17">
        <v>92</v>
      </c>
      <c r="T77" s="17">
        <v>51</v>
      </c>
      <c r="U77" s="16">
        <v>2756</v>
      </c>
      <c r="V77" s="16">
        <v>4955</v>
      </c>
      <c r="W77" s="37">
        <f t="shared" si="16"/>
        <v>1.7978955007256894</v>
      </c>
    </row>
    <row r="78" spans="1:23" s="4" customFormat="1" ht="14.25" x14ac:dyDescent="0.15">
      <c r="A78" s="12">
        <v>72</v>
      </c>
      <c r="B78" s="13" t="s">
        <v>76</v>
      </c>
      <c r="C78" s="12">
        <v>5</v>
      </c>
      <c r="D78" s="16">
        <v>249920</v>
      </c>
      <c r="E78" s="17">
        <v>93</v>
      </c>
      <c r="F78" s="17">
        <v>58</v>
      </c>
      <c r="G78" s="16">
        <v>2693</v>
      </c>
      <c r="H78" s="16">
        <v>4294</v>
      </c>
      <c r="I78" s="37">
        <f t="shared" si="13"/>
        <v>1.5945042703304864</v>
      </c>
      <c r="J78" s="12">
        <v>9</v>
      </c>
      <c r="K78" s="16">
        <v>255444</v>
      </c>
      <c r="L78" s="17">
        <v>89</v>
      </c>
      <c r="M78" s="17">
        <v>58</v>
      </c>
      <c r="N78" s="16">
        <v>2859</v>
      </c>
      <c r="O78" s="16">
        <v>4404</v>
      </c>
      <c r="P78" s="37">
        <f t="shared" si="14"/>
        <v>1.5403987408184681</v>
      </c>
      <c r="Q78" s="12">
        <f t="shared" si="15"/>
        <v>14</v>
      </c>
      <c r="R78" s="16">
        <v>253471</v>
      </c>
      <c r="S78" s="17">
        <v>91</v>
      </c>
      <c r="T78" s="17">
        <v>58</v>
      </c>
      <c r="U78" s="16">
        <v>2799</v>
      </c>
      <c r="V78" s="16">
        <v>4365</v>
      </c>
      <c r="W78" s="37">
        <f t="shared" si="16"/>
        <v>1.5594855305466238</v>
      </c>
    </row>
    <row r="79" spans="1:23" s="4" customFormat="1" ht="14.25" x14ac:dyDescent="0.15">
      <c r="A79" s="12">
        <v>73</v>
      </c>
      <c r="B79" s="13" t="s">
        <v>32</v>
      </c>
      <c r="C79" s="12">
        <v>4</v>
      </c>
      <c r="D79" s="16">
        <v>220000</v>
      </c>
      <c r="E79" s="17">
        <v>74</v>
      </c>
      <c r="F79" s="17">
        <v>58</v>
      </c>
      <c r="G79" s="16">
        <v>2983</v>
      </c>
      <c r="H79" s="16">
        <v>3810</v>
      </c>
      <c r="I79" s="37">
        <f t="shared" si="13"/>
        <v>1.2772376801877305</v>
      </c>
      <c r="J79" s="12">
        <v>1</v>
      </c>
      <c r="K79" s="16">
        <v>380600</v>
      </c>
      <c r="L79" s="17">
        <v>103</v>
      </c>
      <c r="M79" s="17">
        <v>59</v>
      </c>
      <c r="N79" s="16">
        <f t="shared" si="17"/>
        <v>3695.1456310679609</v>
      </c>
      <c r="O79" s="16">
        <f t="shared" si="18"/>
        <v>6450.8474576271183</v>
      </c>
      <c r="P79" s="37">
        <f t="shared" si="14"/>
        <v>1.7457627118644068</v>
      </c>
      <c r="Q79" s="12">
        <f t="shared" si="15"/>
        <v>5</v>
      </c>
      <c r="R79" s="16">
        <v>252120</v>
      </c>
      <c r="S79" s="17">
        <v>80</v>
      </c>
      <c r="T79" s="17">
        <v>58</v>
      </c>
      <c r="U79" s="16">
        <v>3167</v>
      </c>
      <c r="V79" s="16">
        <v>4347</v>
      </c>
      <c r="W79" s="37">
        <f t="shared" si="16"/>
        <v>1.3725923586990842</v>
      </c>
    </row>
    <row r="80" spans="1:23" s="4" customFormat="1" ht="14.25" x14ac:dyDescent="0.15">
      <c r="A80" s="12">
        <v>74</v>
      </c>
      <c r="B80" s="13" t="s">
        <v>41</v>
      </c>
      <c r="C80" s="12">
        <v>0</v>
      </c>
      <c r="D80" s="16">
        <v>0</v>
      </c>
      <c r="E80" s="17">
        <v>0</v>
      </c>
      <c r="F80" s="17">
        <v>0</v>
      </c>
      <c r="G80" s="16">
        <v>0</v>
      </c>
      <c r="H80" s="16">
        <v>0</v>
      </c>
      <c r="I80" s="37">
        <v>0</v>
      </c>
      <c r="J80" s="12">
        <v>3</v>
      </c>
      <c r="K80" s="16">
        <v>251167</v>
      </c>
      <c r="L80" s="17">
        <v>76</v>
      </c>
      <c r="M80" s="17">
        <v>49</v>
      </c>
      <c r="N80" s="16">
        <v>3319</v>
      </c>
      <c r="O80" s="16">
        <v>5161</v>
      </c>
      <c r="P80" s="37">
        <f t="shared" si="14"/>
        <v>1.5549864416993071</v>
      </c>
      <c r="Q80" s="12">
        <f t="shared" si="15"/>
        <v>3</v>
      </c>
      <c r="R80" s="16">
        <v>251167</v>
      </c>
      <c r="S80" s="17">
        <v>76</v>
      </c>
      <c r="T80" s="17">
        <v>49</v>
      </c>
      <c r="U80" s="16">
        <v>3319</v>
      </c>
      <c r="V80" s="16">
        <v>5161</v>
      </c>
      <c r="W80" s="37">
        <f t="shared" si="16"/>
        <v>1.5549864416993071</v>
      </c>
    </row>
    <row r="81" spans="1:23" s="4" customFormat="1" ht="14.25" x14ac:dyDescent="0.15">
      <c r="A81" s="12">
        <v>75</v>
      </c>
      <c r="B81" s="13" t="s">
        <v>115</v>
      </c>
      <c r="C81" s="12">
        <v>0</v>
      </c>
      <c r="D81" s="16">
        <v>0</v>
      </c>
      <c r="E81" s="17">
        <v>0</v>
      </c>
      <c r="F81" s="17">
        <v>0</v>
      </c>
      <c r="G81" s="16">
        <v>0</v>
      </c>
      <c r="H81" s="16">
        <v>0</v>
      </c>
      <c r="I81" s="37">
        <v>0</v>
      </c>
      <c r="J81" s="12">
        <v>2</v>
      </c>
      <c r="K81" s="16">
        <v>249700</v>
      </c>
      <c r="L81" s="17">
        <v>81</v>
      </c>
      <c r="M81" s="17">
        <v>57</v>
      </c>
      <c r="N81" s="16">
        <v>3102</v>
      </c>
      <c r="O81" s="16">
        <v>4419</v>
      </c>
      <c r="P81" s="37">
        <f t="shared" si="14"/>
        <v>1.4245647969052224</v>
      </c>
      <c r="Q81" s="12">
        <f t="shared" si="15"/>
        <v>2</v>
      </c>
      <c r="R81" s="16">
        <v>249700</v>
      </c>
      <c r="S81" s="17">
        <v>81</v>
      </c>
      <c r="T81" s="17">
        <v>57</v>
      </c>
      <c r="U81" s="16">
        <v>3102</v>
      </c>
      <c r="V81" s="16">
        <v>4419</v>
      </c>
      <c r="W81" s="37">
        <f t="shared" si="16"/>
        <v>1.4245647969052224</v>
      </c>
    </row>
    <row r="82" spans="1:23" s="4" customFormat="1" ht="14.25" x14ac:dyDescent="0.15">
      <c r="A82" s="12">
        <v>76</v>
      </c>
      <c r="B82" s="13" t="s">
        <v>116</v>
      </c>
      <c r="C82" s="12">
        <v>1</v>
      </c>
      <c r="D82" s="16">
        <v>243100</v>
      </c>
      <c r="E82" s="17">
        <v>93</v>
      </c>
      <c r="F82" s="17">
        <v>53</v>
      </c>
      <c r="G82" s="16">
        <f t="shared" ref="G71:G95" si="19">SUM(D82/E82)</f>
        <v>2613.9784946236559</v>
      </c>
      <c r="H82" s="16">
        <f t="shared" ref="H71:H95" si="20">SUM(D82/F82)</f>
        <v>4586.7924528301883</v>
      </c>
      <c r="I82" s="37">
        <f t="shared" si="13"/>
        <v>1.7547169811320753</v>
      </c>
      <c r="J82" s="12">
        <v>0</v>
      </c>
      <c r="K82" s="16">
        <v>0</v>
      </c>
      <c r="L82" s="17">
        <v>0</v>
      </c>
      <c r="M82" s="17">
        <v>0</v>
      </c>
      <c r="N82" s="16">
        <v>0</v>
      </c>
      <c r="O82" s="16">
        <v>0</v>
      </c>
      <c r="P82" s="37">
        <v>0</v>
      </c>
      <c r="Q82" s="12">
        <f t="shared" si="15"/>
        <v>1</v>
      </c>
      <c r="R82" s="16">
        <v>243100</v>
      </c>
      <c r="S82" s="17">
        <v>93</v>
      </c>
      <c r="T82" s="17">
        <v>53</v>
      </c>
      <c r="U82" s="16">
        <f t="shared" ref="U71:U95" si="21">SUM(R82/S82)</f>
        <v>2613.9784946236559</v>
      </c>
      <c r="V82" s="16">
        <f t="shared" ref="V71:V95" si="22">SUM(R82/T82)</f>
        <v>4586.7924528301883</v>
      </c>
      <c r="W82" s="37">
        <f t="shared" si="16"/>
        <v>1.7547169811320753</v>
      </c>
    </row>
    <row r="83" spans="1:23" s="4" customFormat="1" ht="14.25" x14ac:dyDescent="0.15">
      <c r="A83" s="12">
        <v>77</v>
      </c>
      <c r="B83" s="13" t="s">
        <v>117</v>
      </c>
      <c r="C83" s="12">
        <v>1</v>
      </c>
      <c r="D83" s="16">
        <v>212300</v>
      </c>
      <c r="E83" s="17">
        <v>69</v>
      </c>
      <c r="F83" s="17">
        <v>50</v>
      </c>
      <c r="G83" s="16">
        <f t="shared" si="19"/>
        <v>3076.8115942028985</v>
      </c>
      <c r="H83" s="16">
        <f t="shared" si="20"/>
        <v>4246</v>
      </c>
      <c r="I83" s="37">
        <f t="shared" si="13"/>
        <v>1.3800000000000001</v>
      </c>
      <c r="J83" s="12">
        <v>5</v>
      </c>
      <c r="K83" s="16">
        <v>248160</v>
      </c>
      <c r="L83" s="17">
        <v>93</v>
      </c>
      <c r="M83" s="17">
        <v>58</v>
      </c>
      <c r="N83" s="16">
        <v>2674</v>
      </c>
      <c r="O83" s="16">
        <v>4293</v>
      </c>
      <c r="P83" s="37">
        <f t="shared" si="14"/>
        <v>1.6054599850411369</v>
      </c>
      <c r="Q83" s="12">
        <f t="shared" si="15"/>
        <v>6</v>
      </c>
      <c r="R83" s="16">
        <v>242183</v>
      </c>
      <c r="S83" s="17">
        <v>89</v>
      </c>
      <c r="T83" s="17">
        <v>57</v>
      </c>
      <c r="U83" s="16">
        <v>2726</v>
      </c>
      <c r="V83" s="16">
        <v>4286</v>
      </c>
      <c r="W83" s="37">
        <f t="shared" si="16"/>
        <v>1.5722670579603815</v>
      </c>
    </row>
    <row r="84" spans="1:23" s="4" customFormat="1" ht="14.25" x14ac:dyDescent="0.15">
      <c r="A84" s="12">
        <v>78</v>
      </c>
      <c r="B84" s="13" t="s">
        <v>118</v>
      </c>
      <c r="C84" s="12">
        <v>0</v>
      </c>
      <c r="D84" s="16">
        <v>0</v>
      </c>
      <c r="E84" s="17">
        <v>0</v>
      </c>
      <c r="F84" s="17">
        <v>0</v>
      </c>
      <c r="G84" s="16">
        <v>0</v>
      </c>
      <c r="H84" s="16">
        <v>0</v>
      </c>
      <c r="I84" s="37">
        <v>0</v>
      </c>
      <c r="J84" s="12">
        <v>1</v>
      </c>
      <c r="K84" s="16">
        <v>239800</v>
      </c>
      <c r="L84" s="17">
        <v>84</v>
      </c>
      <c r="M84" s="17">
        <v>47</v>
      </c>
      <c r="N84" s="16">
        <f t="shared" si="17"/>
        <v>2854.7619047619046</v>
      </c>
      <c r="O84" s="16">
        <f t="shared" si="18"/>
        <v>5102.1276595744685</v>
      </c>
      <c r="P84" s="37">
        <f t="shared" si="14"/>
        <v>1.7872340425531916</v>
      </c>
      <c r="Q84" s="12">
        <f t="shared" si="15"/>
        <v>1</v>
      </c>
      <c r="R84" s="16">
        <v>239800</v>
      </c>
      <c r="S84" s="17">
        <v>84</v>
      </c>
      <c r="T84" s="17">
        <v>47</v>
      </c>
      <c r="U84" s="16">
        <f t="shared" si="21"/>
        <v>2854.7619047619046</v>
      </c>
      <c r="V84" s="16">
        <f t="shared" si="22"/>
        <v>5102.1276595744685</v>
      </c>
      <c r="W84" s="37">
        <f t="shared" si="16"/>
        <v>1.7872340425531916</v>
      </c>
    </row>
    <row r="85" spans="1:23" s="4" customFormat="1" ht="14.25" x14ac:dyDescent="0.15">
      <c r="A85" s="12">
        <v>79</v>
      </c>
      <c r="B85" s="13" t="s">
        <v>78</v>
      </c>
      <c r="C85" s="12">
        <v>1</v>
      </c>
      <c r="D85" s="16">
        <v>238700</v>
      </c>
      <c r="E85" s="17">
        <v>85</v>
      </c>
      <c r="F85" s="17">
        <v>52</v>
      </c>
      <c r="G85" s="16">
        <f t="shared" si="19"/>
        <v>2808.2352941176468</v>
      </c>
      <c r="H85" s="16">
        <f t="shared" si="20"/>
        <v>4590.3846153846152</v>
      </c>
      <c r="I85" s="37">
        <f t="shared" si="13"/>
        <v>1.6346153846153846</v>
      </c>
      <c r="J85" s="12">
        <v>0</v>
      </c>
      <c r="K85" s="16">
        <v>0</v>
      </c>
      <c r="L85" s="17">
        <v>0</v>
      </c>
      <c r="M85" s="17">
        <v>0</v>
      </c>
      <c r="N85" s="16">
        <v>0</v>
      </c>
      <c r="O85" s="16">
        <v>0</v>
      </c>
      <c r="P85" s="37">
        <v>0</v>
      </c>
      <c r="Q85" s="12">
        <f t="shared" si="15"/>
        <v>1</v>
      </c>
      <c r="R85" s="16">
        <v>238700</v>
      </c>
      <c r="S85" s="17">
        <v>85</v>
      </c>
      <c r="T85" s="17">
        <v>52</v>
      </c>
      <c r="U85" s="16">
        <f t="shared" si="21"/>
        <v>2808.2352941176468</v>
      </c>
      <c r="V85" s="16">
        <f t="shared" si="22"/>
        <v>4590.3846153846152</v>
      </c>
      <c r="W85" s="37">
        <f t="shared" si="16"/>
        <v>1.6346153846153846</v>
      </c>
    </row>
    <row r="86" spans="1:23" s="4" customFormat="1" ht="14.25" x14ac:dyDescent="0.15">
      <c r="A86" s="12">
        <v>80</v>
      </c>
      <c r="B86" s="13" t="s">
        <v>50</v>
      </c>
      <c r="C86" s="12">
        <v>0</v>
      </c>
      <c r="D86" s="16">
        <v>0</v>
      </c>
      <c r="E86" s="17">
        <v>0</v>
      </c>
      <c r="F86" s="17">
        <v>0</v>
      </c>
      <c r="G86" s="16">
        <v>0</v>
      </c>
      <c r="H86" s="16">
        <v>0</v>
      </c>
      <c r="I86" s="37">
        <v>0</v>
      </c>
      <c r="J86" s="12">
        <v>1</v>
      </c>
      <c r="K86" s="16">
        <v>238700</v>
      </c>
      <c r="L86" s="17">
        <v>79</v>
      </c>
      <c r="M86" s="17">
        <v>50</v>
      </c>
      <c r="N86" s="16">
        <f t="shared" si="17"/>
        <v>3021.5189873417721</v>
      </c>
      <c r="O86" s="16">
        <f t="shared" si="18"/>
        <v>4774</v>
      </c>
      <c r="P86" s="37">
        <f t="shared" si="14"/>
        <v>1.58</v>
      </c>
      <c r="Q86" s="12">
        <v>1</v>
      </c>
      <c r="R86" s="16">
        <v>238700</v>
      </c>
      <c r="S86" s="17">
        <v>79</v>
      </c>
      <c r="T86" s="17">
        <v>50</v>
      </c>
      <c r="U86" s="16">
        <f t="shared" si="21"/>
        <v>3021.5189873417721</v>
      </c>
      <c r="V86" s="16">
        <f t="shared" si="22"/>
        <v>4774</v>
      </c>
      <c r="W86" s="37">
        <f t="shared" si="16"/>
        <v>1.58</v>
      </c>
    </row>
    <row r="87" spans="1:23" s="4" customFormat="1" ht="14.25" x14ac:dyDescent="0.15">
      <c r="A87" s="12">
        <v>81</v>
      </c>
      <c r="B87" s="13" t="s">
        <v>119</v>
      </c>
      <c r="C87" s="12">
        <v>1</v>
      </c>
      <c r="D87" s="16">
        <v>236500</v>
      </c>
      <c r="E87" s="17">
        <v>92</v>
      </c>
      <c r="F87" s="17">
        <v>59</v>
      </c>
      <c r="G87" s="16">
        <f t="shared" si="19"/>
        <v>2570.6521739130435</v>
      </c>
      <c r="H87" s="16">
        <f t="shared" si="20"/>
        <v>4008.4745762711864</v>
      </c>
      <c r="I87" s="37">
        <f t="shared" si="13"/>
        <v>1.5593220338983051</v>
      </c>
      <c r="J87" s="12">
        <v>0</v>
      </c>
      <c r="K87" s="16">
        <v>0</v>
      </c>
      <c r="L87" s="17">
        <v>0</v>
      </c>
      <c r="M87" s="17">
        <v>0</v>
      </c>
      <c r="N87" s="16">
        <v>0</v>
      </c>
      <c r="O87" s="16">
        <v>0</v>
      </c>
      <c r="P87" s="37">
        <v>0</v>
      </c>
      <c r="Q87" s="12">
        <f t="shared" si="15"/>
        <v>1</v>
      </c>
      <c r="R87" s="16">
        <v>236500</v>
      </c>
      <c r="S87" s="17">
        <v>92</v>
      </c>
      <c r="T87" s="17">
        <v>59</v>
      </c>
      <c r="U87" s="16">
        <f t="shared" si="21"/>
        <v>2570.6521739130435</v>
      </c>
      <c r="V87" s="16">
        <f t="shared" si="22"/>
        <v>4008.4745762711864</v>
      </c>
      <c r="W87" s="37">
        <f t="shared" si="16"/>
        <v>1.5593220338983051</v>
      </c>
    </row>
    <row r="88" spans="1:23" s="4" customFormat="1" ht="14.25" x14ac:dyDescent="0.15">
      <c r="A88" s="12">
        <v>82</v>
      </c>
      <c r="B88" s="13" t="s">
        <v>120</v>
      </c>
      <c r="C88" s="12">
        <v>5</v>
      </c>
      <c r="D88" s="16">
        <v>163900</v>
      </c>
      <c r="E88" s="17">
        <v>70</v>
      </c>
      <c r="F88" s="17">
        <v>35</v>
      </c>
      <c r="G88" s="16">
        <v>2328</v>
      </c>
      <c r="H88" s="16">
        <v>4737</v>
      </c>
      <c r="I88" s="37">
        <f t="shared" si="13"/>
        <v>2.0347938144329896</v>
      </c>
      <c r="J88" s="12">
        <v>8</v>
      </c>
      <c r="K88" s="16">
        <v>281600</v>
      </c>
      <c r="L88" s="17">
        <v>88</v>
      </c>
      <c r="M88" s="17">
        <v>47</v>
      </c>
      <c r="N88" s="16">
        <v>3191</v>
      </c>
      <c r="O88" s="16">
        <v>5960</v>
      </c>
      <c r="P88" s="37">
        <f t="shared" si="14"/>
        <v>1.8677530554685051</v>
      </c>
      <c r="Q88" s="12">
        <f t="shared" si="15"/>
        <v>13</v>
      </c>
      <c r="R88" s="16">
        <v>236331</v>
      </c>
      <c r="S88" s="17">
        <v>81</v>
      </c>
      <c r="T88" s="17">
        <v>42</v>
      </c>
      <c r="U88" s="16">
        <v>2904</v>
      </c>
      <c r="V88" s="16">
        <v>5576</v>
      </c>
      <c r="W88" s="37">
        <f t="shared" si="16"/>
        <v>1.9201101928374655</v>
      </c>
    </row>
    <row r="89" spans="1:23" s="4" customFormat="1" ht="14.25" x14ac:dyDescent="0.15">
      <c r="A89" s="12">
        <v>83</v>
      </c>
      <c r="B89" s="13" t="s">
        <v>74</v>
      </c>
      <c r="C89" s="12">
        <v>1</v>
      </c>
      <c r="D89" s="16">
        <v>193600</v>
      </c>
      <c r="E89" s="17">
        <v>78</v>
      </c>
      <c r="F89" s="17">
        <v>56</v>
      </c>
      <c r="G89" s="16">
        <f t="shared" si="19"/>
        <v>2482.0512820512822</v>
      </c>
      <c r="H89" s="16">
        <f t="shared" si="20"/>
        <v>3457.1428571428573</v>
      </c>
      <c r="I89" s="37">
        <f t="shared" si="13"/>
        <v>1.3928571428571428</v>
      </c>
      <c r="J89" s="12">
        <v>1</v>
      </c>
      <c r="K89" s="16">
        <v>271700</v>
      </c>
      <c r="L89" s="17">
        <v>79</v>
      </c>
      <c r="M89" s="17">
        <v>52</v>
      </c>
      <c r="N89" s="16">
        <f t="shared" si="17"/>
        <v>3439.2405063291139</v>
      </c>
      <c r="O89" s="16">
        <f t="shared" si="18"/>
        <v>5225</v>
      </c>
      <c r="P89" s="37">
        <f t="shared" si="14"/>
        <v>1.5192307692307692</v>
      </c>
      <c r="Q89" s="12">
        <f t="shared" si="15"/>
        <v>2</v>
      </c>
      <c r="R89" s="16">
        <v>232650</v>
      </c>
      <c r="S89" s="17">
        <v>79</v>
      </c>
      <c r="T89" s="17">
        <v>54</v>
      </c>
      <c r="U89" s="16">
        <v>2964</v>
      </c>
      <c r="V89" s="16">
        <v>4308</v>
      </c>
      <c r="W89" s="37">
        <f t="shared" si="16"/>
        <v>1.4534412955465588</v>
      </c>
    </row>
    <row r="90" spans="1:23" s="4" customFormat="1" ht="14.25" x14ac:dyDescent="0.15">
      <c r="A90" s="12">
        <v>84</v>
      </c>
      <c r="B90" s="13" t="s">
        <v>121</v>
      </c>
      <c r="C90" s="12">
        <v>1</v>
      </c>
      <c r="D90" s="16">
        <v>228800</v>
      </c>
      <c r="E90" s="17">
        <v>88</v>
      </c>
      <c r="F90" s="17">
        <v>58</v>
      </c>
      <c r="G90" s="16">
        <f t="shared" si="19"/>
        <v>2600</v>
      </c>
      <c r="H90" s="16">
        <f t="shared" si="20"/>
        <v>3944.8275862068967</v>
      </c>
      <c r="I90" s="37">
        <f t="shared" si="13"/>
        <v>1.517241379310345</v>
      </c>
      <c r="J90" s="12">
        <v>0</v>
      </c>
      <c r="K90" s="16">
        <v>0</v>
      </c>
      <c r="L90" s="17">
        <v>0</v>
      </c>
      <c r="M90" s="17">
        <v>0</v>
      </c>
      <c r="N90" s="16">
        <v>0</v>
      </c>
      <c r="O90" s="16">
        <v>0</v>
      </c>
      <c r="P90" s="37">
        <v>0</v>
      </c>
      <c r="Q90" s="12">
        <f t="shared" si="15"/>
        <v>1</v>
      </c>
      <c r="R90" s="16">
        <v>228800</v>
      </c>
      <c r="S90" s="17">
        <v>88</v>
      </c>
      <c r="T90" s="17">
        <v>58</v>
      </c>
      <c r="U90" s="16">
        <f t="shared" si="21"/>
        <v>2600</v>
      </c>
      <c r="V90" s="16">
        <f t="shared" si="22"/>
        <v>3944.8275862068967</v>
      </c>
      <c r="W90" s="37">
        <f t="shared" si="16"/>
        <v>1.517241379310345</v>
      </c>
    </row>
    <row r="91" spans="1:23" s="4" customFormat="1" ht="14.25" x14ac:dyDescent="0.15">
      <c r="A91" s="12">
        <v>85</v>
      </c>
      <c r="B91" s="13" t="s">
        <v>133</v>
      </c>
      <c r="C91" s="12">
        <v>1</v>
      </c>
      <c r="D91" s="16">
        <v>226600</v>
      </c>
      <c r="E91" s="17">
        <v>84</v>
      </c>
      <c r="F91" s="17">
        <v>54</v>
      </c>
      <c r="G91" s="16">
        <f t="shared" si="19"/>
        <v>2697.6190476190477</v>
      </c>
      <c r="H91" s="16">
        <f t="shared" si="20"/>
        <v>4196.2962962962965</v>
      </c>
      <c r="I91" s="37">
        <f t="shared" si="13"/>
        <v>1.5555555555555556</v>
      </c>
      <c r="J91" s="12">
        <v>0</v>
      </c>
      <c r="K91" s="16">
        <v>0</v>
      </c>
      <c r="L91" s="17">
        <v>0</v>
      </c>
      <c r="M91" s="17">
        <v>0</v>
      </c>
      <c r="N91" s="16">
        <v>0</v>
      </c>
      <c r="O91" s="16">
        <v>0</v>
      </c>
      <c r="P91" s="37">
        <v>0</v>
      </c>
      <c r="Q91" s="12">
        <f t="shared" si="15"/>
        <v>1</v>
      </c>
      <c r="R91" s="16">
        <v>226600</v>
      </c>
      <c r="S91" s="17">
        <v>84</v>
      </c>
      <c r="T91" s="17">
        <v>54</v>
      </c>
      <c r="U91" s="16">
        <f t="shared" si="21"/>
        <v>2697.6190476190477</v>
      </c>
      <c r="V91" s="16">
        <f t="shared" si="22"/>
        <v>4196.2962962962965</v>
      </c>
      <c r="W91" s="37">
        <f t="shared" si="16"/>
        <v>1.5555555555555556</v>
      </c>
    </row>
    <row r="92" spans="1:23" s="4" customFormat="1" ht="14.25" x14ac:dyDescent="0.15">
      <c r="A92" s="12">
        <v>86</v>
      </c>
      <c r="B92" s="13" t="s">
        <v>122</v>
      </c>
      <c r="C92" s="12">
        <v>6</v>
      </c>
      <c r="D92" s="16">
        <v>203500</v>
      </c>
      <c r="E92" s="17">
        <v>71</v>
      </c>
      <c r="F92" s="17">
        <v>56</v>
      </c>
      <c r="G92" s="16">
        <v>2853</v>
      </c>
      <c r="H92" s="16">
        <v>3634</v>
      </c>
      <c r="I92" s="37">
        <f t="shared" si="13"/>
        <v>1.2737469330529267</v>
      </c>
      <c r="J92" s="12">
        <v>3</v>
      </c>
      <c r="K92" s="16">
        <v>255933</v>
      </c>
      <c r="L92" s="17">
        <v>82</v>
      </c>
      <c r="M92" s="17">
        <v>56</v>
      </c>
      <c r="N92" s="16">
        <v>3134</v>
      </c>
      <c r="O92" s="16">
        <v>4570</v>
      </c>
      <c r="P92" s="37">
        <f t="shared" si="14"/>
        <v>1.4582003828972558</v>
      </c>
      <c r="Q92" s="12">
        <f t="shared" si="15"/>
        <v>9</v>
      </c>
      <c r="R92" s="16">
        <v>220978</v>
      </c>
      <c r="S92" s="17">
        <v>75</v>
      </c>
      <c r="T92" s="17">
        <v>56</v>
      </c>
      <c r="U92" s="16">
        <v>2955</v>
      </c>
      <c r="V92" s="16">
        <v>3946</v>
      </c>
      <c r="W92" s="37">
        <f t="shared" si="16"/>
        <v>1.3353637901861253</v>
      </c>
    </row>
    <row r="93" spans="1:23" s="4" customFormat="1" ht="14.25" x14ac:dyDescent="0.15">
      <c r="A93" s="12">
        <v>87</v>
      </c>
      <c r="B93" s="13" t="s">
        <v>123</v>
      </c>
      <c r="C93" s="12">
        <v>2</v>
      </c>
      <c r="D93" s="16">
        <v>218900</v>
      </c>
      <c r="E93" s="17">
        <v>75</v>
      </c>
      <c r="F93" s="17">
        <v>55</v>
      </c>
      <c r="G93" s="16">
        <v>2938</v>
      </c>
      <c r="H93" s="16">
        <v>4017</v>
      </c>
      <c r="I93" s="37">
        <f t="shared" si="13"/>
        <v>1.3672566371681416</v>
      </c>
      <c r="J93" s="12">
        <v>0</v>
      </c>
      <c r="K93" s="16">
        <v>0</v>
      </c>
      <c r="L93" s="17">
        <v>0</v>
      </c>
      <c r="M93" s="17">
        <v>0</v>
      </c>
      <c r="N93" s="16">
        <v>0</v>
      </c>
      <c r="O93" s="16">
        <v>0</v>
      </c>
      <c r="P93" s="37">
        <v>0</v>
      </c>
      <c r="Q93" s="12">
        <f t="shared" si="15"/>
        <v>2</v>
      </c>
      <c r="R93" s="16">
        <v>218900</v>
      </c>
      <c r="S93" s="17">
        <v>75</v>
      </c>
      <c r="T93" s="17">
        <v>55</v>
      </c>
      <c r="U93" s="16">
        <v>2938</v>
      </c>
      <c r="V93" s="16">
        <v>4017</v>
      </c>
      <c r="W93" s="37">
        <f t="shared" si="16"/>
        <v>1.3672566371681416</v>
      </c>
    </row>
    <row r="94" spans="1:23" s="4" customFormat="1" ht="14.25" x14ac:dyDescent="0.15">
      <c r="A94" s="12">
        <v>88</v>
      </c>
      <c r="B94" s="13" t="s">
        <v>51</v>
      </c>
      <c r="C94" s="12">
        <v>1</v>
      </c>
      <c r="D94" s="16">
        <v>210100</v>
      </c>
      <c r="E94" s="17">
        <v>82</v>
      </c>
      <c r="F94" s="17">
        <v>60</v>
      </c>
      <c r="G94" s="16">
        <f t="shared" si="19"/>
        <v>2562.1951219512193</v>
      </c>
      <c r="H94" s="16">
        <f t="shared" si="20"/>
        <v>3501.6666666666665</v>
      </c>
      <c r="I94" s="37">
        <f t="shared" si="13"/>
        <v>1.3666666666666667</v>
      </c>
      <c r="J94" s="12">
        <v>0</v>
      </c>
      <c r="K94" s="16">
        <v>0</v>
      </c>
      <c r="L94" s="17">
        <v>0</v>
      </c>
      <c r="M94" s="17">
        <v>0</v>
      </c>
      <c r="N94" s="16">
        <v>0</v>
      </c>
      <c r="O94" s="16">
        <v>0</v>
      </c>
      <c r="P94" s="37">
        <v>0</v>
      </c>
      <c r="Q94" s="12">
        <f t="shared" si="15"/>
        <v>1</v>
      </c>
      <c r="R94" s="16">
        <v>210100</v>
      </c>
      <c r="S94" s="17">
        <v>82</v>
      </c>
      <c r="T94" s="17">
        <v>60</v>
      </c>
      <c r="U94" s="16">
        <f t="shared" si="21"/>
        <v>2562.1951219512193</v>
      </c>
      <c r="V94" s="16">
        <f t="shared" si="22"/>
        <v>3501.6666666666665</v>
      </c>
      <c r="W94" s="37">
        <f t="shared" si="16"/>
        <v>1.3666666666666667</v>
      </c>
    </row>
    <row r="95" spans="1:23" s="4" customFormat="1" ht="14.25" x14ac:dyDescent="0.15">
      <c r="A95" s="12">
        <v>89</v>
      </c>
      <c r="B95" s="13" t="s">
        <v>65</v>
      </c>
      <c r="C95" s="12">
        <v>2</v>
      </c>
      <c r="D95" s="16">
        <v>204050</v>
      </c>
      <c r="E95" s="17">
        <v>77</v>
      </c>
      <c r="F95" s="17">
        <v>37</v>
      </c>
      <c r="G95" s="16">
        <v>2650</v>
      </c>
      <c r="H95" s="16">
        <v>5590</v>
      </c>
      <c r="I95" s="37">
        <f t="shared" si="13"/>
        <v>2.1094339622641511</v>
      </c>
      <c r="J95" s="12">
        <v>0</v>
      </c>
      <c r="K95" s="16">
        <v>0</v>
      </c>
      <c r="L95" s="17">
        <v>0</v>
      </c>
      <c r="M95" s="17">
        <v>0</v>
      </c>
      <c r="N95" s="16">
        <v>0</v>
      </c>
      <c r="O95" s="16">
        <v>0</v>
      </c>
      <c r="P95" s="37">
        <v>0</v>
      </c>
      <c r="Q95" s="12">
        <f t="shared" si="15"/>
        <v>2</v>
      </c>
      <c r="R95" s="16">
        <v>204050</v>
      </c>
      <c r="S95" s="17">
        <v>77</v>
      </c>
      <c r="T95" s="17">
        <v>37</v>
      </c>
      <c r="U95" s="16">
        <v>2650</v>
      </c>
      <c r="V95" s="16">
        <v>5590</v>
      </c>
      <c r="W95" s="37">
        <f t="shared" si="16"/>
        <v>2.1094339622641511</v>
      </c>
    </row>
    <row r="96" spans="1:23" s="4" customFormat="1" ht="14.25" x14ac:dyDescent="0.15">
      <c r="A96" s="12">
        <v>90</v>
      </c>
      <c r="B96" s="13" t="s">
        <v>52</v>
      </c>
      <c r="C96" s="12">
        <v>1</v>
      </c>
      <c r="D96" s="16">
        <v>184800</v>
      </c>
      <c r="E96" s="17">
        <v>72</v>
      </c>
      <c r="F96" s="17">
        <v>58</v>
      </c>
      <c r="G96" s="16">
        <f t="shared" ref="G96:G106" si="23">SUM(D96/E96)</f>
        <v>2566.6666666666665</v>
      </c>
      <c r="H96" s="16">
        <f t="shared" ref="H96:H106" si="24">SUM(D96/F96)</f>
        <v>3186.2068965517242</v>
      </c>
      <c r="I96" s="37">
        <f t="shared" ref="I96:I106" si="25">SUM(H96/G96)</f>
        <v>1.2413793103448276</v>
      </c>
      <c r="J96" s="12">
        <v>5</v>
      </c>
      <c r="K96" s="16">
        <v>204820</v>
      </c>
      <c r="L96" s="17">
        <v>81</v>
      </c>
      <c r="M96" s="17">
        <v>57</v>
      </c>
      <c r="N96" s="16">
        <v>2516</v>
      </c>
      <c r="O96" s="16">
        <v>3619</v>
      </c>
      <c r="P96" s="37">
        <f t="shared" si="14"/>
        <v>1.4383942766295708</v>
      </c>
      <c r="Q96" s="12">
        <f t="shared" si="15"/>
        <v>6</v>
      </c>
      <c r="R96" s="16">
        <v>201483</v>
      </c>
      <c r="S96" s="17">
        <v>80</v>
      </c>
      <c r="T96" s="17">
        <v>57</v>
      </c>
      <c r="U96" s="16">
        <v>2524</v>
      </c>
      <c r="V96" s="16">
        <v>3545</v>
      </c>
      <c r="W96" s="37">
        <f t="shared" ref="W96:W106" si="26">SUM(V96/U96)</f>
        <v>1.4045166402535658</v>
      </c>
    </row>
    <row r="97" spans="1:23" s="4" customFormat="1" ht="14.25" x14ac:dyDescent="0.15">
      <c r="A97" s="12">
        <v>91</v>
      </c>
      <c r="B97" s="13" t="s">
        <v>124</v>
      </c>
      <c r="C97" s="12">
        <v>0</v>
      </c>
      <c r="D97" s="16">
        <v>0</v>
      </c>
      <c r="E97" s="17">
        <v>0</v>
      </c>
      <c r="F97" s="17">
        <v>0</v>
      </c>
      <c r="G97" s="16">
        <v>0</v>
      </c>
      <c r="H97" s="16">
        <v>0</v>
      </c>
      <c r="I97" s="37">
        <v>0</v>
      </c>
      <c r="J97" s="12">
        <v>1</v>
      </c>
      <c r="K97" s="16">
        <v>200200</v>
      </c>
      <c r="L97" s="17">
        <v>88</v>
      </c>
      <c r="M97" s="17">
        <v>44</v>
      </c>
      <c r="N97" s="16">
        <f t="shared" si="17"/>
        <v>2275</v>
      </c>
      <c r="O97" s="16">
        <f t="shared" si="18"/>
        <v>4550</v>
      </c>
      <c r="P97" s="37">
        <f t="shared" si="14"/>
        <v>2</v>
      </c>
      <c r="Q97" s="12">
        <f t="shared" si="15"/>
        <v>1</v>
      </c>
      <c r="R97" s="16">
        <v>200200</v>
      </c>
      <c r="S97" s="17">
        <v>88</v>
      </c>
      <c r="T97" s="17">
        <v>44</v>
      </c>
      <c r="U97" s="16">
        <f t="shared" ref="U96:U106" si="27">SUM(R97/S97)</f>
        <v>2275</v>
      </c>
      <c r="V97" s="16">
        <f t="shared" ref="V96:V106" si="28">SUM(R97/T97)</f>
        <v>4550</v>
      </c>
      <c r="W97" s="37">
        <f t="shared" si="26"/>
        <v>2</v>
      </c>
    </row>
    <row r="98" spans="1:23" s="4" customFormat="1" ht="14.25" x14ac:dyDescent="0.15">
      <c r="A98" s="12">
        <v>92</v>
      </c>
      <c r="B98" s="13" t="s">
        <v>75</v>
      </c>
      <c r="C98" s="12">
        <v>5</v>
      </c>
      <c r="D98" s="16">
        <v>153120</v>
      </c>
      <c r="E98" s="17">
        <v>71</v>
      </c>
      <c r="F98" s="17">
        <v>56</v>
      </c>
      <c r="G98" s="16">
        <v>2157</v>
      </c>
      <c r="H98" s="16">
        <v>2725</v>
      </c>
      <c r="I98" s="37">
        <f t="shared" si="25"/>
        <v>1.2633286972647195</v>
      </c>
      <c r="J98" s="12">
        <v>7</v>
      </c>
      <c r="K98" s="16">
        <v>226286</v>
      </c>
      <c r="L98" s="17">
        <v>80</v>
      </c>
      <c r="M98" s="17">
        <v>54</v>
      </c>
      <c r="N98" s="16">
        <v>2834</v>
      </c>
      <c r="O98" s="16">
        <v>4190</v>
      </c>
      <c r="P98" s="37">
        <f t="shared" si="14"/>
        <v>1.4784756527875793</v>
      </c>
      <c r="Q98" s="12">
        <f t="shared" si="15"/>
        <v>12</v>
      </c>
      <c r="R98" s="16">
        <v>195800</v>
      </c>
      <c r="S98" s="17">
        <v>76</v>
      </c>
      <c r="T98" s="17">
        <v>55</v>
      </c>
      <c r="U98" s="16">
        <v>2571</v>
      </c>
      <c r="V98" s="16">
        <v>3565</v>
      </c>
      <c r="W98" s="37">
        <f t="shared" si="26"/>
        <v>1.3866199922209257</v>
      </c>
    </row>
    <row r="99" spans="1:23" s="4" customFormat="1" ht="14.25" x14ac:dyDescent="0.15">
      <c r="A99" s="12">
        <v>93</v>
      </c>
      <c r="B99" s="13" t="s">
        <v>125</v>
      </c>
      <c r="C99" s="12">
        <v>1</v>
      </c>
      <c r="D99" s="16">
        <v>182600</v>
      </c>
      <c r="E99" s="17">
        <v>74</v>
      </c>
      <c r="F99" s="17">
        <v>55</v>
      </c>
      <c r="G99" s="16">
        <f t="shared" si="23"/>
        <v>2467.5675675675675</v>
      </c>
      <c r="H99" s="16">
        <f t="shared" si="24"/>
        <v>3320</v>
      </c>
      <c r="I99" s="37">
        <f t="shared" si="25"/>
        <v>1.3454545454545455</v>
      </c>
      <c r="J99" s="12">
        <v>0</v>
      </c>
      <c r="K99" s="16">
        <v>0</v>
      </c>
      <c r="L99" s="17">
        <v>0</v>
      </c>
      <c r="M99" s="17">
        <v>0</v>
      </c>
      <c r="N99" s="16">
        <v>0</v>
      </c>
      <c r="O99" s="16">
        <v>0</v>
      </c>
      <c r="P99" s="37">
        <v>0</v>
      </c>
      <c r="Q99" s="12">
        <f t="shared" si="15"/>
        <v>1</v>
      </c>
      <c r="R99" s="16">
        <v>182600</v>
      </c>
      <c r="S99" s="17">
        <v>74</v>
      </c>
      <c r="T99" s="17">
        <v>55</v>
      </c>
      <c r="U99" s="16">
        <f t="shared" si="27"/>
        <v>2467.5675675675675</v>
      </c>
      <c r="V99" s="16">
        <f t="shared" si="28"/>
        <v>3320</v>
      </c>
      <c r="W99" s="37">
        <f t="shared" si="26"/>
        <v>1.3454545454545455</v>
      </c>
    </row>
    <row r="100" spans="1:23" s="4" customFormat="1" ht="14.25" x14ac:dyDescent="0.15">
      <c r="A100" s="12">
        <v>94</v>
      </c>
      <c r="B100" s="13" t="s">
        <v>126</v>
      </c>
      <c r="C100" s="12">
        <v>2</v>
      </c>
      <c r="D100" s="16">
        <v>107250</v>
      </c>
      <c r="E100" s="17">
        <v>73</v>
      </c>
      <c r="F100" s="17">
        <v>55</v>
      </c>
      <c r="G100" s="16">
        <v>1479</v>
      </c>
      <c r="H100" s="16">
        <v>1950</v>
      </c>
      <c r="I100" s="37">
        <f t="shared" si="25"/>
        <v>1.3184584178498986</v>
      </c>
      <c r="J100" s="12">
        <v>1</v>
      </c>
      <c r="K100" s="16">
        <v>321200</v>
      </c>
      <c r="L100" s="17">
        <v>97</v>
      </c>
      <c r="M100" s="17">
        <v>57</v>
      </c>
      <c r="N100" s="16">
        <f t="shared" si="17"/>
        <v>3311.3402061855668</v>
      </c>
      <c r="O100" s="16">
        <f t="shared" si="18"/>
        <v>5635.0877192982452</v>
      </c>
      <c r="P100" s="37">
        <f t="shared" si="14"/>
        <v>1.7017543859649122</v>
      </c>
      <c r="Q100" s="12">
        <f t="shared" si="15"/>
        <v>3</v>
      </c>
      <c r="R100" s="16">
        <v>178567</v>
      </c>
      <c r="S100" s="17">
        <v>81</v>
      </c>
      <c r="T100" s="17">
        <v>56</v>
      </c>
      <c r="U100" s="16">
        <v>2214</v>
      </c>
      <c r="V100" s="16">
        <v>3208</v>
      </c>
      <c r="W100" s="37">
        <f t="shared" si="26"/>
        <v>1.4489611562782294</v>
      </c>
    </row>
    <row r="101" spans="1:23" s="4" customFormat="1" ht="14.25" x14ac:dyDescent="0.15">
      <c r="A101" s="12">
        <v>95</v>
      </c>
      <c r="B101" s="13" t="s">
        <v>127</v>
      </c>
      <c r="C101" s="12">
        <v>1</v>
      </c>
      <c r="D101" s="16">
        <v>177100</v>
      </c>
      <c r="E101" s="17">
        <v>77</v>
      </c>
      <c r="F101" s="17">
        <v>44</v>
      </c>
      <c r="G101" s="16">
        <f t="shared" si="23"/>
        <v>2300</v>
      </c>
      <c r="H101" s="16">
        <f t="shared" si="24"/>
        <v>4025</v>
      </c>
      <c r="I101" s="37">
        <f t="shared" si="25"/>
        <v>1.75</v>
      </c>
      <c r="J101" s="12">
        <v>0</v>
      </c>
      <c r="K101" s="16">
        <v>0</v>
      </c>
      <c r="L101" s="17">
        <v>0</v>
      </c>
      <c r="M101" s="17">
        <v>0</v>
      </c>
      <c r="N101" s="16">
        <v>0</v>
      </c>
      <c r="O101" s="16">
        <v>0</v>
      </c>
      <c r="P101" s="37">
        <v>0</v>
      </c>
      <c r="Q101" s="12">
        <f t="shared" si="15"/>
        <v>1</v>
      </c>
      <c r="R101" s="16">
        <v>177100</v>
      </c>
      <c r="S101" s="17">
        <v>77</v>
      </c>
      <c r="T101" s="17">
        <v>44</v>
      </c>
      <c r="U101" s="16">
        <f t="shared" si="27"/>
        <v>2300</v>
      </c>
      <c r="V101" s="16">
        <f t="shared" si="28"/>
        <v>4025</v>
      </c>
      <c r="W101" s="37">
        <f t="shared" si="26"/>
        <v>1.75</v>
      </c>
    </row>
    <row r="102" spans="1:23" s="4" customFormat="1" ht="14.25" x14ac:dyDescent="0.15">
      <c r="A102" s="12">
        <v>96</v>
      </c>
      <c r="B102" s="13" t="s">
        <v>45</v>
      </c>
      <c r="C102" s="12">
        <v>1</v>
      </c>
      <c r="D102" s="16">
        <v>176000</v>
      </c>
      <c r="E102" s="17">
        <v>68</v>
      </c>
      <c r="F102" s="17">
        <v>59</v>
      </c>
      <c r="G102" s="16">
        <f t="shared" si="23"/>
        <v>2588.2352941176468</v>
      </c>
      <c r="H102" s="16">
        <f t="shared" si="24"/>
        <v>2983.0508474576272</v>
      </c>
      <c r="I102" s="37">
        <f t="shared" si="25"/>
        <v>1.152542372881356</v>
      </c>
      <c r="J102" s="12">
        <v>0</v>
      </c>
      <c r="K102" s="16">
        <v>0</v>
      </c>
      <c r="L102" s="17">
        <v>0</v>
      </c>
      <c r="M102" s="17">
        <v>0</v>
      </c>
      <c r="N102" s="16">
        <v>0</v>
      </c>
      <c r="O102" s="16">
        <v>0</v>
      </c>
      <c r="P102" s="37">
        <v>0</v>
      </c>
      <c r="Q102" s="12">
        <f t="shared" si="15"/>
        <v>1</v>
      </c>
      <c r="R102" s="16">
        <v>176000</v>
      </c>
      <c r="S102" s="17">
        <v>68</v>
      </c>
      <c r="T102" s="17">
        <v>59</v>
      </c>
      <c r="U102" s="16">
        <f t="shared" si="27"/>
        <v>2588.2352941176468</v>
      </c>
      <c r="V102" s="16">
        <f t="shared" si="28"/>
        <v>2983.0508474576272</v>
      </c>
      <c r="W102" s="37">
        <f t="shared" si="26"/>
        <v>1.152542372881356</v>
      </c>
    </row>
    <row r="103" spans="1:23" s="4" customFormat="1" ht="14.25" x14ac:dyDescent="0.15">
      <c r="A103" s="12">
        <v>97</v>
      </c>
      <c r="B103" s="13" t="s">
        <v>53</v>
      </c>
      <c r="C103" s="12">
        <v>1</v>
      </c>
      <c r="D103" s="16">
        <v>173800</v>
      </c>
      <c r="E103" s="17">
        <v>65</v>
      </c>
      <c r="F103" s="17">
        <v>42</v>
      </c>
      <c r="G103" s="16">
        <f t="shared" si="23"/>
        <v>2673.8461538461538</v>
      </c>
      <c r="H103" s="16">
        <f t="shared" si="24"/>
        <v>4138.0952380952385</v>
      </c>
      <c r="I103" s="37">
        <f t="shared" si="25"/>
        <v>1.5476190476190479</v>
      </c>
      <c r="J103" s="12">
        <v>0</v>
      </c>
      <c r="K103" s="16">
        <v>0</v>
      </c>
      <c r="L103" s="17">
        <v>0</v>
      </c>
      <c r="M103" s="17">
        <v>0</v>
      </c>
      <c r="N103" s="16">
        <v>0</v>
      </c>
      <c r="O103" s="16">
        <v>0</v>
      </c>
      <c r="P103" s="37">
        <v>0</v>
      </c>
      <c r="Q103" s="12">
        <f t="shared" si="15"/>
        <v>1</v>
      </c>
      <c r="R103" s="16">
        <v>173800</v>
      </c>
      <c r="S103" s="17">
        <v>65</v>
      </c>
      <c r="T103" s="17">
        <v>42</v>
      </c>
      <c r="U103" s="16">
        <f t="shared" si="27"/>
        <v>2673.8461538461538</v>
      </c>
      <c r="V103" s="16">
        <f t="shared" si="28"/>
        <v>4138.0952380952385</v>
      </c>
      <c r="W103" s="37">
        <f t="shared" si="26"/>
        <v>1.5476190476190479</v>
      </c>
    </row>
    <row r="104" spans="1:23" s="4" customFormat="1" ht="14.25" x14ac:dyDescent="0.15">
      <c r="A104" s="12">
        <v>98</v>
      </c>
      <c r="B104" s="13" t="s">
        <v>128</v>
      </c>
      <c r="C104" s="12">
        <v>4</v>
      </c>
      <c r="D104" s="16">
        <v>114125</v>
      </c>
      <c r="E104" s="17">
        <v>60</v>
      </c>
      <c r="F104" s="17">
        <v>43</v>
      </c>
      <c r="G104" s="16">
        <v>1910</v>
      </c>
      <c r="H104" s="16">
        <v>2670</v>
      </c>
      <c r="I104" s="37">
        <f t="shared" si="25"/>
        <v>1.3979057591623036</v>
      </c>
      <c r="J104" s="12">
        <v>7</v>
      </c>
      <c r="K104" s="16">
        <v>131686</v>
      </c>
      <c r="L104" s="17">
        <v>62</v>
      </c>
      <c r="M104" s="17">
        <v>42</v>
      </c>
      <c r="N104" s="16">
        <v>2134</v>
      </c>
      <c r="O104" s="16">
        <v>3104</v>
      </c>
      <c r="P104" s="37">
        <f t="shared" si="14"/>
        <v>1.4545454545454546</v>
      </c>
      <c r="Q104" s="12">
        <f t="shared" si="15"/>
        <v>11</v>
      </c>
      <c r="R104" s="16">
        <v>125300</v>
      </c>
      <c r="S104" s="17">
        <v>61</v>
      </c>
      <c r="T104" s="17">
        <v>43</v>
      </c>
      <c r="U104" s="16">
        <v>2054</v>
      </c>
      <c r="V104" s="16">
        <v>2945</v>
      </c>
      <c r="W104" s="37">
        <f t="shared" si="26"/>
        <v>1.4337877312560856</v>
      </c>
    </row>
    <row r="105" spans="1:23" s="4" customFormat="1" ht="14.25" x14ac:dyDescent="0.15">
      <c r="A105" s="12">
        <v>99</v>
      </c>
      <c r="B105" s="13" t="s">
        <v>129</v>
      </c>
      <c r="C105" s="12">
        <v>1</v>
      </c>
      <c r="D105" s="16">
        <v>90200</v>
      </c>
      <c r="E105" s="17">
        <v>54</v>
      </c>
      <c r="F105" s="17">
        <v>42</v>
      </c>
      <c r="G105" s="16">
        <f t="shared" si="23"/>
        <v>1670.3703703703704</v>
      </c>
      <c r="H105" s="16">
        <f t="shared" si="24"/>
        <v>2147.6190476190477</v>
      </c>
      <c r="I105" s="37">
        <f t="shared" si="25"/>
        <v>1.2857142857142858</v>
      </c>
      <c r="J105" s="12">
        <v>0</v>
      </c>
      <c r="K105" s="16">
        <v>0</v>
      </c>
      <c r="L105" s="17">
        <v>0</v>
      </c>
      <c r="M105" s="17">
        <v>0</v>
      </c>
      <c r="N105" s="16">
        <v>0</v>
      </c>
      <c r="O105" s="16">
        <v>0</v>
      </c>
      <c r="P105" s="37">
        <v>0</v>
      </c>
      <c r="Q105" s="12">
        <f t="shared" si="15"/>
        <v>1</v>
      </c>
      <c r="R105" s="16">
        <v>90200</v>
      </c>
      <c r="S105" s="17">
        <v>54</v>
      </c>
      <c r="T105" s="17">
        <v>42</v>
      </c>
      <c r="U105" s="16">
        <f t="shared" si="27"/>
        <v>1670.3703703703704</v>
      </c>
      <c r="V105" s="16">
        <f t="shared" si="28"/>
        <v>2147.6190476190477</v>
      </c>
      <c r="W105" s="37">
        <f t="shared" si="26"/>
        <v>1.2857142857142858</v>
      </c>
    </row>
    <row r="106" spans="1:23" s="4" customFormat="1" ht="14.25" x14ac:dyDescent="0.15">
      <c r="A106" s="12">
        <v>100</v>
      </c>
      <c r="B106" s="13" t="s">
        <v>130</v>
      </c>
      <c r="C106" s="12">
        <v>2</v>
      </c>
      <c r="D106" s="16">
        <v>79750</v>
      </c>
      <c r="E106" s="17">
        <v>62</v>
      </c>
      <c r="F106" s="17">
        <v>57</v>
      </c>
      <c r="G106" s="16">
        <v>1286</v>
      </c>
      <c r="H106" s="16">
        <v>1412</v>
      </c>
      <c r="I106" s="37">
        <f t="shared" si="25"/>
        <v>1.0979782270606533</v>
      </c>
      <c r="J106" s="12">
        <v>1</v>
      </c>
      <c r="K106" s="16">
        <v>97900</v>
      </c>
      <c r="L106" s="17">
        <v>62</v>
      </c>
      <c r="M106" s="17">
        <v>49</v>
      </c>
      <c r="N106" s="16">
        <v>1579</v>
      </c>
      <c r="O106" s="16">
        <v>1998</v>
      </c>
      <c r="P106" s="37">
        <v>1.27</v>
      </c>
      <c r="Q106" s="12">
        <f t="shared" si="15"/>
        <v>3</v>
      </c>
      <c r="R106" s="16">
        <v>85800</v>
      </c>
      <c r="S106" s="17">
        <v>62</v>
      </c>
      <c r="T106" s="17">
        <v>54</v>
      </c>
      <c r="U106" s="16">
        <v>1384</v>
      </c>
      <c r="V106" s="16">
        <v>1589</v>
      </c>
      <c r="W106" s="37">
        <f t="shared" si="26"/>
        <v>1.148121387283237</v>
      </c>
    </row>
    <row r="107" spans="1:23" s="4" customFormat="1" ht="15" thickBot="1" x14ac:dyDescent="0.2">
      <c r="A107" s="50" t="s">
        <v>14</v>
      </c>
      <c r="B107" s="51"/>
      <c r="C107" s="52">
        <f>SUM(C7:C106)</f>
        <v>506</v>
      </c>
      <c r="D107" s="53">
        <v>259850</v>
      </c>
      <c r="E107" s="54">
        <v>88</v>
      </c>
      <c r="F107" s="54">
        <v>54</v>
      </c>
      <c r="G107" s="53">
        <v>2947</v>
      </c>
      <c r="H107" s="53">
        <v>4792</v>
      </c>
      <c r="I107" s="55" t="s">
        <v>134</v>
      </c>
      <c r="J107" s="52">
        <f>SUM(J7:J106)</f>
        <v>561</v>
      </c>
      <c r="K107" s="53">
        <v>295284</v>
      </c>
      <c r="L107" s="54">
        <v>94</v>
      </c>
      <c r="M107" s="54">
        <v>54</v>
      </c>
      <c r="N107" s="53">
        <v>3132</v>
      </c>
      <c r="O107" s="53">
        <v>5449</v>
      </c>
      <c r="P107" s="55" t="s">
        <v>135</v>
      </c>
      <c r="Q107" s="52">
        <f t="shared" si="15"/>
        <v>1067</v>
      </c>
      <c r="R107" s="53">
        <v>278480</v>
      </c>
      <c r="S107" s="54">
        <v>91</v>
      </c>
      <c r="T107" s="54">
        <v>54</v>
      </c>
      <c r="U107" s="53">
        <v>3048</v>
      </c>
      <c r="V107" s="53">
        <v>5137</v>
      </c>
      <c r="W107" s="55" t="s">
        <v>136</v>
      </c>
    </row>
    <row r="108" spans="1:23" ht="14.25" thickTop="1" x14ac:dyDescent="0.15"/>
  </sheetData>
  <mergeCells count="8">
    <mergeCell ref="Q5:W5"/>
    <mergeCell ref="A1:W1"/>
    <mergeCell ref="P3:W3"/>
    <mergeCell ref="A107:B107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workbookViewId="0">
      <selection activeCell="A86" sqref="A86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80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82</v>
      </c>
      <c r="C8" s="31">
        <v>1</v>
      </c>
      <c r="D8" s="14">
        <v>354200</v>
      </c>
      <c r="E8" s="15">
        <v>108</v>
      </c>
      <c r="F8" s="15">
        <v>56</v>
      </c>
      <c r="G8" s="14">
        <v>3280</v>
      </c>
      <c r="H8" s="14">
        <v>6325</v>
      </c>
      <c r="I8" s="36">
        <v>1.93</v>
      </c>
    </row>
    <row r="9" spans="1:9" ht="14.25" x14ac:dyDescent="0.15">
      <c r="A9" s="12">
        <v>2</v>
      </c>
      <c r="B9" s="32" t="s">
        <v>87</v>
      </c>
      <c r="C9" s="32">
        <v>1</v>
      </c>
      <c r="D9" s="16">
        <v>345400</v>
      </c>
      <c r="E9" s="17">
        <v>104</v>
      </c>
      <c r="F9" s="17">
        <v>58</v>
      </c>
      <c r="G9" s="16">
        <f>SUM(D9/E9)</f>
        <v>3321.1538461538462</v>
      </c>
      <c r="H9" s="16">
        <f>SUM(D9/F9)</f>
        <v>5955.1724137931033</v>
      </c>
      <c r="I9" s="37">
        <f>SUM(H9/G9)</f>
        <v>1.7931034482758621</v>
      </c>
    </row>
    <row r="10" spans="1:9" ht="14.25" x14ac:dyDescent="0.15">
      <c r="A10" s="12">
        <v>3</v>
      </c>
      <c r="B10" s="32" t="s">
        <v>31</v>
      </c>
      <c r="C10" s="32">
        <v>1</v>
      </c>
      <c r="D10" s="16">
        <v>332200</v>
      </c>
      <c r="E10" s="17">
        <v>93</v>
      </c>
      <c r="F10" s="17">
        <v>59</v>
      </c>
      <c r="G10" s="16">
        <v>3572</v>
      </c>
      <c r="H10" s="16">
        <v>5631</v>
      </c>
      <c r="I10" s="37">
        <f>SUM(H10/G10)</f>
        <v>1.5764277715565509</v>
      </c>
    </row>
    <row r="11" spans="1:9" ht="14.25" x14ac:dyDescent="0.15">
      <c r="A11" s="12">
        <v>4</v>
      </c>
      <c r="B11" s="32" t="s">
        <v>33</v>
      </c>
      <c r="C11" s="32">
        <v>13</v>
      </c>
      <c r="D11" s="16">
        <v>327292</v>
      </c>
      <c r="E11" s="17">
        <v>90</v>
      </c>
      <c r="F11" s="17">
        <v>56</v>
      </c>
      <c r="G11" s="16">
        <v>3633</v>
      </c>
      <c r="H11" s="16">
        <v>5861</v>
      </c>
      <c r="I11" s="37">
        <f>SUM(H11/G11)</f>
        <v>1.6132672722268098</v>
      </c>
    </row>
    <row r="12" spans="1:9" ht="14.25" x14ac:dyDescent="0.15">
      <c r="A12" s="12">
        <v>5</v>
      </c>
      <c r="B12" s="32" t="s">
        <v>89</v>
      </c>
      <c r="C12" s="32">
        <v>9</v>
      </c>
      <c r="D12" s="16">
        <v>326089</v>
      </c>
      <c r="E12" s="17">
        <v>92</v>
      </c>
      <c r="F12" s="17">
        <v>56</v>
      </c>
      <c r="G12" s="16">
        <v>3553</v>
      </c>
      <c r="H12" s="16">
        <v>5870</v>
      </c>
      <c r="I12" s="37">
        <f>SUM(H12/G12)</f>
        <v>1.6521249648184633</v>
      </c>
    </row>
    <row r="13" spans="1:9" ht="14.25" x14ac:dyDescent="0.15">
      <c r="A13" s="12">
        <v>6</v>
      </c>
      <c r="B13" s="32" t="s">
        <v>88</v>
      </c>
      <c r="C13" s="32">
        <v>2</v>
      </c>
      <c r="D13" s="16">
        <v>321750</v>
      </c>
      <c r="E13" s="17">
        <v>102</v>
      </c>
      <c r="F13" s="17">
        <v>58</v>
      </c>
      <c r="G13" s="16">
        <v>3154</v>
      </c>
      <c r="H13" s="16">
        <v>5596</v>
      </c>
      <c r="I13" s="37">
        <f>SUM(H13/G13)</f>
        <v>1.7742549143944197</v>
      </c>
    </row>
    <row r="14" spans="1:9" ht="14.25" x14ac:dyDescent="0.15">
      <c r="A14" s="12">
        <v>7</v>
      </c>
      <c r="B14" s="33" t="s">
        <v>86</v>
      </c>
      <c r="C14" s="33">
        <v>4</v>
      </c>
      <c r="D14" s="34">
        <v>318450</v>
      </c>
      <c r="E14" s="35">
        <v>89</v>
      </c>
      <c r="F14" s="35">
        <v>55</v>
      </c>
      <c r="G14" s="34">
        <v>3598</v>
      </c>
      <c r="H14" s="34">
        <v>5843</v>
      </c>
      <c r="I14" s="38">
        <f>SUM(H14/G14)</f>
        <v>1.6239577543079489</v>
      </c>
    </row>
    <row r="15" spans="1:9" ht="14.25" x14ac:dyDescent="0.15">
      <c r="A15" s="12">
        <v>8</v>
      </c>
      <c r="B15" s="32" t="s">
        <v>90</v>
      </c>
      <c r="C15" s="32">
        <v>2</v>
      </c>
      <c r="D15" s="16">
        <v>309650</v>
      </c>
      <c r="E15" s="17">
        <v>94</v>
      </c>
      <c r="F15" s="17">
        <v>58</v>
      </c>
      <c r="G15" s="16">
        <v>3312</v>
      </c>
      <c r="H15" s="16">
        <v>5385</v>
      </c>
      <c r="I15" s="37">
        <f>SUM(H15/G15)</f>
        <v>1.6259057971014492</v>
      </c>
    </row>
    <row r="16" spans="1:9" ht="14.25" x14ac:dyDescent="0.15">
      <c r="A16" s="12">
        <v>9</v>
      </c>
      <c r="B16" s="32" t="s">
        <v>94</v>
      </c>
      <c r="C16" s="32">
        <v>4</v>
      </c>
      <c r="D16" s="16">
        <v>308825</v>
      </c>
      <c r="E16" s="17">
        <v>94</v>
      </c>
      <c r="F16" s="17">
        <v>54</v>
      </c>
      <c r="G16" s="16">
        <v>3303</v>
      </c>
      <c r="H16" s="16">
        <v>5772</v>
      </c>
      <c r="I16" s="37">
        <f>SUM(H16/G16)</f>
        <v>1.7475022706630337</v>
      </c>
    </row>
    <row r="17" spans="1:9" ht="14.25" x14ac:dyDescent="0.15">
      <c r="A17" s="12">
        <v>10</v>
      </c>
      <c r="B17" s="33" t="s">
        <v>96</v>
      </c>
      <c r="C17" s="33">
        <v>1</v>
      </c>
      <c r="D17" s="34">
        <v>297000</v>
      </c>
      <c r="E17" s="35">
        <v>112</v>
      </c>
      <c r="F17" s="35">
        <v>57</v>
      </c>
      <c r="G17" s="34">
        <f>SUM(D17/E17)</f>
        <v>2651.7857142857142</v>
      </c>
      <c r="H17" s="34">
        <f>SUM(D17/F17)</f>
        <v>5210.5263157894733</v>
      </c>
      <c r="I17" s="38">
        <f>SUM(H17/G17)</f>
        <v>1.9649122807017543</v>
      </c>
    </row>
    <row r="18" spans="1:9" ht="14.25" x14ac:dyDescent="0.15">
      <c r="A18" s="12">
        <v>11</v>
      </c>
      <c r="B18" s="32" t="s">
        <v>44</v>
      </c>
      <c r="C18" s="32">
        <v>5</v>
      </c>
      <c r="D18" s="16">
        <v>293700</v>
      </c>
      <c r="E18" s="17">
        <v>98</v>
      </c>
      <c r="F18" s="17">
        <v>57</v>
      </c>
      <c r="G18" s="16">
        <v>2985</v>
      </c>
      <c r="H18" s="16">
        <v>5135</v>
      </c>
      <c r="I18" s="37">
        <f>SUM(H18/G18)</f>
        <v>1.7202680067001674</v>
      </c>
    </row>
    <row r="19" spans="1:9" ht="14.25" x14ac:dyDescent="0.15">
      <c r="A19" s="12">
        <v>12</v>
      </c>
      <c r="B19" s="32" t="s">
        <v>34</v>
      </c>
      <c r="C19" s="32">
        <v>6</v>
      </c>
      <c r="D19" s="16">
        <v>292050</v>
      </c>
      <c r="E19" s="17">
        <v>88</v>
      </c>
      <c r="F19" s="17">
        <v>56</v>
      </c>
      <c r="G19" s="16">
        <v>3319</v>
      </c>
      <c r="H19" s="16">
        <v>5262</v>
      </c>
      <c r="I19" s="37">
        <f>SUM(H19/G19)</f>
        <v>1.5854172943657727</v>
      </c>
    </row>
    <row r="20" spans="1:9" ht="14.25" x14ac:dyDescent="0.15">
      <c r="A20" s="12">
        <v>13</v>
      </c>
      <c r="B20" s="32" t="s">
        <v>64</v>
      </c>
      <c r="C20" s="32">
        <v>1</v>
      </c>
      <c r="D20" s="16">
        <v>290400</v>
      </c>
      <c r="E20" s="17">
        <v>102</v>
      </c>
      <c r="F20" s="17">
        <v>57</v>
      </c>
      <c r="G20" s="16">
        <f>SUM(D20/E20)</f>
        <v>2847.0588235294117</v>
      </c>
      <c r="H20" s="16">
        <f>SUM(D20/F20)</f>
        <v>5094.7368421052633</v>
      </c>
      <c r="I20" s="37">
        <f>SUM(H20/G20)</f>
        <v>1.7894736842105263</v>
      </c>
    </row>
    <row r="21" spans="1:9" ht="14.25" x14ac:dyDescent="0.15">
      <c r="A21" s="12">
        <v>14</v>
      </c>
      <c r="B21" s="32" t="s">
        <v>66</v>
      </c>
      <c r="C21" s="32">
        <v>1</v>
      </c>
      <c r="D21" s="16">
        <v>289300</v>
      </c>
      <c r="E21" s="17">
        <v>89</v>
      </c>
      <c r="F21" s="17">
        <v>57</v>
      </c>
      <c r="G21" s="16">
        <f>SUM(D21/E21)</f>
        <v>3250.5617977528091</v>
      </c>
      <c r="H21" s="16">
        <f>SUM(D21/F21)</f>
        <v>5075.4385964912281</v>
      </c>
      <c r="I21" s="37">
        <f>SUM(H21/G21)</f>
        <v>1.5614035087719298</v>
      </c>
    </row>
    <row r="22" spans="1:9" ht="14.25" x14ac:dyDescent="0.15">
      <c r="A22" s="12">
        <v>15</v>
      </c>
      <c r="B22" s="32" t="s">
        <v>42</v>
      </c>
      <c r="C22" s="32">
        <v>6</v>
      </c>
      <c r="D22" s="16">
        <v>287833</v>
      </c>
      <c r="E22" s="17">
        <v>98</v>
      </c>
      <c r="F22" s="17">
        <v>58</v>
      </c>
      <c r="G22" s="16">
        <v>2932</v>
      </c>
      <c r="H22" s="16">
        <v>4934</v>
      </c>
      <c r="I22" s="37">
        <f>SUM(H22/G22)</f>
        <v>1.6828103683492497</v>
      </c>
    </row>
    <row r="23" spans="1:9" ht="14.25" x14ac:dyDescent="0.15">
      <c r="A23" s="12">
        <v>16</v>
      </c>
      <c r="B23" s="32" t="s">
        <v>92</v>
      </c>
      <c r="C23" s="32">
        <v>3</v>
      </c>
      <c r="D23" s="16">
        <v>286000</v>
      </c>
      <c r="E23" s="17">
        <v>95</v>
      </c>
      <c r="F23" s="17">
        <v>54</v>
      </c>
      <c r="G23" s="16">
        <v>3011</v>
      </c>
      <c r="H23" s="16">
        <v>5296</v>
      </c>
      <c r="I23" s="37">
        <f>SUM(H23/G23)</f>
        <v>1.758884091663899</v>
      </c>
    </row>
    <row r="24" spans="1:9" ht="14.25" x14ac:dyDescent="0.15">
      <c r="A24" s="12">
        <v>17</v>
      </c>
      <c r="B24" s="32" t="s">
        <v>93</v>
      </c>
      <c r="C24" s="32">
        <v>12</v>
      </c>
      <c r="D24" s="16">
        <v>283342</v>
      </c>
      <c r="E24" s="17">
        <v>95</v>
      </c>
      <c r="F24" s="17">
        <v>55</v>
      </c>
      <c r="G24" s="16">
        <v>2977</v>
      </c>
      <c r="H24" s="16">
        <v>5159</v>
      </c>
      <c r="I24" s="37">
        <f>SUM(H24/G24)</f>
        <v>1.7329526368827679</v>
      </c>
    </row>
    <row r="25" spans="1:9" ht="14.25" x14ac:dyDescent="0.15">
      <c r="A25" s="12">
        <v>18</v>
      </c>
      <c r="B25" s="32" t="s">
        <v>39</v>
      </c>
      <c r="C25" s="32">
        <v>27</v>
      </c>
      <c r="D25" s="16">
        <v>283270</v>
      </c>
      <c r="E25" s="17">
        <v>91</v>
      </c>
      <c r="F25" s="17">
        <v>54</v>
      </c>
      <c r="G25" s="16">
        <v>3105</v>
      </c>
      <c r="H25" s="16">
        <v>5228</v>
      </c>
      <c r="I25" s="37">
        <f>SUM(H25/G25)</f>
        <v>1.6837359098228664</v>
      </c>
    </row>
    <row r="26" spans="1:9" ht="14.25" x14ac:dyDescent="0.15">
      <c r="A26" s="12">
        <v>19</v>
      </c>
      <c r="B26" s="32" t="s">
        <v>48</v>
      </c>
      <c r="C26" s="32">
        <v>4</v>
      </c>
      <c r="D26" s="16">
        <v>282425</v>
      </c>
      <c r="E26" s="17">
        <v>90</v>
      </c>
      <c r="F26" s="17">
        <v>57</v>
      </c>
      <c r="G26" s="16">
        <v>3156</v>
      </c>
      <c r="H26" s="16">
        <v>4999</v>
      </c>
      <c r="I26" s="37">
        <f>SUM(H26/G26)</f>
        <v>1.5839670468948035</v>
      </c>
    </row>
    <row r="27" spans="1:9" ht="14.25" x14ac:dyDescent="0.15">
      <c r="A27" s="12">
        <v>20</v>
      </c>
      <c r="B27" s="33" t="s">
        <v>91</v>
      </c>
      <c r="C27" s="33">
        <v>3</v>
      </c>
      <c r="D27" s="34">
        <v>280867</v>
      </c>
      <c r="E27" s="35">
        <v>98</v>
      </c>
      <c r="F27" s="35">
        <v>57</v>
      </c>
      <c r="G27" s="34">
        <v>2876</v>
      </c>
      <c r="H27" s="34">
        <v>4899</v>
      </c>
      <c r="I27" s="38">
        <f>SUM(H27/G27)</f>
        <v>1.7034075104311543</v>
      </c>
    </row>
    <row r="28" spans="1:9" ht="14.25" x14ac:dyDescent="0.15">
      <c r="A28" s="12">
        <v>21</v>
      </c>
      <c r="B28" s="32" t="s">
        <v>67</v>
      </c>
      <c r="C28" s="32">
        <v>1</v>
      </c>
      <c r="D28" s="16">
        <v>277200</v>
      </c>
      <c r="E28" s="17">
        <v>97</v>
      </c>
      <c r="F28" s="17">
        <v>60</v>
      </c>
      <c r="G28" s="16">
        <f>SUM(D28/E28)</f>
        <v>2857.7319587628867</v>
      </c>
      <c r="H28" s="16">
        <f>SUM(D28/F28)</f>
        <v>4620</v>
      </c>
      <c r="I28" s="37">
        <f>SUM(H28/G28)</f>
        <v>1.6166666666666667</v>
      </c>
    </row>
    <row r="29" spans="1:9" ht="14.25" x14ac:dyDescent="0.15">
      <c r="A29" s="12">
        <v>22</v>
      </c>
      <c r="B29" s="32" t="s">
        <v>37</v>
      </c>
      <c r="C29" s="32">
        <v>104</v>
      </c>
      <c r="D29" s="16">
        <v>275127</v>
      </c>
      <c r="E29" s="17">
        <v>95</v>
      </c>
      <c r="F29" s="17">
        <v>54</v>
      </c>
      <c r="G29" s="16">
        <v>2904</v>
      </c>
      <c r="H29" s="16">
        <v>5098</v>
      </c>
      <c r="I29" s="37">
        <f>SUM(H29/G29)</f>
        <v>1.7555096418732783</v>
      </c>
    </row>
    <row r="30" spans="1:9" ht="14.25" x14ac:dyDescent="0.15">
      <c r="A30" s="12">
        <v>23</v>
      </c>
      <c r="B30" s="32" t="s">
        <v>105</v>
      </c>
      <c r="C30" s="32">
        <v>1</v>
      </c>
      <c r="D30" s="16">
        <v>275000</v>
      </c>
      <c r="E30" s="17">
        <v>88</v>
      </c>
      <c r="F30" s="17">
        <v>58</v>
      </c>
      <c r="G30" s="16">
        <f>SUM(D30/E30)</f>
        <v>3125</v>
      </c>
      <c r="H30" s="16">
        <f>SUM(D30/F30)</f>
        <v>4741.3793103448279</v>
      </c>
      <c r="I30" s="37">
        <f>SUM(H30/G30)</f>
        <v>1.517241379310345</v>
      </c>
    </row>
    <row r="31" spans="1:9" ht="14.25" x14ac:dyDescent="0.15">
      <c r="A31" s="12">
        <v>24</v>
      </c>
      <c r="B31" s="32" t="s">
        <v>98</v>
      </c>
      <c r="C31" s="32">
        <v>8</v>
      </c>
      <c r="D31" s="16">
        <v>269088</v>
      </c>
      <c r="E31" s="17">
        <v>86</v>
      </c>
      <c r="F31" s="17">
        <v>52</v>
      </c>
      <c r="G31" s="16">
        <v>3147</v>
      </c>
      <c r="H31" s="16">
        <v>5200</v>
      </c>
      <c r="I31" s="37">
        <f>SUM(H31/G31)</f>
        <v>1.6523673339688592</v>
      </c>
    </row>
    <row r="32" spans="1:9" ht="14.25" x14ac:dyDescent="0.15">
      <c r="A32" s="12">
        <v>25</v>
      </c>
      <c r="B32" s="32" t="s">
        <v>63</v>
      </c>
      <c r="C32" s="32">
        <v>2</v>
      </c>
      <c r="D32" s="16">
        <v>267850</v>
      </c>
      <c r="E32" s="17">
        <v>87</v>
      </c>
      <c r="F32" s="17">
        <v>49</v>
      </c>
      <c r="G32" s="16">
        <v>3097</v>
      </c>
      <c r="H32" s="16">
        <v>5523</v>
      </c>
      <c r="I32" s="37">
        <f>SUM(H32/G32)</f>
        <v>1.783338714885373</v>
      </c>
    </row>
    <row r="33" spans="1:9" ht="14.25" x14ac:dyDescent="0.15">
      <c r="A33" s="12">
        <v>26</v>
      </c>
      <c r="B33" s="33" t="s">
        <v>100</v>
      </c>
      <c r="C33" s="33">
        <v>2</v>
      </c>
      <c r="D33" s="34">
        <v>267850</v>
      </c>
      <c r="E33" s="35">
        <v>90</v>
      </c>
      <c r="F33" s="35">
        <v>60</v>
      </c>
      <c r="G33" s="34">
        <v>2976</v>
      </c>
      <c r="H33" s="34">
        <v>4502</v>
      </c>
      <c r="I33" s="38">
        <f>SUM(H33/G33)</f>
        <v>1.512768817204301</v>
      </c>
    </row>
    <row r="34" spans="1:9" ht="14.25" x14ac:dyDescent="0.15">
      <c r="A34" s="12">
        <v>27</v>
      </c>
      <c r="B34" s="32" t="s">
        <v>62</v>
      </c>
      <c r="C34" s="32">
        <v>2</v>
      </c>
      <c r="D34" s="16">
        <v>266750</v>
      </c>
      <c r="E34" s="17">
        <v>83</v>
      </c>
      <c r="F34" s="17">
        <v>57</v>
      </c>
      <c r="G34" s="16">
        <v>3214</v>
      </c>
      <c r="H34" s="16">
        <v>4680</v>
      </c>
      <c r="I34" s="37">
        <f>SUM(H34/G34)</f>
        <v>1.4561294337274424</v>
      </c>
    </row>
    <row r="35" spans="1:9" ht="14.25" x14ac:dyDescent="0.15">
      <c r="A35" s="12">
        <v>28</v>
      </c>
      <c r="B35" s="32" t="s">
        <v>101</v>
      </c>
      <c r="C35" s="32">
        <v>2</v>
      </c>
      <c r="D35" s="16">
        <v>266200</v>
      </c>
      <c r="E35" s="17">
        <v>88</v>
      </c>
      <c r="F35" s="17">
        <v>49</v>
      </c>
      <c r="G35" s="16">
        <v>3025</v>
      </c>
      <c r="H35" s="16">
        <v>5433</v>
      </c>
      <c r="I35" s="37">
        <f>SUM(H35/G35)</f>
        <v>1.7960330578512396</v>
      </c>
    </row>
    <row r="36" spans="1:9" ht="14.25" x14ac:dyDescent="0.15">
      <c r="A36" s="12">
        <v>29</v>
      </c>
      <c r="B36" s="32" t="s">
        <v>109</v>
      </c>
      <c r="C36" s="32">
        <v>1</v>
      </c>
      <c r="D36" s="16">
        <v>266200</v>
      </c>
      <c r="E36" s="17">
        <v>78</v>
      </c>
      <c r="F36" s="17">
        <v>45</v>
      </c>
      <c r="G36" s="16">
        <f>SUM(D36/E36)</f>
        <v>3412.8205128205127</v>
      </c>
      <c r="H36" s="16">
        <f>SUM(D36/F36)</f>
        <v>5915.5555555555557</v>
      </c>
      <c r="I36" s="37">
        <f>SUM(H36/G36)</f>
        <v>1.7333333333333334</v>
      </c>
    </row>
    <row r="37" spans="1:9" ht="14.25" x14ac:dyDescent="0.15">
      <c r="A37" s="12">
        <v>30</v>
      </c>
      <c r="B37" s="32" t="s">
        <v>104</v>
      </c>
      <c r="C37" s="32">
        <v>6</v>
      </c>
      <c r="D37" s="16">
        <v>265650</v>
      </c>
      <c r="E37" s="17">
        <v>95</v>
      </c>
      <c r="F37" s="17">
        <v>55</v>
      </c>
      <c r="G37" s="16">
        <v>2796</v>
      </c>
      <c r="H37" s="16">
        <v>4801</v>
      </c>
      <c r="I37" s="37">
        <f>SUM(H37/G37)</f>
        <v>1.7170958512160228</v>
      </c>
    </row>
    <row r="38" spans="1:9" ht="14.25" x14ac:dyDescent="0.15">
      <c r="A38" s="12">
        <v>31</v>
      </c>
      <c r="B38" s="32" t="s">
        <v>38</v>
      </c>
      <c r="C38" s="32">
        <v>3</v>
      </c>
      <c r="D38" s="16">
        <v>265100</v>
      </c>
      <c r="E38" s="17">
        <v>83</v>
      </c>
      <c r="F38" s="17">
        <v>48</v>
      </c>
      <c r="G38" s="16">
        <v>3194</v>
      </c>
      <c r="H38" s="16">
        <v>5523</v>
      </c>
      <c r="I38" s="37">
        <f>SUM(H38/G38)</f>
        <v>1.7291797119599248</v>
      </c>
    </row>
    <row r="39" spans="1:9" ht="14.25" x14ac:dyDescent="0.15">
      <c r="A39" s="12">
        <v>32</v>
      </c>
      <c r="B39" s="32" t="s">
        <v>40</v>
      </c>
      <c r="C39" s="32">
        <v>3</v>
      </c>
      <c r="D39" s="16">
        <v>263633</v>
      </c>
      <c r="E39" s="17">
        <v>87</v>
      </c>
      <c r="F39" s="17">
        <v>56</v>
      </c>
      <c r="G39" s="16">
        <v>3019</v>
      </c>
      <c r="H39" s="16">
        <v>4680</v>
      </c>
      <c r="I39" s="37">
        <f>SUM(H39/G39)</f>
        <v>1.5501821795296455</v>
      </c>
    </row>
    <row r="40" spans="1:9" ht="14.25" x14ac:dyDescent="0.15">
      <c r="A40" s="12">
        <v>33</v>
      </c>
      <c r="B40" s="32" t="s">
        <v>72</v>
      </c>
      <c r="C40" s="32">
        <v>4</v>
      </c>
      <c r="D40" s="16">
        <v>262625</v>
      </c>
      <c r="E40" s="17">
        <v>87</v>
      </c>
      <c r="F40" s="17">
        <v>54</v>
      </c>
      <c r="G40" s="16">
        <v>3010</v>
      </c>
      <c r="H40" s="16">
        <v>4909</v>
      </c>
      <c r="I40" s="37">
        <f>SUM(H40/G40)</f>
        <v>1.6308970099667774</v>
      </c>
    </row>
    <row r="41" spans="1:9" ht="14.25" x14ac:dyDescent="0.15">
      <c r="A41" s="12">
        <v>34</v>
      </c>
      <c r="B41" s="33" t="s">
        <v>61</v>
      </c>
      <c r="C41" s="33">
        <v>31</v>
      </c>
      <c r="D41" s="34">
        <v>259742</v>
      </c>
      <c r="E41" s="35">
        <v>91</v>
      </c>
      <c r="F41" s="35">
        <v>57</v>
      </c>
      <c r="G41" s="34">
        <v>2865</v>
      </c>
      <c r="H41" s="34">
        <v>4544</v>
      </c>
      <c r="I41" s="38">
        <f>SUM(H41/G41)</f>
        <v>1.5860383944153578</v>
      </c>
    </row>
    <row r="42" spans="1:9" ht="14.25" x14ac:dyDescent="0.15">
      <c r="A42" s="12">
        <v>35</v>
      </c>
      <c r="B42" s="32" t="s">
        <v>107</v>
      </c>
      <c r="C42" s="32">
        <v>6</v>
      </c>
      <c r="D42" s="16">
        <v>258683</v>
      </c>
      <c r="E42" s="17">
        <v>87</v>
      </c>
      <c r="F42" s="17">
        <v>55</v>
      </c>
      <c r="G42" s="16">
        <v>2962</v>
      </c>
      <c r="H42" s="16">
        <v>4718</v>
      </c>
      <c r="I42" s="37">
        <f>SUM(H42/G42)</f>
        <v>1.5928426738690074</v>
      </c>
    </row>
    <row r="43" spans="1:9" ht="14.25" x14ac:dyDescent="0.15">
      <c r="A43" s="12">
        <v>36</v>
      </c>
      <c r="B43" s="32" t="s">
        <v>36</v>
      </c>
      <c r="C43" s="32">
        <v>25</v>
      </c>
      <c r="D43" s="16">
        <v>258280</v>
      </c>
      <c r="E43" s="17">
        <v>85</v>
      </c>
      <c r="F43" s="17">
        <v>56</v>
      </c>
      <c r="G43" s="16">
        <v>3023</v>
      </c>
      <c r="H43" s="16">
        <v>4583</v>
      </c>
      <c r="I43" s="37">
        <f>SUM(H43/G43)</f>
        <v>1.5160436652332121</v>
      </c>
    </row>
    <row r="44" spans="1:9" ht="14.25" x14ac:dyDescent="0.15">
      <c r="A44" s="12">
        <v>37</v>
      </c>
      <c r="B44" s="32" t="s">
        <v>68</v>
      </c>
      <c r="C44" s="32">
        <v>10</v>
      </c>
      <c r="D44" s="16">
        <v>258170</v>
      </c>
      <c r="E44" s="17">
        <v>88</v>
      </c>
      <c r="F44" s="17">
        <v>55</v>
      </c>
      <c r="G44" s="16">
        <v>2934</v>
      </c>
      <c r="H44" s="16">
        <v>4728</v>
      </c>
      <c r="I44" s="37">
        <f>SUM(H44/G44)</f>
        <v>1.6114519427402862</v>
      </c>
    </row>
    <row r="45" spans="1:9" ht="14.25" x14ac:dyDescent="0.15">
      <c r="A45" s="12">
        <v>38</v>
      </c>
      <c r="B45" s="32" t="s">
        <v>110</v>
      </c>
      <c r="C45" s="32">
        <v>9</v>
      </c>
      <c r="D45" s="16">
        <v>255444</v>
      </c>
      <c r="E45" s="17">
        <v>84</v>
      </c>
      <c r="F45" s="17">
        <v>55</v>
      </c>
      <c r="G45" s="16">
        <v>3041</v>
      </c>
      <c r="H45" s="16">
        <v>4673</v>
      </c>
      <c r="I45" s="37">
        <f>SUM(H45/G45)</f>
        <v>1.5366655705360079</v>
      </c>
    </row>
    <row r="46" spans="1:9" ht="14.25" x14ac:dyDescent="0.15">
      <c r="A46" s="12">
        <v>39</v>
      </c>
      <c r="B46" s="32" t="s">
        <v>131</v>
      </c>
      <c r="C46" s="32">
        <v>1</v>
      </c>
      <c r="D46" s="16">
        <v>254100</v>
      </c>
      <c r="E46" s="17">
        <v>92</v>
      </c>
      <c r="F46" s="17">
        <v>57</v>
      </c>
      <c r="G46" s="16">
        <f>SUM(D46/E46)</f>
        <v>2761.9565217391305</v>
      </c>
      <c r="H46" s="16">
        <f>SUM(D46/F46)</f>
        <v>4457.894736842105</v>
      </c>
      <c r="I46" s="37">
        <f>SUM(H46/G46)</f>
        <v>1.6140350877192982</v>
      </c>
    </row>
    <row r="47" spans="1:9" ht="14.25" x14ac:dyDescent="0.15">
      <c r="A47" s="12">
        <v>40</v>
      </c>
      <c r="B47" s="32" t="s">
        <v>46</v>
      </c>
      <c r="C47" s="32">
        <v>16</v>
      </c>
      <c r="D47" s="16">
        <v>253138</v>
      </c>
      <c r="E47" s="17">
        <v>82</v>
      </c>
      <c r="F47" s="17">
        <v>51</v>
      </c>
      <c r="G47" s="16">
        <v>3089</v>
      </c>
      <c r="H47" s="16">
        <v>4994</v>
      </c>
      <c r="I47" s="37">
        <f>SUM(H47/G47)</f>
        <v>1.6167044350922628</v>
      </c>
    </row>
    <row r="48" spans="1:9" ht="14.25" x14ac:dyDescent="0.15">
      <c r="A48" s="12">
        <v>41</v>
      </c>
      <c r="B48" s="32" t="s">
        <v>76</v>
      </c>
      <c r="C48" s="32">
        <v>5</v>
      </c>
      <c r="D48" s="16">
        <v>249920</v>
      </c>
      <c r="E48" s="17">
        <v>93</v>
      </c>
      <c r="F48" s="17">
        <v>58</v>
      </c>
      <c r="G48" s="16">
        <v>2693</v>
      </c>
      <c r="H48" s="16">
        <v>4294</v>
      </c>
      <c r="I48" s="37">
        <f>SUM(H48/G48)</f>
        <v>1.5945042703304864</v>
      </c>
    </row>
    <row r="49" spans="1:9" ht="14.25" x14ac:dyDescent="0.15">
      <c r="A49" s="12">
        <v>42</v>
      </c>
      <c r="B49" s="32" t="s">
        <v>114</v>
      </c>
      <c r="C49" s="32">
        <v>20</v>
      </c>
      <c r="D49" s="16">
        <v>247830</v>
      </c>
      <c r="E49" s="17">
        <v>85</v>
      </c>
      <c r="F49" s="17">
        <v>53</v>
      </c>
      <c r="G49" s="16">
        <v>2917</v>
      </c>
      <c r="H49" s="16">
        <v>4680</v>
      </c>
      <c r="I49" s="37">
        <f>SUM(H49/G49)</f>
        <v>1.6043880699348645</v>
      </c>
    </row>
    <row r="50" spans="1:9" ht="14.25" x14ac:dyDescent="0.15">
      <c r="A50" s="12">
        <v>43</v>
      </c>
      <c r="B50" s="32" t="s">
        <v>132</v>
      </c>
      <c r="C50" s="32">
        <v>2</v>
      </c>
      <c r="D50" s="16">
        <v>246400</v>
      </c>
      <c r="E50" s="17">
        <v>85</v>
      </c>
      <c r="F50" s="17">
        <v>54</v>
      </c>
      <c r="G50" s="16">
        <v>2899</v>
      </c>
      <c r="H50" s="16">
        <v>4606</v>
      </c>
      <c r="I50" s="37">
        <f>SUM(H50/G50)</f>
        <v>1.5888237323214902</v>
      </c>
    </row>
    <row r="51" spans="1:9" ht="14.25" x14ac:dyDescent="0.15">
      <c r="A51" s="12">
        <v>44</v>
      </c>
      <c r="B51" s="32" t="s">
        <v>43</v>
      </c>
      <c r="C51" s="32">
        <v>3</v>
      </c>
      <c r="D51" s="16">
        <v>246400</v>
      </c>
      <c r="E51" s="17">
        <v>95</v>
      </c>
      <c r="F51" s="17">
        <v>57</v>
      </c>
      <c r="G51" s="16">
        <v>2594</v>
      </c>
      <c r="H51" s="16">
        <v>4348</v>
      </c>
      <c r="I51" s="37">
        <f>SUM(H51/G51)</f>
        <v>1.6761757902852736</v>
      </c>
    </row>
    <row r="52" spans="1:9" ht="14.25" x14ac:dyDescent="0.15">
      <c r="A52" s="12">
        <v>45</v>
      </c>
      <c r="B52" s="32" t="s">
        <v>47</v>
      </c>
      <c r="C52" s="32">
        <v>4</v>
      </c>
      <c r="D52" s="16">
        <v>246125</v>
      </c>
      <c r="E52" s="17">
        <v>80</v>
      </c>
      <c r="F52" s="17">
        <v>55</v>
      </c>
      <c r="G52" s="16">
        <v>3077</v>
      </c>
      <c r="H52" s="16">
        <v>4475</v>
      </c>
      <c r="I52" s="37">
        <f>SUM(H52/G52)</f>
        <v>1.4543386415339616</v>
      </c>
    </row>
    <row r="53" spans="1:9" ht="14.25" x14ac:dyDescent="0.15">
      <c r="A53" s="12">
        <v>46</v>
      </c>
      <c r="B53" s="32" t="s">
        <v>111</v>
      </c>
      <c r="C53" s="32">
        <v>3</v>
      </c>
      <c r="D53" s="16">
        <v>245667</v>
      </c>
      <c r="E53" s="17">
        <v>89</v>
      </c>
      <c r="F53" s="17">
        <v>57</v>
      </c>
      <c r="G53" s="16">
        <v>2760</v>
      </c>
      <c r="H53" s="16">
        <v>4310</v>
      </c>
      <c r="I53" s="37">
        <f>SUM(H53/G53)</f>
        <v>1.5615942028985508</v>
      </c>
    </row>
    <row r="54" spans="1:9" ht="14.25" x14ac:dyDescent="0.15">
      <c r="A54" s="12">
        <v>47</v>
      </c>
      <c r="B54" s="32" t="s">
        <v>113</v>
      </c>
      <c r="C54" s="32">
        <v>7</v>
      </c>
      <c r="D54" s="16">
        <v>243414</v>
      </c>
      <c r="E54" s="17">
        <v>83</v>
      </c>
      <c r="F54" s="17">
        <v>55</v>
      </c>
      <c r="G54" s="16">
        <v>2948</v>
      </c>
      <c r="H54" s="16">
        <v>4414</v>
      </c>
      <c r="I54" s="37">
        <f>SUM(H54/G54)</f>
        <v>1.4972862957937585</v>
      </c>
    </row>
    <row r="55" spans="1:9" ht="14.25" x14ac:dyDescent="0.15">
      <c r="A55" s="12">
        <v>48</v>
      </c>
      <c r="B55" s="32" t="s">
        <v>54</v>
      </c>
      <c r="C55" s="32">
        <v>9</v>
      </c>
      <c r="D55" s="16">
        <v>243100</v>
      </c>
      <c r="E55" s="17">
        <v>83</v>
      </c>
      <c r="F55" s="17">
        <v>56</v>
      </c>
      <c r="G55" s="16">
        <v>2913</v>
      </c>
      <c r="H55" s="16">
        <v>4350</v>
      </c>
      <c r="I55" s="37">
        <f>SUM(H55/G55)</f>
        <v>1.4933058702368691</v>
      </c>
    </row>
    <row r="56" spans="1:9" ht="14.25" x14ac:dyDescent="0.15">
      <c r="A56" s="12">
        <v>49</v>
      </c>
      <c r="B56" s="32" t="s">
        <v>116</v>
      </c>
      <c r="C56" s="32">
        <v>1</v>
      </c>
      <c r="D56" s="16">
        <v>243100</v>
      </c>
      <c r="E56" s="17">
        <v>93</v>
      </c>
      <c r="F56" s="17">
        <v>53</v>
      </c>
      <c r="G56" s="16">
        <f>SUM(D56/E56)</f>
        <v>2613.9784946236559</v>
      </c>
      <c r="H56" s="16">
        <f>SUM(D56/F56)</f>
        <v>4586.7924528301883</v>
      </c>
      <c r="I56" s="37">
        <f>SUM(H56/G56)</f>
        <v>1.7547169811320753</v>
      </c>
    </row>
    <row r="57" spans="1:9" ht="14.25" x14ac:dyDescent="0.15">
      <c r="A57" s="12">
        <v>50</v>
      </c>
      <c r="B57" s="32" t="s">
        <v>112</v>
      </c>
      <c r="C57" s="32">
        <v>15</v>
      </c>
      <c r="D57" s="16">
        <v>242807</v>
      </c>
      <c r="E57" s="17">
        <v>91</v>
      </c>
      <c r="F57" s="17">
        <v>56</v>
      </c>
      <c r="G57" s="16">
        <v>2672</v>
      </c>
      <c r="H57" s="16">
        <v>4372</v>
      </c>
      <c r="I57" s="37">
        <f>SUM(H57/G57)</f>
        <v>1.6362275449101797</v>
      </c>
    </row>
    <row r="58" spans="1:9" ht="14.25" x14ac:dyDescent="0.15">
      <c r="A58" s="12">
        <v>51</v>
      </c>
      <c r="B58" s="32" t="s">
        <v>106</v>
      </c>
      <c r="C58" s="32">
        <v>28</v>
      </c>
      <c r="D58" s="16">
        <v>242354</v>
      </c>
      <c r="E58" s="17">
        <v>83</v>
      </c>
      <c r="F58" s="17">
        <v>52</v>
      </c>
      <c r="G58" s="16">
        <v>2933</v>
      </c>
      <c r="H58" s="16">
        <v>4638</v>
      </c>
      <c r="I58" s="37">
        <f>SUM(H58/G58)</f>
        <v>1.5813160586430277</v>
      </c>
    </row>
    <row r="59" spans="1:9" ht="14.25" x14ac:dyDescent="0.15">
      <c r="A59" s="12">
        <v>52</v>
      </c>
      <c r="B59" s="32" t="s">
        <v>59</v>
      </c>
      <c r="C59" s="32">
        <v>9</v>
      </c>
      <c r="D59" s="16">
        <v>242244</v>
      </c>
      <c r="E59" s="17">
        <v>82</v>
      </c>
      <c r="F59" s="17">
        <v>54</v>
      </c>
      <c r="G59" s="16">
        <v>2962</v>
      </c>
      <c r="H59" s="16">
        <v>4468</v>
      </c>
      <c r="I59" s="37">
        <f>SUM(H59/G59)</f>
        <v>1.5084402430790007</v>
      </c>
    </row>
    <row r="60" spans="1:9" ht="14.25" x14ac:dyDescent="0.15">
      <c r="A60" s="12">
        <v>53</v>
      </c>
      <c r="B60" s="32" t="s">
        <v>71</v>
      </c>
      <c r="C60" s="32">
        <v>5</v>
      </c>
      <c r="D60" s="16">
        <v>242220</v>
      </c>
      <c r="E60" s="17">
        <v>90</v>
      </c>
      <c r="F60" s="17">
        <v>50</v>
      </c>
      <c r="G60" s="16">
        <v>2691</v>
      </c>
      <c r="H60" s="16">
        <v>4883</v>
      </c>
      <c r="I60" s="37">
        <f>SUM(H60/G60)</f>
        <v>1.8145670754366408</v>
      </c>
    </row>
    <row r="61" spans="1:9" ht="14.25" x14ac:dyDescent="0.15">
      <c r="A61" s="12">
        <v>54</v>
      </c>
      <c r="B61" s="32" t="s">
        <v>60</v>
      </c>
      <c r="C61" s="32">
        <v>4</v>
      </c>
      <c r="D61" s="16">
        <v>238975</v>
      </c>
      <c r="E61" s="17">
        <v>87</v>
      </c>
      <c r="F61" s="17">
        <v>55</v>
      </c>
      <c r="G61" s="16">
        <v>2747</v>
      </c>
      <c r="H61" s="16">
        <v>4325</v>
      </c>
      <c r="I61" s="37">
        <f>SUM(H61/G61)</f>
        <v>1.5744448489261011</v>
      </c>
    </row>
    <row r="62" spans="1:9" ht="14.25" x14ac:dyDescent="0.15">
      <c r="A62" s="12">
        <v>55</v>
      </c>
      <c r="B62" s="32" t="s">
        <v>78</v>
      </c>
      <c r="C62" s="32">
        <v>1</v>
      </c>
      <c r="D62" s="16">
        <v>238700</v>
      </c>
      <c r="E62" s="17">
        <v>85</v>
      </c>
      <c r="F62" s="17">
        <v>52</v>
      </c>
      <c r="G62" s="16">
        <f>SUM(D62/E62)</f>
        <v>2808.2352941176468</v>
      </c>
      <c r="H62" s="16">
        <f>SUM(D62/F62)</f>
        <v>4590.3846153846152</v>
      </c>
      <c r="I62" s="37">
        <f>SUM(H62/G62)</f>
        <v>1.6346153846153846</v>
      </c>
    </row>
    <row r="63" spans="1:9" ht="14.25" x14ac:dyDescent="0.15">
      <c r="A63" s="12">
        <v>56</v>
      </c>
      <c r="B63" s="32" t="s">
        <v>119</v>
      </c>
      <c r="C63" s="32">
        <v>1</v>
      </c>
      <c r="D63" s="16">
        <v>236500</v>
      </c>
      <c r="E63" s="17">
        <v>92</v>
      </c>
      <c r="F63" s="17">
        <v>59</v>
      </c>
      <c r="G63" s="16">
        <f>SUM(D63/E63)</f>
        <v>2570.6521739130435</v>
      </c>
      <c r="H63" s="16">
        <f>SUM(D63/F63)</f>
        <v>4008.4745762711864</v>
      </c>
      <c r="I63" s="37">
        <f>SUM(H63/G63)</f>
        <v>1.5593220338983051</v>
      </c>
    </row>
    <row r="64" spans="1:9" ht="14.25" x14ac:dyDescent="0.15">
      <c r="A64" s="12">
        <v>57</v>
      </c>
      <c r="B64" s="32" t="s">
        <v>121</v>
      </c>
      <c r="C64" s="32">
        <v>1</v>
      </c>
      <c r="D64" s="16">
        <v>228800</v>
      </c>
      <c r="E64" s="17">
        <v>88</v>
      </c>
      <c r="F64" s="17">
        <v>58</v>
      </c>
      <c r="G64" s="16">
        <f>SUM(D64/E64)</f>
        <v>2600</v>
      </c>
      <c r="H64" s="16">
        <f>SUM(D64/F64)</f>
        <v>3944.8275862068967</v>
      </c>
      <c r="I64" s="37">
        <f>SUM(H64/G64)</f>
        <v>1.517241379310345</v>
      </c>
    </row>
    <row r="65" spans="1:9" ht="14.25" x14ac:dyDescent="0.15">
      <c r="A65" s="12">
        <v>58</v>
      </c>
      <c r="B65" s="32" t="s">
        <v>133</v>
      </c>
      <c r="C65" s="32">
        <v>1</v>
      </c>
      <c r="D65" s="16">
        <v>226600</v>
      </c>
      <c r="E65" s="17">
        <v>84</v>
      </c>
      <c r="F65" s="17">
        <v>54</v>
      </c>
      <c r="G65" s="16">
        <f>SUM(D65/E65)</f>
        <v>2697.6190476190477</v>
      </c>
      <c r="H65" s="16">
        <f>SUM(D65/F65)</f>
        <v>4196.2962962962965</v>
      </c>
      <c r="I65" s="37">
        <f>SUM(H65/G65)</f>
        <v>1.5555555555555556</v>
      </c>
    </row>
    <row r="66" spans="1:9" ht="14.25" x14ac:dyDescent="0.15">
      <c r="A66" s="12">
        <v>59</v>
      </c>
      <c r="B66" s="32" t="s">
        <v>70</v>
      </c>
      <c r="C66" s="32">
        <v>2</v>
      </c>
      <c r="D66" s="16">
        <v>225500</v>
      </c>
      <c r="E66" s="17">
        <v>86</v>
      </c>
      <c r="F66" s="17">
        <v>57</v>
      </c>
      <c r="G66" s="16">
        <v>2637</v>
      </c>
      <c r="H66" s="16">
        <v>3956</v>
      </c>
      <c r="I66" s="37">
        <f>SUM(H66/G66)</f>
        <v>1.5001896094046265</v>
      </c>
    </row>
    <row r="67" spans="1:9" ht="14.25" x14ac:dyDescent="0.15">
      <c r="A67" s="12">
        <v>60</v>
      </c>
      <c r="B67" s="32" t="s">
        <v>32</v>
      </c>
      <c r="C67" s="32">
        <v>4</v>
      </c>
      <c r="D67" s="16">
        <v>220000</v>
      </c>
      <c r="E67" s="17">
        <v>74</v>
      </c>
      <c r="F67" s="17">
        <v>58</v>
      </c>
      <c r="G67" s="16">
        <v>2983</v>
      </c>
      <c r="H67" s="16">
        <v>3810</v>
      </c>
      <c r="I67" s="37">
        <f>SUM(H67/G67)</f>
        <v>1.2772376801877305</v>
      </c>
    </row>
    <row r="68" spans="1:9" ht="14.25" x14ac:dyDescent="0.15">
      <c r="A68" s="12">
        <v>61</v>
      </c>
      <c r="B68" s="32" t="s">
        <v>123</v>
      </c>
      <c r="C68" s="32">
        <v>2</v>
      </c>
      <c r="D68" s="16">
        <v>218900</v>
      </c>
      <c r="E68" s="17">
        <v>75</v>
      </c>
      <c r="F68" s="17">
        <v>55</v>
      </c>
      <c r="G68" s="16">
        <v>2938</v>
      </c>
      <c r="H68" s="16">
        <v>4017</v>
      </c>
      <c r="I68" s="37">
        <f>SUM(H68/G68)</f>
        <v>1.3672566371681416</v>
      </c>
    </row>
    <row r="69" spans="1:9" ht="14.25" x14ac:dyDescent="0.15">
      <c r="A69" s="12">
        <v>62</v>
      </c>
      <c r="B69" s="32" t="s">
        <v>117</v>
      </c>
      <c r="C69" s="32">
        <v>1</v>
      </c>
      <c r="D69" s="16">
        <v>212300</v>
      </c>
      <c r="E69" s="17">
        <v>69</v>
      </c>
      <c r="F69" s="17">
        <v>50</v>
      </c>
      <c r="G69" s="16">
        <f>SUM(D69/E69)</f>
        <v>3076.8115942028985</v>
      </c>
      <c r="H69" s="16">
        <f>SUM(D69/F69)</f>
        <v>4246</v>
      </c>
      <c r="I69" s="37">
        <f>SUM(H69/G69)</f>
        <v>1.3800000000000001</v>
      </c>
    </row>
    <row r="70" spans="1:9" ht="14.25" x14ac:dyDescent="0.15">
      <c r="A70" s="12">
        <v>63</v>
      </c>
      <c r="B70" s="32" t="s">
        <v>51</v>
      </c>
      <c r="C70" s="32">
        <v>1</v>
      </c>
      <c r="D70" s="16">
        <v>210100</v>
      </c>
      <c r="E70" s="17">
        <v>82</v>
      </c>
      <c r="F70" s="17">
        <v>60</v>
      </c>
      <c r="G70" s="16">
        <f>SUM(D70/E70)</f>
        <v>2562.1951219512193</v>
      </c>
      <c r="H70" s="16">
        <f>SUM(D70/F70)</f>
        <v>3501.6666666666665</v>
      </c>
      <c r="I70" s="37">
        <f>SUM(H70/G70)</f>
        <v>1.3666666666666667</v>
      </c>
    </row>
    <row r="71" spans="1:9" ht="14.25" x14ac:dyDescent="0.15">
      <c r="A71" s="12">
        <v>64</v>
      </c>
      <c r="B71" s="32" t="s">
        <v>65</v>
      </c>
      <c r="C71" s="32">
        <v>2</v>
      </c>
      <c r="D71" s="16">
        <v>204050</v>
      </c>
      <c r="E71" s="17">
        <v>77</v>
      </c>
      <c r="F71" s="17">
        <v>37</v>
      </c>
      <c r="G71" s="16">
        <v>2650</v>
      </c>
      <c r="H71" s="16">
        <v>5590</v>
      </c>
      <c r="I71" s="37">
        <f>SUM(H71/G71)</f>
        <v>2.1094339622641511</v>
      </c>
    </row>
    <row r="72" spans="1:9" ht="14.25" x14ac:dyDescent="0.15">
      <c r="A72" s="12">
        <v>65</v>
      </c>
      <c r="B72" s="32" t="s">
        <v>122</v>
      </c>
      <c r="C72" s="32">
        <v>6</v>
      </c>
      <c r="D72" s="16">
        <v>203500</v>
      </c>
      <c r="E72" s="17">
        <v>71</v>
      </c>
      <c r="F72" s="17">
        <v>56</v>
      </c>
      <c r="G72" s="16">
        <v>2853</v>
      </c>
      <c r="H72" s="16">
        <v>3634</v>
      </c>
      <c r="I72" s="37">
        <f>SUM(H72/G72)</f>
        <v>1.2737469330529267</v>
      </c>
    </row>
    <row r="73" spans="1:9" ht="14.25" x14ac:dyDescent="0.15">
      <c r="A73" s="12">
        <v>66</v>
      </c>
      <c r="B73" s="32" t="s">
        <v>74</v>
      </c>
      <c r="C73" s="32">
        <v>1</v>
      </c>
      <c r="D73" s="16">
        <v>193600</v>
      </c>
      <c r="E73" s="17">
        <v>78</v>
      </c>
      <c r="F73" s="17">
        <v>56</v>
      </c>
      <c r="G73" s="16">
        <f>SUM(D73/E73)</f>
        <v>2482.0512820512822</v>
      </c>
      <c r="H73" s="16">
        <f>SUM(D73/F73)</f>
        <v>3457.1428571428573</v>
      </c>
      <c r="I73" s="37">
        <f>SUM(H73/G73)</f>
        <v>1.3928571428571428</v>
      </c>
    </row>
    <row r="74" spans="1:9" ht="14.25" x14ac:dyDescent="0.15">
      <c r="A74" s="12">
        <v>67</v>
      </c>
      <c r="B74" s="32" t="s">
        <v>52</v>
      </c>
      <c r="C74" s="32">
        <v>1</v>
      </c>
      <c r="D74" s="16">
        <v>184800</v>
      </c>
      <c r="E74" s="17">
        <v>72</v>
      </c>
      <c r="F74" s="17">
        <v>58</v>
      </c>
      <c r="G74" s="16">
        <f>SUM(D74/E74)</f>
        <v>2566.6666666666665</v>
      </c>
      <c r="H74" s="16">
        <f>SUM(D74/F74)</f>
        <v>3186.2068965517242</v>
      </c>
      <c r="I74" s="37">
        <f>SUM(H74/G74)</f>
        <v>1.2413793103448276</v>
      </c>
    </row>
    <row r="75" spans="1:9" ht="14.25" x14ac:dyDescent="0.15">
      <c r="A75" s="12">
        <v>68</v>
      </c>
      <c r="B75" s="32" t="s">
        <v>125</v>
      </c>
      <c r="C75" s="32">
        <v>1</v>
      </c>
      <c r="D75" s="16">
        <v>182600</v>
      </c>
      <c r="E75" s="17">
        <v>74</v>
      </c>
      <c r="F75" s="17">
        <v>55</v>
      </c>
      <c r="G75" s="16">
        <f>SUM(D75/E75)</f>
        <v>2467.5675675675675</v>
      </c>
      <c r="H75" s="16">
        <f>SUM(D75/F75)</f>
        <v>3320</v>
      </c>
      <c r="I75" s="37">
        <f>SUM(H75/G75)</f>
        <v>1.3454545454545455</v>
      </c>
    </row>
    <row r="76" spans="1:9" ht="14.25" x14ac:dyDescent="0.15">
      <c r="A76" s="12">
        <v>69</v>
      </c>
      <c r="B76" s="32" t="s">
        <v>127</v>
      </c>
      <c r="C76" s="32">
        <v>1</v>
      </c>
      <c r="D76" s="16">
        <v>177100</v>
      </c>
      <c r="E76" s="17">
        <v>77</v>
      </c>
      <c r="F76" s="17">
        <v>44</v>
      </c>
      <c r="G76" s="16">
        <f>SUM(D76/E76)</f>
        <v>2300</v>
      </c>
      <c r="H76" s="16">
        <f>SUM(D76/F76)</f>
        <v>4025</v>
      </c>
      <c r="I76" s="37">
        <f>SUM(H76/G76)</f>
        <v>1.75</v>
      </c>
    </row>
    <row r="77" spans="1:9" ht="14.25" x14ac:dyDescent="0.15">
      <c r="A77" s="12">
        <v>70</v>
      </c>
      <c r="B77" s="32" t="s">
        <v>45</v>
      </c>
      <c r="C77" s="32">
        <v>1</v>
      </c>
      <c r="D77" s="16">
        <v>176000</v>
      </c>
      <c r="E77" s="17">
        <v>68</v>
      </c>
      <c r="F77" s="17">
        <v>59</v>
      </c>
      <c r="G77" s="16">
        <f>SUM(D77/E77)</f>
        <v>2588.2352941176468</v>
      </c>
      <c r="H77" s="16">
        <f>SUM(D77/F77)</f>
        <v>2983.0508474576272</v>
      </c>
      <c r="I77" s="37">
        <f>SUM(H77/G77)</f>
        <v>1.152542372881356</v>
      </c>
    </row>
    <row r="78" spans="1:9" ht="14.25" x14ac:dyDescent="0.15">
      <c r="A78" s="12">
        <v>71</v>
      </c>
      <c r="B78" s="32" t="s">
        <v>49</v>
      </c>
      <c r="C78" s="32">
        <v>1</v>
      </c>
      <c r="D78" s="16">
        <v>174900</v>
      </c>
      <c r="E78" s="17">
        <v>66</v>
      </c>
      <c r="F78" s="17">
        <v>51</v>
      </c>
      <c r="G78" s="16">
        <f>SUM(D78/E78)</f>
        <v>2650</v>
      </c>
      <c r="H78" s="16">
        <f>SUM(D78/F78)</f>
        <v>3429.4117647058824</v>
      </c>
      <c r="I78" s="37">
        <f>SUM(H78/G78)</f>
        <v>1.2941176470588236</v>
      </c>
    </row>
    <row r="79" spans="1:9" ht="14.25" x14ac:dyDescent="0.15">
      <c r="A79" s="12">
        <v>72</v>
      </c>
      <c r="B79" s="32" t="s">
        <v>53</v>
      </c>
      <c r="C79" s="32">
        <v>1</v>
      </c>
      <c r="D79" s="16">
        <v>173800</v>
      </c>
      <c r="E79" s="17">
        <v>65</v>
      </c>
      <c r="F79" s="17">
        <v>42</v>
      </c>
      <c r="G79" s="16">
        <f>SUM(D79/E79)</f>
        <v>2673.8461538461538</v>
      </c>
      <c r="H79" s="16">
        <f>SUM(D79/F79)</f>
        <v>4138.0952380952385</v>
      </c>
      <c r="I79" s="37">
        <f>SUM(H79/G79)</f>
        <v>1.5476190476190479</v>
      </c>
    </row>
    <row r="80" spans="1:9" ht="14.25" x14ac:dyDescent="0.15">
      <c r="A80" s="12">
        <v>73</v>
      </c>
      <c r="B80" s="32" t="s">
        <v>120</v>
      </c>
      <c r="C80" s="32">
        <v>5</v>
      </c>
      <c r="D80" s="16">
        <v>163900</v>
      </c>
      <c r="E80" s="17">
        <v>70</v>
      </c>
      <c r="F80" s="17">
        <v>35</v>
      </c>
      <c r="G80" s="16">
        <v>2328</v>
      </c>
      <c r="H80" s="16">
        <v>4737</v>
      </c>
      <c r="I80" s="37">
        <f>SUM(H80/G80)</f>
        <v>2.0347938144329896</v>
      </c>
    </row>
    <row r="81" spans="1:9" ht="14.25" x14ac:dyDescent="0.15">
      <c r="A81" s="12">
        <v>74</v>
      </c>
      <c r="B81" s="32" t="s">
        <v>75</v>
      </c>
      <c r="C81" s="32">
        <v>5</v>
      </c>
      <c r="D81" s="16">
        <v>153120</v>
      </c>
      <c r="E81" s="17">
        <v>71</v>
      </c>
      <c r="F81" s="17">
        <v>56</v>
      </c>
      <c r="G81" s="16">
        <v>2157</v>
      </c>
      <c r="H81" s="16">
        <v>2725</v>
      </c>
      <c r="I81" s="37">
        <f>SUM(H81/G81)</f>
        <v>1.2633286972647195</v>
      </c>
    </row>
    <row r="82" spans="1:9" ht="14.25" x14ac:dyDescent="0.15">
      <c r="A82" s="12">
        <v>75</v>
      </c>
      <c r="B82" s="32" t="s">
        <v>128</v>
      </c>
      <c r="C82" s="32">
        <v>4</v>
      </c>
      <c r="D82" s="16">
        <v>114125</v>
      </c>
      <c r="E82" s="17">
        <v>60</v>
      </c>
      <c r="F82" s="17">
        <v>43</v>
      </c>
      <c r="G82" s="16">
        <v>1910</v>
      </c>
      <c r="H82" s="16">
        <v>2670</v>
      </c>
      <c r="I82" s="37">
        <f>SUM(H82/G82)</f>
        <v>1.3979057591623036</v>
      </c>
    </row>
    <row r="83" spans="1:9" ht="14.25" x14ac:dyDescent="0.15">
      <c r="A83" s="12">
        <v>76</v>
      </c>
      <c r="B83" s="32" t="s">
        <v>126</v>
      </c>
      <c r="C83" s="32">
        <v>2</v>
      </c>
      <c r="D83" s="16">
        <v>107250</v>
      </c>
      <c r="E83" s="17">
        <v>73</v>
      </c>
      <c r="F83" s="17">
        <v>55</v>
      </c>
      <c r="G83" s="16">
        <v>1479</v>
      </c>
      <c r="H83" s="16">
        <v>1950</v>
      </c>
      <c r="I83" s="37">
        <f>SUM(H83/G83)</f>
        <v>1.3184584178498986</v>
      </c>
    </row>
    <row r="84" spans="1:9" ht="14.25" x14ac:dyDescent="0.15">
      <c r="A84" s="12">
        <v>77</v>
      </c>
      <c r="B84" s="32" t="s">
        <v>129</v>
      </c>
      <c r="C84" s="32">
        <v>1</v>
      </c>
      <c r="D84" s="16">
        <v>90200</v>
      </c>
      <c r="E84" s="17">
        <v>54</v>
      </c>
      <c r="F84" s="17">
        <v>42</v>
      </c>
      <c r="G84" s="16">
        <f>SUM(D84/E84)</f>
        <v>1670.3703703703704</v>
      </c>
      <c r="H84" s="16">
        <f>SUM(D84/F84)</f>
        <v>2147.6190476190477</v>
      </c>
      <c r="I84" s="37">
        <f>SUM(H84/G84)</f>
        <v>1.2857142857142858</v>
      </c>
    </row>
    <row r="85" spans="1:9" ht="14.25" x14ac:dyDescent="0.15">
      <c r="A85" s="12">
        <v>78</v>
      </c>
      <c r="B85" s="32" t="s">
        <v>130</v>
      </c>
      <c r="C85" s="32">
        <v>2</v>
      </c>
      <c r="D85" s="16">
        <v>79750</v>
      </c>
      <c r="E85" s="17">
        <v>62</v>
      </c>
      <c r="F85" s="17">
        <v>57</v>
      </c>
      <c r="G85" s="16">
        <v>1286</v>
      </c>
      <c r="H85" s="16">
        <v>1412</v>
      </c>
      <c r="I85" s="37">
        <f>SUM(H85/G85)</f>
        <v>1.0979782270606533</v>
      </c>
    </row>
    <row r="86" spans="1:9" ht="15" thickBot="1" x14ac:dyDescent="0.2">
      <c r="A86" s="56"/>
      <c r="B86" s="57" t="s">
        <v>28</v>
      </c>
      <c r="C86" s="58">
        <f>SUM(C8:C85)</f>
        <v>506</v>
      </c>
      <c r="D86" s="53">
        <v>259850</v>
      </c>
      <c r="E86" s="54">
        <v>88</v>
      </c>
      <c r="F86" s="54">
        <v>54</v>
      </c>
      <c r="G86" s="53">
        <v>2947</v>
      </c>
      <c r="H86" s="53">
        <v>4792</v>
      </c>
      <c r="I86" s="55" t="s">
        <v>138</v>
      </c>
    </row>
    <row r="87" spans="1:9" ht="14.25" thickTop="1" x14ac:dyDescent="0.15"/>
  </sheetData>
  <sortState xmlns:xlrd2="http://schemas.microsoft.com/office/spreadsheetml/2017/richdata2" ref="A8:I86">
    <sortCondition descending="1" ref="D8:D86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9"/>
  <sheetViews>
    <sheetView workbookViewId="0">
      <selection activeCell="A88" sqref="A88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81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32</v>
      </c>
      <c r="C8" s="31">
        <v>1</v>
      </c>
      <c r="D8" s="14">
        <v>380600</v>
      </c>
      <c r="E8" s="15">
        <v>103</v>
      </c>
      <c r="F8" s="15">
        <v>59</v>
      </c>
      <c r="G8" s="14">
        <f>SUM(D8/E8)</f>
        <v>3695.1456310679609</v>
      </c>
      <c r="H8" s="14">
        <f>SUM(D8/F8)</f>
        <v>6450.8474576271183</v>
      </c>
      <c r="I8" s="36">
        <f>SUM(H8/G8)</f>
        <v>1.7457627118644068</v>
      </c>
    </row>
    <row r="9" spans="1:9" ht="14.25" x14ac:dyDescent="0.15">
      <c r="A9" s="12">
        <v>2</v>
      </c>
      <c r="B9" s="32" t="s">
        <v>86</v>
      </c>
      <c r="C9" s="32">
        <v>3</v>
      </c>
      <c r="D9" s="16">
        <v>354567</v>
      </c>
      <c r="E9" s="17">
        <v>98</v>
      </c>
      <c r="F9" s="17">
        <v>58</v>
      </c>
      <c r="G9" s="16">
        <v>3618</v>
      </c>
      <c r="H9" s="16">
        <v>6149</v>
      </c>
      <c r="I9" s="37">
        <f>SUM(H9/G9)</f>
        <v>1.6995577667219459</v>
      </c>
    </row>
    <row r="10" spans="1:9" ht="14.25" x14ac:dyDescent="0.15">
      <c r="A10" s="12">
        <v>3</v>
      </c>
      <c r="B10" s="32" t="s">
        <v>83</v>
      </c>
      <c r="C10" s="32">
        <v>2</v>
      </c>
      <c r="D10" s="16">
        <v>351450</v>
      </c>
      <c r="E10" s="17">
        <v>119</v>
      </c>
      <c r="F10" s="17">
        <v>59</v>
      </c>
      <c r="G10" s="16">
        <v>2953</v>
      </c>
      <c r="H10" s="16">
        <v>5957</v>
      </c>
      <c r="I10" s="37">
        <f>SUM(H10/G10)</f>
        <v>2.0172705722993567</v>
      </c>
    </row>
    <row r="11" spans="1:9" ht="14.25" x14ac:dyDescent="0.15">
      <c r="A11" s="12">
        <v>4</v>
      </c>
      <c r="B11" s="32" t="s">
        <v>101</v>
      </c>
      <c r="C11" s="32">
        <v>1</v>
      </c>
      <c r="D11" s="16">
        <v>342100</v>
      </c>
      <c r="E11" s="17">
        <v>118</v>
      </c>
      <c r="F11" s="17">
        <v>60</v>
      </c>
      <c r="G11" s="16">
        <f>SUM(D11/E11)</f>
        <v>2899.1525423728813</v>
      </c>
      <c r="H11" s="16">
        <f>SUM(D11/F11)</f>
        <v>5701.666666666667</v>
      </c>
      <c r="I11" s="37">
        <f>SUM(H11/G11)</f>
        <v>1.9666666666666668</v>
      </c>
    </row>
    <row r="12" spans="1:9" ht="14.25" x14ac:dyDescent="0.15">
      <c r="A12" s="12">
        <v>5</v>
      </c>
      <c r="B12" s="32" t="s">
        <v>73</v>
      </c>
      <c r="C12" s="32">
        <v>1</v>
      </c>
      <c r="D12" s="16">
        <v>339900</v>
      </c>
      <c r="E12" s="17">
        <v>103</v>
      </c>
      <c r="F12" s="17">
        <v>49</v>
      </c>
      <c r="G12" s="16">
        <f>SUM(D12/E12)</f>
        <v>3300</v>
      </c>
      <c r="H12" s="16">
        <f>SUM(D12/F12)</f>
        <v>6936.7346938775509</v>
      </c>
      <c r="I12" s="37">
        <f>SUM(H12/G12)</f>
        <v>2.1020408163265305</v>
      </c>
    </row>
    <row r="13" spans="1:9" ht="14.25" x14ac:dyDescent="0.15">
      <c r="A13" s="12">
        <v>6</v>
      </c>
      <c r="B13" s="32" t="s">
        <v>84</v>
      </c>
      <c r="C13" s="32">
        <v>2</v>
      </c>
      <c r="D13" s="16">
        <v>339900</v>
      </c>
      <c r="E13" s="17">
        <v>110</v>
      </c>
      <c r="F13" s="17">
        <v>58</v>
      </c>
      <c r="G13" s="16">
        <v>3090</v>
      </c>
      <c r="H13" s="16">
        <v>5911</v>
      </c>
      <c r="I13" s="37">
        <f>SUM(H13/G13)</f>
        <v>1.9129449838187702</v>
      </c>
    </row>
    <row r="14" spans="1:9" ht="14.25" x14ac:dyDescent="0.15">
      <c r="A14" s="12">
        <v>7</v>
      </c>
      <c r="B14" s="33" t="s">
        <v>63</v>
      </c>
      <c r="C14" s="33">
        <v>1</v>
      </c>
      <c r="D14" s="34">
        <v>339900</v>
      </c>
      <c r="E14" s="35">
        <v>104</v>
      </c>
      <c r="F14" s="35">
        <v>50</v>
      </c>
      <c r="G14" s="34">
        <f>SUM(D14/E14)</f>
        <v>3268.2692307692309</v>
      </c>
      <c r="H14" s="34">
        <f>SUM(D14/F14)</f>
        <v>6798</v>
      </c>
      <c r="I14" s="38">
        <f>SUM(H14/G14)</f>
        <v>2.08</v>
      </c>
    </row>
    <row r="15" spans="1:9" ht="14.25" x14ac:dyDescent="0.15">
      <c r="A15" s="12">
        <v>8</v>
      </c>
      <c r="B15" s="32" t="s">
        <v>85</v>
      </c>
      <c r="C15" s="32">
        <v>1</v>
      </c>
      <c r="D15" s="16">
        <v>337700</v>
      </c>
      <c r="E15" s="17">
        <v>107</v>
      </c>
      <c r="F15" s="17">
        <v>61</v>
      </c>
      <c r="G15" s="16">
        <f>SUM(D15/E15)</f>
        <v>3156.0747663551401</v>
      </c>
      <c r="H15" s="16">
        <f>SUM(D15/F15)</f>
        <v>5536.0655737704919</v>
      </c>
      <c r="I15" s="37">
        <f>SUM(H15/G15)</f>
        <v>1.7540983606557379</v>
      </c>
    </row>
    <row r="16" spans="1:9" ht="14.25" x14ac:dyDescent="0.15">
      <c r="A16" s="12">
        <v>9</v>
      </c>
      <c r="B16" s="32" t="s">
        <v>93</v>
      </c>
      <c r="C16" s="32">
        <v>11</v>
      </c>
      <c r="D16" s="16">
        <v>337600</v>
      </c>
      <c r="E16" s="17">
        <v>100</v>
      </c>
      <c r="F16" s="17">
        <v>53</v>
      </c>
      <c r="G16" s="16">
        <v>3385</v>
      </c>
      <c r="H16" s="16">
        <v>6403</v>
      </c>
      <c r="I16" s="37">
        <f>SUM(H16/G16)</f>
        <v>1.8915805022156573</v>
      </c>
    </row>
    <row r="17" spans="1:9" ht="14.25" x14ac:dyDescent="0.15">
      <c r="A17" s="12">
        <v>10</v>
      </c>
      <c r="B17" s="33" t="s">
        <v>131</v>
      </c>
      <c r="C17" s="33">
        <v>1</v>
      </c>
      <c r="D17" s="34">
        <v>333300</v>
      </c>
      <c r="E17" s="35">
        <v>101</v>
      </c>
      <c r="F17" s="35">
        <v>59</v>
      </c>
      <c r="G17" s="34">
        <f>SUM(D17/E17)</f>
        <v>3300</v>
      </c>
      <c r="H17" s="34">
        <f>SUM(D17/F17)</f>
        <v>5649.1525423728817</v>
      </c>
      <c r="I17" s="38">
        <f>SUM(H17/G17)</f>
        <v>1.7118644067796611</v>
      </c>
    </row>
    <row r="18" spans="1:9" ht="14.25" x14ac:dyDescent="0.15">
      <c r="A18" s="12">
        <v>11</v>
      </c>
      <c r="B18" s="32" t="s">
        <v>100</v>
      </c>
      <c r="C18" s="32">
        <v>1</v>
      </c>
      <c r="D18" s="16">
        <v>333300</v>
      </c>
      <c r="E18" s="17">
        <v>118</v>
      </c>
      <c r="F18" s="17">
        <v>60</v>
      </c>
      <c r="G18" s="16">
        <f>SUM(D18/E18)</f>
        <v>2824.5762711864409</v>
      </c>
      <c r="H18" s="16">
        <f>SUM(D18/F18)</f>
        <v>5555</v>
      </c>
      <c r="I18" s="37">
        <f>SUM(H18/G18)</f>
        <v>1.9666666666666666</v>
      </c>
    </row>
    <row r="19" spans="1:9" ht="14.25" x14ac:dyDescent="0.15">
      <c r="A19" s="12">
        <v>12</v>
      </c>
      <c r="B19" s="32" t="s">
        <v>34</v>
      </c>
      <c r="C19" s="32">
        <v>13</v>
      </c>
      <c r="D19" s="16">
        <v>332708</v>
      </c>
      <c r="E19" s="17">
        <v>101</v>
      </c>
      <c r="F19" s="17">
        <v>53</v>
      </c>
      <c r="G19" s="16">
        <v>3309</v>
      </c>
      <c r="H19" s="16">
        <v>6278</v>
      </c>
      <c r="I19" s="37">
        <f>SUM(H19/G19)</f>
        <v>1.897249924448474</v>
      </c>
    </row>
    <row r="20" spans="1:9" ht="14.25" x14ac:dyDescent="0.15">
      <c r="A20" s="12">
        <v>13</v>
      </c>
      <c r="B20" s="32" t="s">
        <v>91</v>
      </c>
      <c r="C20" s="32">
        <v>6</v>
      </c>
      <c r="D20" s="16">
        <v>330367</v>
      </c>
      <c r="E20" s="17">
        <v>103</v>
      </c>
      <c r="F20" s="17">
        <v>55</v>
      </c>
      <c r="G20" s="16">
        <v>3202</v>
      </c>
      <c r="H20" s="16">
        <v>5989</v>
      </c>
      <c r="I20" s="37">
        <f>SUM(H20/G20)</f>
        <v>1.8703935040599626</v>
      </c>
    </row>
    <row r="21" spans="1:9" ht="14.25" x14ac:dyDescent="0.15">
      <c r="A21" s="12">
        <v>14</v>
      </c>
      <c r="B21" s="32" t="s">
        <v>31</v>
      </c>
      <c r="C21" s="32">
        <v>3</v>
      </c>
      <c r="D21" s="16">
        <v>328167</v>
      </c>
      <c r="E21" s="17">
        <v>101</v>
      </c>
      <c r="F21" s="17">
        <v>53</v>
      </c>
      <c r="G21" s="16">
        <v>3238</v>
      </c>
      <c r="H21" s="16">
        <v>6153</v>
      </c>
      <c r="I21" s="37">
        <f>SUM(H21/G21)</f>
        <v>1.9002470660901791</v>
      </c>
    </row>
    <row r="22" spans="1:9" ht="14.25" x14ac:dyDescent="0.15">
      <c r="A22" s="12">
        <v>15</v>
      </c>
      <c r="B22" s="32" t="s">
        <v>88</v>
      </c>
      <c r="C22" s="32">
        <v>1</v>
      </c>
      <c r="D22" s="16">
        <v>324500</v>
      </c>
      <c r="E22" s="17">
        <v>89</v>
      </c>
      <c r="F22" s="17">
        <v>60</v>
      </c>
      <c r="G22" s="16">
        <f>SUM(D22/E22)</f>
        <v>3646.067415730337</v>
      </c>
      <c r="H22" s="16">
        <f>SUM(D22/F22)</f>
        <v>5408.333333333333</v>
      </c>
      <c r="I22" s="37">
        <f>SUM(H22/G22)</f>
        <v>1.4833333333333334</v>
      </c>
    </row>
    <row r="23" spans="1:9" ht="14.25" x14ac:dyDescent="0.15">
      <c r="A23" s="12">
        <v>16</v>
      </c>
      <c r="B23" s="32" t="s">
        <v>38</v>
      </c>
      <c r="C23" s="32">
        <v>5</v>
      </c>
      <c r="D23" s="16">
        <v>323620</v>
      </c>
      <c r="E23" s="17">
        <v>96</v>
      </c>
      <c r="F23" s="17">
        <v>55</v>
      </c>
      <c r="G23" s="16">
        <v>3385</v>
      </c>
      <c r="H23" s="16">
        <v>5863</v>
      </c>
      <c r="I23" s="37">
        <f>SUM(H23/G23)</f>
        <v>1.73205317577548</v>
      </c>
    </row>
    <row r="24" spans="1:9" ht="14.25" x14ac:dyDescent="0.15">
      <c r="A24" s="12">
        <v>17</v>
      </c>
      <c r="B24" s="32" t="s">
        <v>69</v>
      </c>
      <c r="C24" s="32">
        <v>2</v>
      </c>
      <c r="D24" s="16">
        <v>322850</v>
      </c>
      <c r="E24" s="17">
        <v>100</v>
      </c>
      <c r="F24" s="17">
        <v>52</v>
      </c>
      <c r="G24" s="16">
        <v>3229</v>
      </c>
      <c r="H24" s="16">
        <v>6209</v>
      </c>
      <c r="I24" s="37">
        <f>SUM(H24/G24)</f>
        <v>1.9228863425209044</v>
      </c>
    </row>
    <row r="25" spans="1:9" ht="14.25" x14ac:dyDescent="0.15">
      <c r="A25" s="12">
        <v>18</v>
      </c>
      <c r="B25" s="32" t="s">
        <v>90</v>
      </c>
      <c r="C25" s="32">
        <v>1</v>
      </c>
      <c r="D25" s="16">
        <v>322300</v>
      </c>
      <c r="E25" s="17">
        <v>94</v>
      </c>
      <c r="F25" s="17">
        <v>37</v>
      </c>
      <c r="G25" s="16">
        <f>SUM(D25/E25)</f>
        <v>3428.7234042553191</v>
      </c>
      <c r="H25" s="16">
        <f>SUM(D25/F25)</f>
        <v>8710.8108108108099</v>
      </c>
      <c r="I25" s="37">
        <f>SUM(H25/G25)</f>
        <v>2.5405405405405403</v>
      </c>
    </row>
    <row r="26" spans="1:9" ht="14.25" x14ac:dyDescent="0.15">
      <c r="A26" s="12">
        <v>19</v>
      </c>
      <c r="B26" s="32" t="s">
        <v>37</v>
      </c>
      <c r="C26" s="32">
        <v>95</v>
      </c>
      <c r="D26" s="16">
        <v>321316</v>
      </c>
      <c r="E26" s="17">
        <v>102</v>
      </c>
      <c r="F26" s="17">
        <v>54</v>
      </c>
      <c r="G26" s="16">
        <v>3143</v>
      </c>
      <c r="H26" s="16">
        <v>5915</v>
      </c>
      <c r="I26" s="37">
        <f>SUM(H26/G26)</f>
        <v>1.8819599109131404</v>
      </c>
    </row>
    <row r="27" spans="1:9" ht="14.25" x14ac:dyDescent="0.15">
      <c r="A27" s="12">
        <v>20</v>
      </c>
      <c r="B27" s="33" t="s">
        <v>55</v>
      </c>
      <c r="C27" s="33">
        <v>1</v>
      </c>
      <c r="D27" s="34">
        <v>321200</v>
      </c>
      <c r="E27" s="35">
        <v>92</v>
      </c>
      <c r="F27" s="35">
        <v>51</v>
      </c>
      <c r="G27" s="34">
        <f>SUM(D27/E27)</f>
        <v>3491.304347826087</v>
      </c>
      <c r="H27" s="34">
        <f>SUM(D27/F27)</f>
        <v>6298.0392156862745</v>
      </c>
      <c r="I27" s="38">
        <f>SUM(H27/G27)</f>
        <v>1.803921568627451</v>
      </c>
    </row>
    <row r="28" spans="1:9" ht="14.25" x14ac:dyDescent="0.15">
      <c r="A28" s="12">
        <v>21</v>
      </c>
      <c r="B28" s="32" t="s">
        <v>126</v>
      </c>
      <c r="C28" s="32">
        <v>1</v>
      </c>
      <c r="D28" s="16">
        <v>321200</v>
      </c>
      <c r="E28" s="17">
        <v>97</v>
      </c>
      <c r="F28" s="17">
        <v>57</v>
      </c>
      <c r="G28" s="16">
        <f>SUM(D28/E28)</f>
        <v>3311.3402061855668</v>
      </c>
      <c r="H28" s="16">
        <f>SUM(D28/F28)</f>
        <v>5635.0877192982452</v>
      </c>
      <c r="I28" s="37">
        <f>SUM(H28/G28)</f>
        <v>1.7017543859649122</v>
      </c>
    </row>
    <row r="29" spans="1:9" ht="14.25" x14ac:dyDescent="0.15">
      <c r="A29" s="12">
        <v>22</v>
      </c>
      <c r="B29" s="32" t="s">
        <v>92</v>
      </c>
      <c r="C29" s="32">
        <v>8</v>
      </c>
      <c r="D29" s="16">
        <v>319688</v>
      </c>
      <c r="E29" s="17">
        <v>101</v>
      </c>
      <c r="F29" s="17">
        <v>53</v>
      </c>
      <c r="G29" s="16">
        <v>3161</v>
      </c>
      <c r="H29" s="16">
        <v>6089</v>
      </c>
      <c r="I29" s="37">
        <f>SUM(H29/G29)</f>
        <v>1.9262891490034799</v>
      </c>
    </row>
    <row r="30" spans="1:9" ht="14.25" x14ac:dyDescent="0.15">
      <c r="A30" s="12">
        <v>23</v>
      </c>
      <c r="B30" s="32" t="s">
        <v>89</v>
      </c>
      <c r="C30" s="32">
        <v>11</v>
      </c>
      <c r="D30" s="16">
        <v>318800</v>
      </c>
      <c r="E30" s="17">
        <v>96</v>
      </c>
      <c r="F30" s="17">
        <v>57</v>
      </c>
      <c r="G30" s="16">
        <v>3311</v>
      </c>
      <c r="H30" s="16">
        <v>5549</v>
      </c>
      <c r="I30" s="37">
        <f>SUM(H30/G30)</f>
        <v>1.6759287224403503</v>
      </c>
    </row>
    <row r="31" spans="1:9" ht="14.25" x14ac:dyDescent="0.15">
      <c r="A31" s="12">
        <v>24</v>
      </c>
      <c r="B31" s="32" t="s">
        <v>48</v>
      </c>
      <c r="C31" s="32">
        <v>5</v>
      </c>
      <c r="D31" s="16">
        <v>317680</v>
      </c>
      <c r="E31" s="17">
        <v>101</v>
      </c>
      <c r="F31" s="17">
        <v>58</v>
      </c>
      <c r="G31" s="16">
        <v>3158</v>
      </c>
      <c r="H31" s="16">
        <v>5477</v>
      </c>
      <c r="I31" s="37">
        <f>SUM(H31/G31)</f>
        <v>1.734325522482584</v>
      </c>
    </row>
    <row r="32" spans="1:9" ht="14.25" x14ac:dyDescent="0.15">
      <c r="A32" s="12">
        <v>25</v>
      </c>
      <c r="B32" s="32" t="s">
        <v>87</v>
      </c>
      <c r="C32" s="32">
        <v>1</v>
      </c>
      <c r="D32" s="16">
        <v>316800</v>
      </c>
      <c r="E32" s="17">
        <v>109</v>
      </c>
      <c r="F32" s="17">
        <v>50</v>
      </c>
      <c r="G32" s="16">
        <f>SUM(D32/E32)</f>
        <v>2906.4220183486241</v>
      </c>
      <c r="H32" s="16">
        <f>SUM(D32/F32)</f>
        <v>6336</v>
      </c>
      <c r="I32" s="37">
        <f>SUM(H32/G32)</f>
        <v>2.1799999999999997</v>
      </c>
    </row>
    <row r="33" spans="1:9" ht="14.25" x14ac:dyDescent="0.15">
      <c r="A33" s="12">
        <v>26</v>
      </c>
      <c r="B33" s="33" t="s">
        <v>35</v>
      </c>
      <c r="C33" s="33">
        <v>1</v>
      </c>
      <c r="D33" s="34">
        <v>315700</v>
      </c>
      <c r="E33" s="35">
        <v>88</v>
      </c>
      <c r="F33" s="35">
        <v>58</v>
      </c>
      <c r="G33" s="34">
        <f>SUM(D33/E33)</f>
        <v>3587.5</v>
      </c>
      <c r="H33" s="34">
        <f>SUM(D33/F33)</f>
        <v>5443.1034482758623</v>
      </c>
      <c r="I33" s="38">
        <f>SUM(H33/G33)</f>
        <v>1.517241379310345</v>
      </c>
    </row>
    <row r="34" spans="1:9" ht="14.25" x14ac:dyDescent="0.15">
      <c r="A34" s="12">
        <v>27</v>
      </c>
      <c r="B34" s="33" t="s">
        <v>58</v>
      </c>
      <c r="C34" s="33">
        <v>1</v>
      </c>
      <c r="D34" s="34">
        <v>313500</v>
      </c>
      <c r="E34" s="35">
        <v>96</v>
      </c>
      <c r="F34" s="35">
        <v>56</v>
      </c>
      <c r="G34" s="34">
        <f>SUM(D34/E34)</f>
        <v>3265.625</v>
      </c>
      <c r="H34" s="34">
        <f>SUM(D34/F34)</f>
        <v>5598.2142857142853</v>
      </c>
      <c r="I34" s="38">
        <f>SUM(H34/G34)</f>
        <v>1.7142857142857142</v>
      </c>
    </row>
    <row r="35" spans="1:9" ht="14.25" x14ac:dyDescent="0.15">
      <c r="A35" s="12">
        <v>28</v>
      </c>
      <c r="B35" s="32" t="s">
        <v>56</v>
      </c>
      <c r="C35" s="32">
        <v>2</v>
      </c>
      <c r="D35" s="16">
        <v>312950</v>
      </c>
      <c r="E35" s="17">
        <v>102</v>
      </c>
      <c r="F35" s="17">
        <v>59</v>
      </c>
      <c r="G35" s="16">
        <v>3083</v>
      </c>
      <c r="H35" s="16">
        <v>5304</v>
      </c>
      <c r="I35" s="37">
        <f>SUM(H35/G35)</f>
        <v>1.7204022056438535</v>
      </c>
    </row>
    <row r="36" spans="1:9" ht="14.25" x14ac:dyDescent="0.15">
      <c r="A36" s="12">
        <v>29</v>
      </c>
      <c r="B36" s="32" t="s">
        <v>71</v>
      </c>
      <c r="C36" s="32">
        <v>1</v>
      </c>
      <c r="D36" s="16">
        <v>310200</v>
      </c>
      <c r="E36" s="17">
        <v>102</v>
      </c>
      <c r="F36" s="17">
        <v>59</v>
      </c>
      <c r="G36" s="16">
        <f>SUM(D36/E36)</f>
        <v>3041.1764705882351</v>
      </c>
      <c r="H36" s="16">
        <f>SUM(D36/F36)</f>
        <v>5257.6271186440681</v>
      </c>
      <c r="I36" s="37">
        <f>SUM(H36/G36)</f>
        <v>1.7288135593220342</v>
      </c>
    </row>
    <row r="37" spans="1:9" ht="14.25" x14ac:dyDescent="0.15">
      <c r="A37" s="12">
        <v>30</v>
      </c>
      <c r="B37" s="32" t="s">
        <v>77</v>
      </c>
      <c r="C37" s="32">
        <v>2</v>
      </c>
      <c r="D37" s="16">
        <v>309100</v>
      </c>
      <c r="E37" s="17">
        <v>95</v>
      </c>
      <c r="F37" s="17">
        <v>59</v>
      </c>
      <c r="G37" s="16">
        <v>3254</v>
      </c>
      <c r="H37" s="16">
        <v>5239</v>
      </c>
      <c r="I37" s="37">
        <f>SUM(H37/G37)</f>
        <v>1.6100184388444991</v>
      </c>
    </row>
    <row r="38" spans="1:9" ht="14.25" x14ac:dyDescent="0.15">
      <c r="A38" s="12">
        <v>31</v>
      </c>
      <c r="B38" s="32" t="s">
        <v>33</v>
      </c>
      <c r="C38" s="32">
        <v>17</v>
      </c>
      <c r="D38" s="16">
        <v>307612</v>
      </c>
      <c r="E38" s="17">
        <v>100</v>
      </c>
      <c r="F38" s="17">
        <v>56</v>
      </c>
      <c r="G38" s="16">
        <v>3073</v>
      </c>
      <c r="H38" s="16">
        <v>5522</v>
      </c>
      <c r="I38" s="37">
        <f>SUM(H38/G38)</f>
        <v>1.7969410999023756</v>
      </c>
    </row>
    <row r="39" spans="1:9" ht="14.25" x14ac:dyDescent="0.15">
      <c r="A39" s="12">
        <v>32</v>
      </c>
      <c r="B39" s="32" t="s">
        <v>98</v>
      </c>
      <c r="C39" s="32">
        <v>11</v>
      </c>
      <c r="D39" s="16">
        <v>307300</v>
      </c>
      <c r="E39" s="17">
        <v>84</v>
      </c>
      <c r="F39" s="17">
        <v>54</v>
      </c>
      <c r="G39" s="16">
        <v>3674</v>
      </c>
      <c r="H39" s="16">
        <v>5720</v>
      </c>
      <c r="I39" s="37">
        <f>SUM(H39/G39)</f>
        <v>1.5568862275449102</v>
      </c>
    </row>
    <row r="40" spans="1:9" ht="14.25" x14ac:dyDescent="0.15">
      <c r="A40" s="12">
        <v>33</v>
      </c>
      <c r="B40" s="32" t="s">
        <v>61</v>
      </c>
      <c r="C40" s="32">
        <v>25</v>
      </c>
      <c r="D40" s="16">
        <v>304876</v>
      </c>
      <c r="E40" s="17">
        <v>103</v>
      </c>
      <c r="F40" s="17">
        <v>57</v>
      </c>
      <c r="G40" s="16">
        <v>2972</v>
      </c>
      <c r="H40" s="16">
        <v>5319</v>
      </c>
      <c r="I40" s="37">
        <f>SUM(H40/G40)</f>
        <v>1.7897039030955586</v>
      </c>
    </row>
    <row r="41" spans="1:9" ht="14.25" x14ac:dyDescent="0.15">
      <c r="A41" s="12">
        <v>34</v>
      </c>
      <c r="B41" s="32" t="s">
        <v>95</v>
      </c>
      <c r="C41" s="32">
        <v>1</v>
      </c>
      <c r="D41" s="16">
        <v>302500</v>
      </c>
      <c r="E41" s="17">
        <v>101</v>
      </c>
      <c r="F41" s="17">
        <v>54</v>
      </c>
      <c r="G41" s="16">
        <f>SUM(D41/E41)</f>
        <v>2995.0495049504952</v>
      </c>
      <c r="H41" s="16">
        <f>SUM(D41/F41)</f>
        <v>5601.8518518518522</v>
      </c>
      <c r="I41" s="37">
        <f>SUM(H41/G41)</f>
        <v>1.8703703703703705</v>
      </c>
    </row>
    <row r="42" spans="1:9" ht="14.25" x14ac:dyDescent="0.15">
      <c r="A42" s="12">
        <v>35</v>
      </c>
      <c r="B42" s="32" t="s">
        <v>42</v>
      </c>
      <c r="C42" s="32">
        <v>20</v>
      </c>
      <c r="D42" s="16">
        <v>299915</v>
      </c>
      <c r="E42" s="17">
        <v>97</v>
      </c>
      <c r="F42" s="17">
        <v>57</v>
      </c>
      <c r="G42" s="16">
        <v>3097</v>
      </c>
      <c r="H42" s="16">
        <v>5280</v>
      </c>
      <c r="I42" s="37">
        <f>SUM(H42/G42)</f>
        <v>1.7048756861478851</v>
      </c>
    </row>
    <row r="43" spans="1:9" ht="14.25" x14ac:dyDescent="0.15">
      <c r="A43" s="12">
        <v>36</v>
      </c>
      <c r="B43" s="32" t="s">
        <v>106</v>
      </c>
      <c r="C43" s="32">
        <v>27</v>
      </c>
      <c r="D43" s="16">
        <v>298915</v>
      </c>
      <c r="E43" s="17">
        <v>90</v>
      </c>
      <c r="F43" s="17">
        <v>52</v>
      </c>
      <c r="G43" s="16">
        <v>3310</v>
      </c>
      <c r="H43" s="16">
        <v>5716</v>
      </c>
      <c r="I43" s="37">
        <f>SUM(H43/G43)</f>
        <v>1.7268882175226585</v>
      </c>
    </row>
    <row r="44" spans="1:9" ht="14.25" x14ac:dyDescent="0.15">
      <c r="A44" s="12">
        <v>37</v>
      </c>
      <c r="B44" s="32" t="s">
        <v>39</v>
      </c>
      <c r="C44" s="32">
        <v>44</v>
      </c>
      <c r="D44" s="16">
        <v>298350</v>
      </c>
      <c r="E44" s="17">
        <v>92</v>
      </c>
      <c r="F44" s="17">
        <v>53</v>
      </c>
      <c r="G44" s="16">
        <v>3249</v>
      </c>
      <c r="H44" s="16">
        <v>5579</v>
      </c>
      <c r="I44" s="37">
        <f>SUM(H44/G44)</f>
        <v>1.7171437365343183</v>
      </c>
    </row>
    <row r="45" spans="1:9" ht="14.25" x14ac:dyDescent="0.15">
      <c r="A45" s="12">
        <v>38</v>
      </c>
      <c r="B45" s="32" t="s">
        <v>44</v>
      </c>
      <c r="C45" s="32">
        <v>6</v>
      </c>
      <c r="D45" s="16">
        <v>297733</v>
      </c>
      <c r="E45" s="17">
        <v>105</v>
      </c>
      <c r="F45" s="17">
        <v>59</v>
      </c>
      <c r="G45" s="16">
        <v>2845</v>
      </c>
      <c r="H45" s="16">
        <v>5075</v>
      </c>
      <c r="I45" s="37">
        <f>SUM(H45/G45)</f>
        <v>1.7838312829525482</v>
      </c>
    </row>
    <row r="46" spans="1:9" ht="14.25" x14ac:dyDescent="0.15">
      <c r="A46" s="12">
        <v>39</v>
      </c>
      <c r="B46" s="32" t="s">
        <v>104</v>
      </c>
      <c r="C46" s="32">
        <v>5</v>
      </c>
      <c r="D46" s="16">
        <v>297220</v>
      </c>
      <c r="E46" s="17">
        <v>97</v>
      </c>
      <c r="F46" s="17">
        <v>57</v>
      </c>
      <c r="G46" s="16">
        <v>3077</v>
      </c>
      <c r="H46" s="16">
        <v>5233</v>
      </c>
      <c r="I46" s="37">
        <f>SUM(H46/G46)</f>
        <v>1.7006824829379266</v>
      </c>
    </row>
    <row r="47" spans="1:9" ht="14.25" x14ac:dyDescent="0.15">
      <c r="A47" s="12">
        <v>40</v>
      </c>
      <c r="B47" s="32" t="s">
        <v>46</v>
      </c>
      <c r="C47" s="32">
        <v>3</v>
      </c>
      <c r="D47" s="16">
        <v>296633</v>
      </c>
      <c r="E47" s="17">
        <v>94</v>
      </c>
      <c r="F47" s="17">
        <v>49</v>
      </c>
      <c r="G47" s="16">
        <v>3167</v>
      </c>
      <c r="H47" s="16">
        <v>6095</v>
      </c>
      <c r="I47" s="37">
        <f>SUM(H47/G47)</f>
        <v>1.9245342595516262</v>
      </c>
    </row>
    <row r="48" spans="1:9" ht="14.25" x14ac:dyDescent="0.15">
      <c r="A48" s="12">
        <v>41</v>
      </c>
      <c r="B48" s="32" t="s">
        <v>62</v>
      </c>
      <c r="C48" s="32">
        <v>2</v>
      </c>
      <c r="D48" s="16">
        <v>296450</v>
      </c>
      <c r="E48" s="17">
        <v>92</v>
      </c>
      <c r="F48" s="17">
        <v>55</v>
      </c>
      <c r="G48" s="16">
        <v>3240</v>
      </c>
      <c r="H48" s="16">
        <v>5439</v>
      </c>
      <c r="I48" s="37">
        <f>SUM(H48/G48)</f>
        <v>1.6787037037037038</v>
      </c>
    </row>
    <row r="49" spans="1:9" ht="14.25" x14ac:dyDescent="0.15">
      <c r="A49" s="12">
        <v>42</v>
      </c>
      <c r="B49" s="32" t="s">
        <v>49</v>
      </c>
      <c r="C49" s="32">
        <v>7</v>
      </c>
      <c r="D49" s="16">
        <v>295586</v>
      </c>
      <c r="E49" s="17">
        <v>89</v>
      </c>
      <c r="F49" s="17">
        <v>52</v>
      </c>
      <c r="G49" s="16">
        <v>3321</v>
      </c>
      <c r="H49" s="16">
        <v>5732</v>
      </c>
      <c r="I49" s="37">
        <f>SUM(H49/G49)</f>
        <v>1.7259861487503765</v>
      </c>
    </row>
    <row r="50" spans="1:9" ht="14.25" x14ac:dyDescent="0.15">
      <c r="A50" s="12">
        <v>43</v>
      </c>
      <c r="B50" s="32" t="s">
        <v>70</v>
      </c>
      <c r="C50" s="32">
        <v>3</v>
      </c>
      <c r="D50" s="16">
        <v>294067</v>
      </c>
      <c r="E50" s="17">
        <v>87</v>
      </c>
      <c r="F50" s="17">
        <v>53</v>
      </c>
      <c r="G50" s="16">
        <v>3367</v>
      </c>
      <c r="H50" s="16">
        <v>5548</v>
      </c>
      <c r="I50" s="37">
        <f>SUM(H50/G50)</f>
        <v>1.6477576477576477</v>
      </c>
    </row>
    <row r="51" spans="1:9" ht="14.25" x14ac:dyDescent="0.15">
      <c r="A51" s="12">
        <v>44</v>
      </c>
      <c r="B51" s="32" t="s">
        <v>64</v>
      </c>
      <c r="C51" s="32">
        <v>2</v>
      </c>
      <c r="D51" s="16">
        <v>292600</v>
      </c>
      <c r="E51" s="17">
        <v>86</v>
      </c>
      <c r="F51" s="17">
        <v>57</v>
      </c>
      <c r="G51" s="16">
        <v>3422</v>
      </c>
      <c r="H51" s="16">
        <v>5179</v>
      </c>
      <c r="I51" s="37">
        <f>SUM(H51/G51)</f>
        <v>1.5134424313267096</v>
      </c>
    </row>
    <row r="52" spans="1:9" ht="14.25" x14ac:dyDescent="0.15">
      <c r="A52" s="12">
        <v>45</v>
      </c>
      <c r="B52" s="32" t="s">
        <v>97</v>
      </c>
      <c r="C52" s="32">
        <v>1</v>
      </c>
      <c r="D52" s="16">
        <v>291500</v>
      </c>
      <c r="E52" s="17">
        <v>93</v>
      </c>
      <c r="F52" s="17">
        <v>60</v>
      </c>
      <c r="G52" s="16">
        <f>SUM(D52/E52)</f>
        <v>3134.4086021505377</v>
      </c>
      <c r="H52" s="16">
        <f>SUM(D52/F52)</f>
        <v>4858.333333333333</v>
      </c>
      <c r="I52" s="37">
        <f>SUM(H52/G52)</f>
        <v>1.5499999999999998</v>
      </c>
    </row>
    <row r="53" spans="1:9" ht="14.25" x14ac:dyDescent="0.15">
      <c r="A53" s="12">
        <v>46</v>
      </c>
      <c r="B53" s="32" t="s">
        <v>132</v>
      </c>
      <c r="C53" s="32">
        <v>6</v>
      </c>
      <c r="D53" s="16">
        <v>290583</v>
      </c>
      <c r="E53" s="17">
        <v>90</v>
      </c>
      <c r="F53" s="17">
        <v>55</v>
      </c>
      <c r="G53" s="16">
        <v>3217</v>
      </c>
      <c r="H53" s="16">
        <v>5267</v>
      </c>
      <c r="I53" s="37">
        <f>SUM(H53/G53)</f>
        <v>1.6372396642834939</v>
      </c>
    </row>
    <row r="54" spans="1:9" ht="14.25" x14ac:dyDescent="0.15">
      <c r="A54" s="12">
        <v>47</v>
      </c>
      <c r="B54" s="32" t="s">
        <v>99</v>
      </c>
      <c r="C54" s="32">
        <v>1</v>
      </c>
      <c r="D54" s="16">
        <v>290400</v>
      </c>
      <c r="E54" s="17">
        <v>90</v>
      </c>
      <c r="F54" s="17">
        <v>54</v>
      </c>
      <c r="G54" s="16">
        <f>SUM(D54/E54)</f>
        <v>3226.6666666666665</v>
      </c>
      <c r="H54" s="16">
        <f>SUM(D54/F54)</f>
        <v>5377.7777777777774</v>
      </c>
      <c r="I54" s="37">
        <f>SUM(H54/G54)</f>
        <v>1.6666666666666665</v>
      </c>
    </row>
    <row r="55" spans="1:9" ht="14.25" x14ac:dyDescent="0.15">
      <c r="A55" s="12">
        <v>48</v>
      </c>
      <c r="B55" s="32" t="s">
        <v>107</v>
      </c>
      <c r="C55" s="32">
        <v>4</v>
      </c>
      <c r="D55" s="16">
        <v>288750</v>
      </c>
      <c r="E55" s="17">
        <v>89</v>
      </c>
      <c r="F55" s="17">
        <v>53</v>
      </c>
      <c r="G55" s="16">
        <v>3263</v>
      </c>
      <c r="H55" s="16">
        <v>5500</v>
      </c>
      <c r="I55" s="37">
        <f>SUM(H55/G55)</f>
        <v>1.6855654305853509</v>
      </c>
    </row>
    <row r="56" spans="1:9" ht="14.25" x14ac:dyDescent="0.15">
      <c r="A56" s="12">
        <v>49</v>
      </c>
      <c r="B56" s="32" t="s">
        <v>43</v>
      </c>
      <c r="C56" s="32">
        <v>2</v>
      </c>
      <c r="D56" s="16">
        <v>286550</v>
      </c>
      <c r="E56" s="17">
        <v>90</v>
      </c>
      <c r="F56" s="17">
        <v>56</v>
      </c>
      <c r="G56" s="16">
        <v>3184</v>
      </c>
      <c r="H56" s="16">
        <v>5163</v>
      </c>
      <c r="I56" s="37">
        <f>SUM(H56/G56)</f>
        <v>1.6215452261306533</v>
      </c>
    </row>
    <row r="57" spans="1:9" ht="14.25" x14ac:dyDescent="0.15">
      <c r="A57" s="12">
        <v>50</v>
      </c>
      <c r="B57" s="32" t="s">
        <v>113</v>
      </c>
      <c r="C57" s="32">
        <v>3</v>
      </c>
      <c r="D57" s="16">
        <v>286367</v>
      </c>
      <c r="E57" s="17">
        <v>81</v>
      </c>
      <c r="F57" s="17">
        <v>52</v>
      </c>
      <c r="G57" s="16">
        <v>3550</v>
      </c>
      <c r="H57" s="16">
        <v>5507</v>
      </c>
      <c r="I57" s="37">
        <f>SUM(H57/G57)</f>
        <v>1.5512676056338028</v>
      </c>
    </row>
    <row r="58" spans="1:9" ht="14.25" x14ac:dyDescent="0.15">
      <c r="A58" s="12">
        <v>51</v>
      </c>
      <c r="B58" s="32" t="s">
        <v>102</v>
      </c>
      <c r="C58" s="32">
        <v>1</v>
      </c>
      <c r="D58" s="16">
        <v>286000</v>
      </c>
      <c r="E58" s="17">
        <v>79</v>
      </c>
      <c r="F58" s="17">
        <v>57</v>
      </c>
      <c r="G58" s="16">
        <f>SUM(D58/E58)</f>
        <v>3620.253164556962</v>
      </c>
      <c r="H58" s="16">
        <f>SUM(D58/F58)</f>
        <v>5017.5438596491231</v>
      </c>
      <c r="I58" s="37">
        <f>SUM(H58/G58)</f>
        <v>1.3859649122807018</v>
      </c>
    </row>
    <row r="59" spans="1:9" ht="14.25" x14ac:dyDescent="0.15">
      <c r="A59" s="12">
        <v>52</v>
      </c>
      <c r="B59" s="32" t="s">
        <v>68</v>
      </c>
      <c r="C59" s="32">
        <v>10</v>
      </c>
      <c r="D59" s="16">
        <v>285560</v>
      </c>
      <c r="E59" s="17">
        <v>86</v>
      </c>
      <c r="F59" s="17">
        <v>49</v>
      </c>
      <c r="G59" s="16">
        <v>3309</v>
      </c>
      <c r="H59" s="16">
        <v>5852</v>
      </c>
      <c r="I59" s="37">
        <f>SUM(H59/G59)</f>
        <v>1.7685101239045029</v>
      </c>
    </row>
    <row r="60" spans="1:9" ht="14.25" x14ac:dyDescent="0.15">
      <c r="A60" s="12">
        <v>53</v>
      </c>
      <c r="B60" s="32" t="s">
        <v>60</v>
      </c>
      <c r="C60" s="32">
        <v>2</v>
      </c>
      <c r="D60" s="16">
        <v>284900</v>
      </c>
      <c r="E60" s="17">
        <v>89</v>
      </c>
      <c r="F60" s="17">
        <v>52</v>
      </c>
      <c r="G60" s="16">
        <v>3219</v>
      </c>
      <c r="H60" s="16">
        <v>5532</v>
      </c>
      <c r="I60" s="37">
        <f>SUM(H60/G60)</f>
        <v>1.7185461323392357</v>
      </c>
    </row>
    <row r="61" spans="1:9" ht="14.25" x14ac:dyDescent="0.15">
      <c r="A61" s="12">
        <v>54</v>
      </c>
      <c r="B61" s="32" t="s">
        <v>103</v>
      </c>
      <c r="C61" s="32">
        <v>1</v>
      </c>
      <c r="D61" s="16">
        <v>283800</v>
      </c>
      <c r="E61" s="17">
        <v>78</v>
      </c>
      <c r="F61" s="17">
        <v>39</v>
      </c>
      <c r="G61" s="16">
        <f>SUM(D61/E61)</f>
        <v>3638.4615384615386</v>
      </c>
      <c r="H61" s="16">
        <f>SUM(D61/F61)</f>
        <v>7276.9230769230771</v>
      </c>
      <c r="I61" s="37">
        <f>SUM(H61/G61)</f>
        <v>2</v>
      </c>
    </row>
    <row r="62" spans="1:9" ht="14.25" x14ac:dyDescent="0.15">
      <c r="A62" s="12">
        <v>55</v>
      </c>
      <c r="B62" s="32" t="s">
        <v>57</v>
      </c>
      <c r="C62" s="32">
        <v>1</v>
      </c>
      <c r="D62" s="16">
        <v>282700</v>
      </c>
      <c r="E62" s="17">
        <v>82</v>
      </c>
      <c r="F62" s="17">
        <v>38</v>
      </c>
      <c r="G62" s="16">
        <f>SUM(D62/E62)</f>
        <v>3447.560975609756</v>
      </c>
      <c r="H62" s="16">
        <f>SUM(D62/F62)</f>
        <v>7439.4736842105267</v>
      </c>
      <c r="I62" s="37">
        <f>SUM(H62/G62)</f>
        <v>2.1578947368421053</v>
      </c>
    </row>
    <row r="63" spans="1:9" ht="14.25" x14ac:dyDescent="0.15">
      <c r="A63" s="12">
        <v>56</v>
      </c>
      <c r="B63" s="32" t="s">
        <v>110</v>
      </c>
      <c r="C63" s="32">
        <v>5</v>
      </c>
      <c r="D63" s="16">
        <v>282040</v>
      </c>
      <c r="E63" s="17">
        <v>90</v>
      </c>
      <c r="F63" s="17">
        <v>56</v>
      </c>
      <c r="G63" s="16">
        <v>3127</v>
      </c>
      <c r="H63" s="16">
        <v>5073</v>
      </c>
      <c r="I63" s="37">
        <f>SUM(H63/G63)</f>
        <v>1.622321714102974</v>
      </c>
    </row>
    <row r="64" spans="1:9" ht="14.25" x14ac:dyDescent="0.15">
      <c r="A64" s="12">
        <v>57</v>
      </c>
      <c r="B64" s="32" t="s">
        <v>120</v>
      </c>
      <c r="C64" s="32">
        <v>8</v>
      </c>
      <c r="D64" s="16">
        <v>281600</v>
      </c>
      <c r="E64" s="17">
        <v>88</v>
      </c>
      <c r="F64" s="17">
        <v>47</v>
      </c>
      <c r="G64" s="16">
        <v>3191</v>
      </c>
      <c r="H64" s="16">
        <v>5960</v>
      </c>
      <c r="I64" s="37">
        <f>SUM(H64/G64)</f>
        <v>1.8677530554685051</v>
      </c>
    </row>
    <row r="65" spans="1:9" ht="14.25" x14ac:dyDescent="0.15">
      <c r="A65" s="12">
        <v>58</v>
      </c>
      <c r="B65" s="32" t="s">
        <v>54</v>
      </c>
      <c r="C65" s="32">
        <v>7</v>
      </c>
      <c r="D65" s="16">
        <v>281286</v>
      </c>
      <c r="E65" s="17">
        <v>99</v>
      </c>
      <c r="F65" s="17">
        <v>57</v>
      </c>
      <c r="G65" s="16">
        <v>2854</v>
      </c>
      <c r="H65" s="16">
        <v>4960</v>
      </c>
      <c r="I65" s="37">
        <f>SUM(H65/G65)</f>
        <v>1.7379117028731605</v>
      </c>
    </row>
    <row r="66" spans="1:9" ht="14.25" x14ac:dyDescent="0.15">
      <c r="A66" s="12">
        <v>59</v>
      </c>
      <c r="B66" s="32" t="s">
        <v>47</v>
      </c>
      <c r="C66" s="32">
        <v>10</v>
      </c>
      <c r="D66" s="16">
        <v>280170</v>
      </c>
      <c r="E66" s="17">
        <v>93</v>
      </c>
      <c r="F66" s="17">
        <v>55</v>
      </c>
      <c r="G66" s="16">
        <v>3026</v>
      </c>
      <c r="H66" s="16">
        <v>5113</v>
      </c>
      <c r="I66" s="37">
        <f>SUM(H66/G66)</f>
        <v>1.6896893588896233</v>
      </c>
    </row>
    <row r="67" spans="1:9" ht="14.25" x14ac:dyDescent="0.15">
      <c r="A67" s="12">
        <v>60</v>
      </c>
      <c r="B67" s="32" t="s">
        <v>72</v>
      </c>
      <c r="C67" s="32">
        <v>2</v>
      </c>
      <c r="D67" s="16">
        <v>277750</v>
      </c>
      <c r="E67" s="17">
        <v>101</v>
      </c>
      <c r="F67" s="17">
        <v>57</v>
      </c>
      <c r="G67" s="16">
        <v>2764</v>
      </c>
      <c r="H67" s="16">
        <v>4873</v>
      </c>
      <c r="I67" s="37">
        <f>SUM(H67/G67)</f>
        <v>1.7630246020260492</v>
      </c>
    </row>
    <row r="68" spans="1:9" ht="14.25" x14ac:dyDescent="0.15">
      <c r="A68" s="12">
        <v>61</v>
      </c>
      <c r="B68" s="32" t="s">
        <v>36</v>
      </c>
      <c r="C68" s="32">
        <v>34</v>
      </c>
      <c r="D68" s="16">
        <v>276326</v>
      </c>
      <c r="E68" s="17">
        <v>91</v>
      </c>
      <c r="F68" s="17">
        <v>56</v>
      </c>
      <c r="G68" s="16">
        <v>3035</v>
      </c>
      <c r="H68" s="16">
        <v>4953</v>
      </c>
      <c r="I68" s="37">
        <f>SUM(H68/G68)</f>
        <v>1.6319604612850083</v>
      </c>
    </row>
    <row r="69" spans="1:9" ht="14.25" x14ac:dyDescent="0.15">
      <c r="A69" s="12">
        <v>62</v>
      </c>
      <c r="B69" s="32" t="s">
        <v>111</v>
      </c>
      <c r="C69" s="32">
        <v>5</v>
      </c>
      <c r="D69" s="16">
        <v>272580</v>
      </c>
      <c r="E69" s="17">
        <v>91</v>
      </c>
      <c r="F69" s="17">
        <v>50</v>
      </c>
      <c r="G69" s="16">
        <v>2989</v>
      </c>
      <c r="H69" s="16">
        <v>5473</v>
      </c>
      <c r="I69" s="37">
        <f>SUM(H69/G69)</f>
        <v>1.8310471729675477</v>
      </c>
    </row>
    <row r="70" spans="1:9" ht="14.25" x14ac:dyDescent="0.15">
      <c r="A70" s="12">
        <v>63</v>
      </c>
      <c r="B70" s="32" t="s">
        <v>74</v>
      </c>
      <c r="C70" s="32">
        <v>1</v>
      </c>
      <c r="D70" s="16">
        <v>271700</v>
      </c>
      <c r="E70" s="17">
        <v>79</v>
      </c>
      <c r="F70" s="17">
        <v>52</v>
      </c>
      <c r="G70" s="16">
        <f>SUM(D70/E70)</f>
        <v>3439.2405063291139</v>
      </c>
      <c r="H70" s="16">
        <f>SUM(D70/F70)</f>
        <v>5225</v>
      </c>
      <c r="I70" s="37">
        <f>SUM(H70/G70)</f>
        <v>1.5192307692307692</v>
      </c>
    </row>
    <row r="71" spans="1:9" ht="14.25" x14ac:dyDescent="0.15">
      <c r="A71" s="12">
        <v>64</v>
      </c>
      <c r="B71" s="32" t="s">
        <v>112</v>
      </c>
      <c r="C71" s="32">
        <v>12</v>
      </c>
      <c r="D71" s="16">
        <v>269317</v>
      </c>
      <c r="E71" s="17">
        <v>92</v>
      </c>
      <c r="F71" s="17">
        <v>55</v>
      </c>
      <c r="G71" s="16">
        <v>2941</v>
      </c>
      <c r="H71" s="16">
        <v>4904</v>
      </c>
      <c r="I71" s="37">
        <f>SUM(H71/G71)</f>
        <v>1.6674600476028563</v>
      </c>
    </row>
    <row r="72" spans="1:9" ht="14.25" x14ac:dyDescent="0.15">
      <c r="A72" s="12">
        <v>65</v>
      </c>
      <c r="B72" s="32" t="s">
        <v>59</v>
      </c>
      <c r="C72" s="32">
        <v>13</v>
      </c>
      <c r="D72" s="16">
        <v>268992</v>
      </c>
      <c r="E72" s="17">
        <v>88</v>
      </c>
      <c r="F72" s="17">
        <v>56</v>
      </c>
      <c r="G72" s="16">
        <v>3062</v>
      </c>
      <c r="H72" s="16">
        <v>4771</v>
      </c>
      <c r="I72" s="37">
        <f>SUM(H72/G72)</f>
        <v>1.5581319399085565</v>
      </c>
    </row>
    <row r="73" spans="1:9" ht="14.25" x14ac:dyDescent="0.15">
      <c r="A73" s="12">
        <v>66</v>
      </c>
      <c r="B73" s="32" t="s">
        <v>108</v>
      </c>
      <c r="C73" s="32">
        <v>3</v>
      </c>
      <c r="D73" s="16">
        <v>267667</v>
      </c>
      <c r="E73" s="17">
        <v>72</v>
      </c>
      <c r="F73" s="17">
        <v>49</v>
      </c>
      <c r="G73" s="16">
        <v>3718</v>
      </c>
      <c r="H73" s="16">
        <v>5500</v>
      </c>
      <c r="I73" s="37">
        <f>SUM(H73/G73)</f>
        <v>1.4792899408284024</v>
      </c>
    </row>
    <row r="74" spans="1:9" ht="14.25" x14ac:dyDescent="0.15">
      <c r="A74" s="12">
        <v>67</v>
      </c>
      <c r="B74" s="32" t="s">
        <v>114</v>
      </c>
      <c r="C74" s="32">
        <v>25</v>
      </c>
      <c r="D74" s="16">
        <v>266816</v>
      </c>
      <c r="E74" s="17">
        <v>90</v>
      </c>
      <c r="F74" s="17">
        <v>52</v>
      </c>
      <c r="G74" s="16">
        <v>2963</v>
      </c>
      <c r="H74" s="16">
        <v>5123</v>
      </c>
      <c r="I74" s="37">
        <f>SUM(H74/G74)</f>
        <v>1.7289908876139048</v>
      </c>
    </row>
    <row r="75" spans="1:9" ht="14.25" x14ac:dyDescent="0.15">
      <c r="A75" s="12">
        <v>68</v>
      </c>
      <c r="B75" s="32" t="s">
        <v>40</v>
      </c>
      <c r="C75" s="32">
        <v>1</v>
      </c>
      <c r="D75" s="16">
        <v>264000</v>
      </c>
      <c r="E75" s="17">
        <v>90</v>
      </c>
      <c r="F75" s="17">
        <v>55</v>
      </c>
      <c r="G75" s="16">
        <f>SUM(D75/E75)</f>
        <v>2933.3333333333335</v>
      </c>
      <c r="H75" s="16">
        <f>SUM(D75/F75)</f>
        <v>4800</v>
      </c>
      <c r="I75" s="37">
        <f>SUM(H75/G75)</f>
        <v>1.6363636363636362</v>
      </c>
    </row>
    <row r="76" spans="1:9" ht="14.25" x14ac:dyDescent="0.15">
      <c r="A76" s="12">
        <v>69</v>
      </c>
      <c r="B76" s="32" t="s">
        <v>122</v>
      </c>
      <c r="C76" s="32">
        <v>3</v>
      </c>
      <c r="D76" s="16">
        <v>255933</v>
      </c>
      <c r="E76" s="17">
        <v>82</v>
      </c>
      <c r="F76" s="17">
        <v>56</v>
      </c>
      <c r="G76" s="16">
        <v>3134</v>
      </c>
      <c r="H76" s="16">
        <v>4570</v>
      </c>
      <c r="I76" s="37">
        <f>SUM(H76/G76)</f>
        <v>1.4582003828972558</v>
      </c>
    </row>
    <row r="77" spans="1:9" ht="14.25" x14ac:dyDescent="0.15">
      <c r="A77" s="12">
        <v>70</v>
      </c>
      <c r="B77" s="32" t="s">
        <v>76</v>
      </c>
      <c r="C77" s="32">
        <v>9</v>
      </c>
      <c r="D77" s="16">
        <v>255444</v>
      </c>
      <c r="E77" s="17">
        <v>89</v>
      </c>
      <c r="F77" s="17">
        <v>58</v>
      </c>
      <c r="G77" s="16">
        <v>2859</v>
      </c>
      <c r="H77" s="16">
        <v>4404</v>
      </c>
      <c r="I77" s="37">
        <f>SUM(H77/G77)</f>
        <v>1.5403987408184681</v>
      </c>
    </row>
    <row r="78" spans="1:9" ht="14.25" x14ac:dyDescent="0.15">
      <c r="A78" s="12">
        <v>71</v>
      </c>
      <c r="B78" s="32" t="s">
        <v>41</v>
      </c>
      <c r="C78" s="32">
        <v>3</v>
      </c>
      <c r="D78" s="16">
        <v>251167</v>
      </c>
      <c r="E78" s="17">
        <v>76</v>
      </c>
      <c r="F78" s="17">
        <v>49</v>
      </c>
      <c r="G78" s="16">
        <v>3319</v>
      </c>
      <c r="H78" s="16">
        <v>5161</v>
      </c>
      <c r="I78" s="37">
        <f>SUM(H78/G78)</f>
        <v>1.5549864416993071</v>
      </c>
    </row>
    <row r="79" spans="1:9" ht="14.25" x14ac:dyDescent="0.15">
      <c r="A79" s="12">
        <v>72</v>
      </c>
      <c r="B79" s="32" t="s">
        <v>115</v>
      </c>
      <c r="C79" s="32">
        <v>2</v>
      </c>
      <c r="D79" s="16">
        <v>249700</v>
      </c>
      <c r="E79" s="17">
        <v>81</v>
      </c>
      <c r="F79" s="17">
        <v>57</v>
      </c>
      <c r="G79" s="16">
        <v>3102</v>
      </c>
      <c r="H79" s="16">
        <v>4419</v>
      </c>
      <c r="I79" s="37">
        <f>SUM(H79/G79)</f>
        <v>1.4245647969052224</v>
      </c>
    </row>
    <row r="80" spans="1:9" ht="14.25" x14ac:dyDescent="0.15">
      <c r="A80" s="12">
        <v>73</v>
      </c>
      <c r="B80" s="32" t="s">
        <v>117</v>
      </c>
      <c r="C80" s="32">
        <v>5</v>
      </c>
      <c r="D80" s="16">
        <v>248160</v>
      </c>
      <c r="E80" s="17">
        <v>93</v>
      </c>
      <c r="F80" s="17">
        <v>58</v>
      </c>
      <c r="G80" s="16">
        <v>2674</v>
      </c>
      <c r="H80" s="16">
        <v>4293</v>
      </c>
      <c r="I80" s="37">
        <f>SUM(H80/G80)</f>
        <v>1.6054599850411369</v>
      </c>
    </row>
    <row r="81" spans="1:9" ht="14.25" x14ac:dyDescent="0.15">
      <c r="A81" s="12">
        <v>74</v>
      </c>
      <c r="B81" s="32" t="s">
        <v>118</v>
      </c>
      <c r="C81" s="32">
        <v>1</v>
      </c>
      <c r="D81" s="16">
        <v>239800</v>
      </c>
      <c r="E81" s="17">
        <v>84</v>
      </c>
      <c r="F81" s="17">
        <v>47</v>
      </c>
      <c r="G81" s="16">
        <f>SUM(D81/E81)</f>
        <v>2854.7619047619046</v>
      </c>
      <c r="H81" s="16">
        <f>SUM(D81/F81)</f>
        <v>5102.1276595744685</v>
      </c>
      <c r="I81" s="37">
        <f>SUM(H81/G81)</f>
        <v>1.7872340425531916</v>
      </c>
    </row>
    <row r="82" spans="1:9" ht="14.25" x14ac:dyDescent="0.15">
      <c r="A82" s="12">
        <v>75</v>
      </c>
      <c r="B82" s="32" t="s">
        <v>50</v>
      </c>
      <c r="C82" s="32">
        <v>1</v>
      </c>
      <c r="D82" s="16">
        <v>238700</v>
      </c>
      <c r="E82" s="17">
        <v>79</v>
      </c>
      <c r="F82" s="17">
        <v>50</v>
      </c>
      <c r="G82" s="16">
        <f>SUM(D82/E82)</f>
        <v>3021.5189873417721</v>
      </c>
      <c r="H82" s="16">
        <f>SUM(D82/F82)</f>
        <v>4774</v>
      </c>
      <c r="I82" s="37">
        <f>SUM(H82/G82)</f>
        <v>1.58</v>
      </c>
    </row>
    <row r="83" spans="1:9" ht="14.25" x14ac:dyDescent="0.15">
      <c r="A83" s="12">
        <v>76</v>
      </c>
      <c r="B83" s="32" t="s">
        <v>75</v>
      </c>
      <c r="C83" s="32">
        <v>7</v>
      </c>
      <c r="D83" s="16">
        <v>226286</v>
      </c>
      <c r="E83" s="17">
        <v>80</v>
      </c>
      <c r="F83" s="17">
        <v>54</v>
      </c>
      <c r="G83" s="16">
        <v>2834</v>
      </c>
      <c r="H83" s="16">
        <v>4190</v>
      </c>
      <c r="I83" s="37">
        <f>SUM(H83/G83)</f>
        <v>1.4784756527875793</v>
      </c>
    </row>
    <row r="84" spans="1:9" ht="14.25" x14ac:dyDescent="0.15">
      <c r="A84" s="12">
        <v>77</v>
      </c>
      <c r="B84" s="32" t="s">
        <v>52</v>
      </c>
      <c r="C84" s="32">
        <v>5</v>
      </c>
      <c r="D84" s="16">
        <v>204820</v>
      </c>
      <c r="E84" s="17">
        <v>81</v>
      </c>
      <c r="F84" s="17">
        <v>57</v>
      </c>
      <c r="G84" s="16">
        <v>2516</v>
      </c>
      <c r="H84" s="16">
        <v>3619</v>
      </c>
      <c r="I84" s="37">
        <f>SUM(H84/G84)</f>
        <v>1.4383942766295708</v>
      </c>
    </row>
    <row r="85" spans="1:9" ht="14.25" x14ac:dyDescent="0.15">
      <c r="A85" s="12">
        <v>78</v>
      </c>
      <c r="B85" s="32" t="s">
        <v>124</v>
      </c>
      <c r="C85" s="32">
        <v>1</v>
      </c>
      <c r="D85" s="16">
        <v>200200</v>
      </c>
      <c r="E85" s="17">
        <v>88</v>
      </c>
      <c r="F85" s="17">
        <v>44</v>
      </c>
      <c r="G85" s="16">
        <f>SUM(D85/E85)</f>
        <v>2275</v>
      </c>
      <c r="H85" s="16">
        <f>SUM(D85/F85)</f>
        <v>4550</v>
      </c>
      <c r="I85" s="37">
        <f>SUM(H85/G85)</f>
        <v>2</v>
      </c>
    </row>
    <row r="86" spans="1:9" ht="14.25" x14ac:dyDescent="0.15">
      <c r="A86" s="12">
        <v>79</v>
      </c>
      <c r="B86" s="32" t="s">
        <v>128</v>
      </c>
      <c r="C86" s="32">
        <v>7</v>
      </c>
      <c r="D86" s="16">
        <v>131686</v>
      </c>
      <c r="E86" s="17">
        <v>62</v>
      </c>
      <c r="F86" s="17">
        <v>42</v>
      </c>
      <c r="G86" s="16">
        <v>2134</v>
      </c>
      <c r="H86" s="16">
        <v>3104</v>
      </c>
      <c r="I86" s="37">
        <f>SUM(H86/G86)</f>
        <v>1.4545454545454546</v>
      </c>
    </row>
    <row r="87" spans="1:9" ht="14.25" x14ac:dyDescent="0.15">
      <c r="A87" s="12">
        <v>80</v>
      </c>
      <c r="B87" s="32" t="s">
        <v>130</v>
      </c>
      <c r="C87" s="32">
        <v>1</v>
      </c>
      <c r="D87" s="16">
        <v>97900</v>
      </c>
      <c r="E87" s="17">
        <v>62</v>
      </c>
      <c r="F87" s="17">
        <v>49</v>
      </c>
      <c r="G87" s="16">
        <v>1579</v>
      </c>
      <c r="H87" s="16">
        <v>1998</v>
      </c>
      <c r="I87" s="37">
        <v>1.27</v>
      </c>
    </row>
    <row r="88" spans="1:9" ht="15" thickBot="1" x14ac:dyDescent="0.2">
      <c r="A88" s="56"/>
      <c r="B88" s="57" t="s">
        <v>28</v>
      </c>
      <c r="C88" s="58">
        <f>SUM(C8:C87)</f>
        <v>561</v>
      </c>
      <c r="D88" s="53">
        <v>295284</v>
      </c>
      <c r="E88" s="54">
        <v>94</v>
      </c>
      <c r="F88" s="54">
        <v>54</v>
      </c>
      <c r="G88" s="53">
        <v>3132</v>
      </c>
      <c r="H88" s="53">
        <v>5449</v>
      </c>
      <c r="I88" s="55" t="s">
        <v>137</v>
      </c>
    </row>
    <row r="89" spans="1:9" ht="14.25" thickTop="1" x14ac:dyDescent="0.15"/>
  </sheetData>
  <sortState xmlns:xlrd2="http://schemas.microsoft.com/office/spreadsheetml/2017/richdata2" ref="A8:I88">
    <sortCondition descending="1" ref="D8:D88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2025-09-26T00:41:23Z</cp:lastPrinted>
  <dcterms:created xsi:type="dcterms:W3CDTF">2011-04-18T01:24:55Z</dcterms:created>
  <dcterms:modified xsi:type="dcterms:W3CDTF">2025-09-26T00:41:32Z</dcterms:modified>
</cp:coreProperties>
</file>