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15CF2F9B-A04F-4F1E-9104-6DE407185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オス!$A$7:$I$90</definedName>
    <definedName name="_xlnm._FilterDatabase" localSheetId="1" hidden="1">メス!$A$7:$I$91</definedName>
    <definedName name="_xlnm._FilterDatabase" localSheetId="0" hidden="1">総合計!$A$5:$W$108</definedName>
  </definedNames>
  <calcPr calcId="181029"/>
</workbook>
</file>

<file path=xl/calcChain.xml><?xml version="1.0" encoding="utf-8"?>
<calcChain xmlns="http://schemas.openxmlformats.org/spreadsheetml/2006/main">
  <c r="I89" i="3" l="1"/>
  <c r="H88" i="3"/>
  <c r="G88" i="3"/>
  <c r="I88" i="3" s="1"/>
  <c r="I78" i="3"/>
  <c r="I79" i="3"/>
  <c r="I87" i="3"/>
  <c r="I86" i="3"/>
  <c r="I81" i="3"/>
  <c r="I80" i="3"/>
  <c r="I69" i="3"/>
  <c r="H61" i="3"/>
  <c r="G61" i="3"/>
  <c r="I75" i="3"/>
  <c r="H85" i="3"/>
  <c r="G85" i="3"/>
  <c r="H65" i="3"/>
  <c r="G65" i="3"/>
  <c r="I51" i="3"/>
  <c r="H76" i="3"/>
  <c r="G76" i="3"/>
  <c r="I82" i="3"/>
  <c r="H74" i="3"/>
  <c r="G74" i="3"/>
  <c r="I52" i="3"/>
  <c r="I77" i="3"/>
  <c r="I84" i="3"/>
  <c r="I55" i="3"/>
  <c r="I54" i="3"/>
  <c r="I62" i="3"/>
  <c r="H73" i="3"/>
  <c r="G73" i="3"/>
  <c r="I73" i="3" s="1"/>
  <c r="I71" i="3"/>
  <c r="H70" i="3"/>
  <c r="G70" i="3"/>
  <c r="I70" i="3" s="1"/>
  <c r="I60" i="3"/>
  <c r="H68" i="3"/>
  <c r="G68" i="3"/>
  <c r="I68" i="3" s="1"/>
  <c r="I49" i="3"/>
  <c r="I67" i="3"/>
  <c r="I23" i="3"/>
  <c r="I63" i="3"/>
  <c r="I56" i="3"/>
  <c r="I66" i="3"/>
  <c r="I53" i="3"/>
  <c r="I30" i="3"/>
  <c r="H58" i="3"/>
  <c r="G58" i="3"/>
  <c r="I46" i="3"/>
  <c r="I59" i="3"/>
  <c r="I40" i="3"/>
  <c r="H45" i="3"/>
  <c r="I45" i="3" s="1"/>
  <c r="G45" i="3"/>
  <c r="I39" i="3"/>
  <c r="I48" i="3"/>
  <c r="H19" i="3"/>
  <c r="G19" i="3"/>
  <c r="I83" i="3"/>
  <c r="I33" i="3"/>
  <c r="I44" i="3"/>
  <c r="I36" i="3"/>
  <c r="I41" i="3"/>
  <c r="H57" i="3"/>
  <c r="G57" i="3"/>
  <c r="I57" i="3" s="1"/>
  <c r="I38" i="3"/>
  <c r="H50" i="3"/>
  <c r="G50" i="3"/>
  <c r="I47" i="3"/>
  <c r="I72" i="3"/>
  <c r="I34" i="3"/>
  <c r="H43" i="3"/>
  <c r="G43" i="3"/>
  <c r="I15" i="3"/>
  <c r="I31" i="3"/>
  <c r="I29" i="3"/>
  <c r="I28" i="3"/>
  <c r="H13" i="3"/>
  <c r="G13" i="3"/>
  <c r="H37" i="3"/>
  <c r="G37" i="3"/>
  <c r="I26" i="3"/>
  <c r="H42" i="3"/>
  <c r="G42" i="3"/>
  <c r="I21" i="3"/>
  <c r="H35" i="3"/>
  <c r="G35" i="3"/>
  <c r="I35" i="3" s="1"/>
  <c r="I8" i="3"/>
  <c r="I25" i="3"/>
  <c r="I27" i="3"/>
  <c r="I22" i="3"/>
  <c r="I32" i="3"/>
  <c r="I24" i="3"/>
  <c r="I16" i="3"/>
  <c r="H18" i="3"/>
  <c r="I18" i="3" s="1"/>
  <c r="G18" i="3"/>
  <c r="I17" i="3"/>
  <c r="I20" i="3"/>
  <c r="I12" i="3"/>
  <c r="H14" i="3"/>
  <c r="G14" i="3"/>
  <c r="I10" i="3"/>
  <c r="H9" i="3"/>
  <c r="I9" i="3" s="1"/>
  <c r="G9" i="3"/>
  <c r="I11" i="3"/>
  <c r="H90" i="2"/>
  <c r="I90" i="2" s="1"/>
  <c r="G90" i="2"/>
  <c r="H88" i="2"/>
  <c r="I88" i="2" s="1"/>
  <c r="G88" i="2"/>
  <c r="I87" i="2"/>
  <c r="H85" i="2"/>
  <c r="G85" i="2"/>
  <c r="H82" i="2"/>
  <c r="G82" i="2"/>
  <c r="I84" i="2"/>
  <c r="I81" i="2"/>
  <c r="I75" i="2"/>
  <c r="H69" i="2"/>
  <c r="G69" i="2"/>
  <c r="H68" i="2"/>
  <c r="I68" i="2" s="1"/>
  <c r="G68" i="2"/>
  <c r="H66" i="2"/>
  <c r="G66" i="2"/>
  <c r="I79" i="2"/>
  <c r="I73" i="2"/>
  <c r="H62" i="2"/>
  <c r="I62" i="2" s="1"/>
  <c r="G62" i="2"/>
  <c r="I63" i="2"/>
  <c r="H60" i="2"/>
  <c r="G60" i="2"/>
  <c r="H77" i="2"/>
  <c r="G77" i="2"/>
  <c r="H86" i="2"/>
  <c r="G86" i="2"/>
  <c r="I48" i="2"/>
  <c r="I74" i="2"/>
  <c r="H59" i="2"/>
  <c r="I59" i="2" s="1"/>
  <c r="G59" i="2"/>
  <c r="I46" i="2"/>
  <c r="I43" i="2"/>
  <c r="I70" i="2"/>
  <c r="I67" i="2"/>
  <c r="H52" i="2"/>
  <c r="I52" i="2" s="1"/>
  <c r="G52" i="2"/>
  <c r="I76" i="2"/>
  <c r="H50" i="2"/>
  <c r="G50" i="2"/>
  <c r="I47" i="2"/>
  <c r="I83" i="2"/>
  <c r="I57" i="2"/>
  <c r="I41" i="2"/>
  <c r="I56" i="2"/>
  <c r="I54" i="2"/>
  <c r="I53" i="2"/>
  <c r="H37" i="2"/>
  <c r="G37" i="2"/>
  <c r="I65" i="2"/>
  <c r="H34" i="2"/>
  <c r="G34" i="2"/>
  <c r="I34" i="2" s="1"/>
  <c r="I78" i="2"/>
  <c r="H39" i="2"/>
  <c r="G39" i="2"/>
  <c r="I39" i="2" s="1"/>
  <c r="I45" i="2"/>
  <c r="I36" i="2"/>
  <c r="I55" i="2"/>
  <c r="I35" i="2"/>
  <c r="I61" i="2"/>
  <c r="I42" i="2"/>
  <c r="H72" i="2"/>
  <c r="G72" i="2"/>
  <c r="I14" i="2"/>
  <c r="I71" i="2"/>
  <c r="I49" i="2"/>
  <c r="I51" i="2"/>
  <c r="I58" i="2"/>
  <c r="I29" i="2"/>
  <c r="I40" i="2"/>
  <c r="H28" i="2"/>
  <c r="I28" i="2" s="1"/>
  <c r="G28" i="2"/>
  <c r="I30" i="2"/>
  <c r="I8" i="2"/>
  <c r="I33" i="2"/>
  <c r="I24" i="2"/>
  <c r="H23" i="2"/>
  <c r="G23" i="2"/>
  <c r="I44" i="2"/>
  <c r="I27" i="2"/>
  <c r="I22" i="2"/>
  <c r="I31" i="2"/>
  <c r="H38" i="2"/>
  <c r="I38" i="2" s="1"/>
  <c r="G38" i="2"/>
  <c r="I25" i="2"/>
  <c r="H17" i="2"/>
  <c r="G17" i="2"/>
  <c r="I26" i="2"/>
  <c r="I32" i="2"/>
  <c r="I20" i="2"/>
  <c r="I19" i="2"/>
  <c r="I64" i="2"/>
  <c r="I12" i="2"/>
  <c r="I21" i="2"/>
  <c r="I18" i="2"/>
  <c r="I16" i="2"/>
  <c r="I13" i="2"/>
  <c r="I9" i="2"/>
  <c r="H11" i="2"/>
  <c r="I11" i="2" s="1"/>
  <c r="G11" i="2"/>
  <c r="H10" i="2"/>
  <c r="G10" i="2"/>
  <c r="V106" i="1"/>
  <c r="W106" i="1" s="1"/>
  <c r="Q106" i="1"/>
  <c r="Q105" i="1"/>
  <c r="Q104" i="1"/>
  <c r="Q103" i="1"/>
  <c r="Q102" i="1"/>
  <c r="Q101" i="1"/>
  <c r="Q100" i="1"/>
  <c r="Q99" i="1"/>
  <c r="Q98" i="1"/>
  <c r="Q97" i="1"/>
  <c r="Q96" i="1"/>
  <c r="H60" i="1"/>
  <c r="G60" i="1"/>
  <c r="H58" i="1"/>
  <c r="G58" i="1"/>
  <c r="I57" i="1"/>
  <c r="H56" i="1"/>
  <c r="G56" i="1"/>
  <c r="I55" i="1"/>
  <c r="I50" i="1"/>
  <c r="H49" i="1"/>
  <c r="G49" i="1"/>
  <c r="I48" i="1"/>
  <c r="I46" i="1"/>
  <c r="H41" i="1"/>
  <c r="G41" i="1"/>
  <c r="H35" i="1"/>
  <c r="G35" i="1"/>
  <c r="I31" i="1"/>
  <c r="H29" i="1"/>
  <c r="G29" i="1"/>
  <c r="I27" i="1"/>
  <c r="H26" i="1"/>
  <c r="G26" i="1"/>
  <c r="I25" i="1"/>
  <c r="I23" i="1"/>
  <c r="I14" i="1"/>
  <c r="H8" i="1"/>
  <c r="G8" i="1"/>
  <c r="H7" i="1"/>
  <c r="G7" i="1"/>
  <c r="V105" i="1"/>
  <c r="U105" i="1"/>
  <c r="W104" i="1"/>
  <c r="V103" i="1"/>
  <c r="U103" i="1"/>
  <c r="V102" i="1"/>
  <c r="U102" i="1"/>
  <c r="V101" i="1"/>
  <c r="U101" i="1"/>
  <c r="V97" i="1"/>
  <c r="U97" i="1"/>
  <c r="O101" i="1"/>
  <c r="N101" i="1"/>
  <c r="H105" i="1"/>
  <c r="I105" i="1" s="1"/>
  <c r="G105" i="1"/>
  <c r="H103" i="1"/>
  <c r="G103" i="1"/>
  <c r="H102" i="1"/>
  <c r="G102" i="1"/>
  <c r="H97" i="1"/>
  <c r="G97" i="1"/>
  <c r="V93" i="1"/>
  <c r="V90" i="1"/>
  <c r="V85" i="1"/>
  <c r="V82" i="1"/>
  <c r="V80" i="1"/>
  <c r="V75" i="1"/>
  <c r="V73" i="1"/>
  <c r="V72" i="1"/>
  <c r="V70" i="1"/>
  <c r="V69" i="1"/>
  <c r="V67" i="1"/>
  <c r="W65" i="1"/>
  <c r="V60" i="1"/>
  <c r="V58" i="1"/>
  <c r="W57" i="1"/>
  <c r="V41" i="1"/>
  <c r="V40" i="1"/>
  <c r="V35" i="1"/>
  <c r="V34" i="1"/>
  <c r="W33" i="1"/>
  <c r="V28" i="1"/>
  <c r="V24" i="1"/>
  <c r="W21" i="1"/>
  <c r="V12" i="1"/>
  <c r="V10" i="1"/>
  <c r="V8" i="1"/>
  <c r="U93" i="1"/>
  <c r="U90" i="1"/>
  <c r="U85" i="1"/>
  <c r="U82" i="1"/>
  <c r="U80" i="1"/>
  <c r="U75" i="1"/>
  <c r="U73" i="1"/>
  <c r="U72" i="1"/>
  <c r="U70" i="1"/>
  <c r="U69" i="1"/>
  <c r="U67" i="1"/>
  <c r="U60" i="1"/>
  <c r="U58" i="1"/>
  <c r="U41" i="1"/>
  <c r="U40" i="1"/>
  <c r="U35" i="1"/>
  <c r="U34" i="1"/>
  <c r="U28" i="1"/>
  <c r="U24" i="1"/>
  <c r="U12" i="1"/>
  <c r="U10" i="1"/>
  <c r="U8" i="1"/>
  <c r="Q107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38" i="1"/>
  <c r="O91" i="1"/>
  <c r="O88" i="1"/>
  <c r="O87" i="1"/>
  <c r="O85" i="1"/>
  <c r="O82" i="1"/>
  <c r="O73" i="1"/>
  <c r="O70" i="1"/>
  <c r="O67" i="1"/>
  <c r="O56" i="1"/>
  <c r="O52" i="1"/>
  <c r="O49" i="1"/>
  <c r="P49" i="1" s="1"/>
  <c r="O43" i="1"/>
  <c r="O40" i="1"/>
  <c r="O34" i="1"/>
  <c r="O29" i="1"/>
  <c r="O28" i="1"/>
  <c r="O26" i="1"/>
  <c r="O24" i="1"/>
  <c r="O16" i="1"/>
  <c r="P14" i="1"/>
  <c r="O12" i="1"/>
  <c r="O10" i="1"/>
  <c r="N91" i="1"/>
  <c r="N88" i="1"/>
  <c r="N87" i="1"/>
  <c r="N85" i="1"/>
  <c r="N82" i="1"/>
  <c r="N73" i="1"/>
  <c r="N70" i="1"/>
  <c r="N67" i="1"/>
  <c r="N56" i="1"/>
  <c r="N52" i="1"/>
  <c r="N49" i="1"/>
  <c r="N43" i="1"/>
  <c r="N40" i="1"/>
  <c r="N34" i="1"/>
  <c r="N29" i="1"/>
  <c r="N28" i="1"/>
  <c r="N26" i="1"/>
  <c r="N24" i="1"/>
  <c r="P21" i="1"/>
  <c r="N16" i="1"/>
  <c r="N12" i="1"/>
  <c r="N10" i="1"/>
  <c r="P9" i="1"/>
  <c r="H107" i="1"/>
  <c r="H95" i="1"/>
  <c r="H93" i="1"/>
  <c r="H90" i="1"/>
  <c r="H88" i="1"/>
  <c r="H87" i="1"/>
  <c r="H84" i="1"/>
  <c r="H80" i="1"/>
  <c r="H75" i="1"/>
  <c r="H72" i="1"/>
  <c r="G107" i="1"/>
  <c r="G95" i="1"/>
  <c r="G93" i="1"/>
  <c r="G90" i="1"/>
  <c r="G88" i="1"/>
  <c r="I88" i="1" s="1"/>
  <c r="G87" i="1"/>
  <c r="G84" i="1"/>
  <c r="G80" i="1"/>
  <c r="G75" i="1"/>
  <c r="G72" i="1"/>
  <c r="I86" i="2" l="1"/>
  <c r="I60" i="2"/>
  <c r="I69" i="2"/>
  <c r="I10" i="2"/>
  <c r="I23" i="2"/>
  <c r="I37" i="2"/>
  <c r="I82" i="2"/>
  <c r="I77" i="2"/>
  <c r="I85" i="2"/>
  <c r="I17" i="2"/>
  <c r="I72" i="2"/>
  <c r="I66" i="2"/>
  <c r="I50" i="2"/>
  <c r="I61" i="3"/>
  <c r="I74" i="3"/>
  <c r="I85" i="3"/>
  <c r="I14" i="3"/>
  <c r="I42" i="3"/>
  <c r="I43" i="3"/>
  <c r="I50" i="3"/>
  <c r="I58" i="3"/>
  <c r="I13" i="3"/>
  <c r="I65" i="3"/>
  <c r="I37" i="3"/>
  <c r="I19" i="3"/>
  <c r="I76" i="3"/>
  <c r="W103" i="1"/>
  <c r="W102" i="1"/>
  <c r="W101" i="1"/>
  <c r="W100" i="1"/>
  <c r="W99" i="1"/>
  <c r="W98" i="1"/>
  <c r="W97" i="1"/>
  <c r="W96" i="1"/>
  <c r="W93" i="1"/>
  <c r="W89" i="1"/>
  <c r="W85" i="1"/>
  <c r="W81" i="1"/>
  <c r="W77" i="1"/>
  <c r="W73" i="1"/>
  <c r="W69" i="1"/>
  <c r="W61" i="1"/>
  <c r="W53" i="1"/>
  <c r="W49" i="1"/>
  <c r="W41" i="1"/>
  <c r="W37" i="1"/>
  <c r="W29" i="1"/>
  <c r="W27" i="1"/>
  <c r="W25" i="1"/>
  <c r="W23" i="1"/>
  <c r="W19" i="1"/>
  <c r="W17" i="1"/>
  <c r="W13" i="1"/>
  <c r="W11" i="1"/>
  <c r="W9" i="1"/>
  <c r="P100" i="1"/>
  <c r="P99" i="1"/>
  <c r="P96" i="1"/>
  <c r="P94" i="1"/>
  <c r="P89" i="1"/>
  <c r="P87" i="1"/>
  <c r="P86" i="1"/>
  <c r="P85" i="1"/>
  <c r="P83" i="1"/>
  <c r="P82" i="1"/>
  <c r="P81" i="1"/>
  <c r="P79" i="1"/>
  <c r="P78" i="1"/>
  <c r="P77" i="1"/>
  <c r="P73" i="1"/>
  <c r="P71" i="1"/>
  <c r="P70" i="1"/>
  <c r="P67" i="1"/>
  <c r="P66" i="1"/>
  <c r="P65" i="1"/>
  <c r="P63" i="1"/>
  <c r="P62" i="1"/>
  <c r="P61" i="1"/>
  <c r="P59" i="1"/>
  <c r="P57" i="1"/>
  <c r="P55" i="1"/>
  <c r="P54" i="1"/>
  <c r="P53" i="1"/>
  <c r="P51" i="1"/>
  <c r="P50" i="1"/>
  <c r="P47" i="1"/>
  <c r="P46" i="1"/>
  <c r="P45" i="1"/>
  <c r="P43" i="1"/>
  <c r="P39" i="1"/>
  <c r="P37" i="1"/>
  <c r="P34" i="1"/>
  <c r="P33" i="1"/>
  <c r="P31" i="1"/>
  <c r="P30" i="1"/>
  <c r="P29" i="1"/>
  <c r="P27" i="1"/>
  <c r="P25" i="1"/>
  <c r="P23" i="1"/>
  <c r="P22" i="1"/>
  <c r="P19" i="1"/>
  <c r="P18" i="1"/>
  <c r="P17" i="1"/>
  <c r="P15" i="1"/>
  <c r="P13" i="1"/>
  <c r="P11" i="1"/>
  <c r="I103" i="1"/>
  <c r="I100" i="1"/>
  <c r="I93" i="1"/>
  <c r="I92" i="1"/>
  <c r="I90" i="1"/>
  <c r="I89" i="1"/>
  <c r="I81" i="1"/>
  <c r="I78" i="1"/>
  <c r="I77" i="1"/>
  <c r="I76" i="1"/>
  <c r="I74" i="1"/>
  <c r="I72" i="1"/>
  <c r="I66" i="1"/>
  <c r="I65" i="1"/>
  <c r="I62" i="1"/>
  <c r="I60" i="1"/>
  <c r="I58" i="1"/>
  <c r="I53" i="1"/>
  <c r="I51" i="1"/>
  <c r="I47" i="1"/>
  <c r="I44" i="1"/>
  <c r="I43" i="1"/>
  <c r="I41" i="1"/>
  <c r="I39" i="1"/>
  <c r="I37" i="1"/>
  <c r="I35" i="1"/>
  <c r="I32" i="1"/>
  <c r="I30" i="1"/>
  <c r="I21" i="1"/>
  <c r="I19" i="1"/>
  <c r="I15" i="1"/>
  <c r="I9" i="1"/>
  <c r="I7" i="1"/>
  <c r="I84" i="1"/>
  <c r="I107" i="1"/>
  <c r="I69" i="1"/>
  <c r="I102" i="1"/>
  <c r="I104" i="1"/>
  <c r="P101" i="1"/>
  <c r="W105" i="1"/>
  <c r="I13" i="1"/>
  <c r="I20" i="1"/>
  <c r="I22" i="1"/>
  <c r="I29" i="1"/>
  <c r="I36" i="1"/>
  <c r="I38" i="1"/>
  <c r="I45" i="1"/>
  <c r="I52" i="1"/>
  <c r="I54" i="1"/>
  <c r="I59" i="1"/>
  <c r="I68" i="1"/>
  <c r="I80" i="1"/>
  <c r="P10" i="1"/>
  <c r="P26" i="1"/>
  <c r="P42" i="1"/>
  <c r="P74" i="1"/>
  <c r="W15" i="1"/>
  <c r="W10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90" i="1"/>
  <c r="W94" i="1"/>
  <c r="I97" i="1"/>
  <c r="I99" i="1"/>
  <c r="P98" i="1"/>
  <c r="I8" i="1"/>
  <c r="I17" i="1"/>
  <c r="I26" i="1"/>
  <c r="I33" i="1"/>
  <c r="I42" i="1"/>
  <c r="I49" i="1"/>
  <c r="I56" i="1"/>
  <c r="I64" i="1"/>
  <c r="I63" i="1"/>
  <c r="I75" i="1"/>
  <c r="I79" i="1"/>
  <c r="I83" i="1"/>
  <c r="I87" i="1"/>
  <c r="I91" i="1"/>
  <c r="I95" i="1"/>
  <c r="P91" i="1"/>
  <c r="P95" i="1"/>
  <c r="I98" i="1"/>
  <c r="P12" i="1"/>
  <c r="P16" i="1"/>
  <c r="P20" i="1"/>
  <c r="P24" i="1"/>
  <c r="P28" i="1"/>
  <c r="P32" i="1"/>
  <c r="P40" i="1"/>
  <c r="P44" i="1"/>
  <c r="P48" i="1"/>
  <c r="P52" i="1"/>
  <c r="P56" i="1"/>
  <c r="P64" i="1"/>
  <c r="P68" i="1"/>
  <c r="P76" i="1"/>
  <c r="P88" i="1"/>
  <c r="P92" i="1"/>
  <c r="P107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W107" i="1"/>
  <c r="V7" i="1"/>
  <c r="U7" i="1" l="1"/>
  <c r="W7" i="1" l="1"/>
  <c r="C91" i="2" l="1"/>
  <c r="C90" i="3"/>
  <c r="J108" i="1"/>
  <c r="C108" i="1"/>
  <c r="Q7" i="1"/>
  <c r="Q108" i="1" l="1"/>
</calcChain>
</file>

<file path=xl/sharedStrings.xml><?xml version="1.0" encoding="utf-8"?>
<sst xmlns="http://schemas.openxmlformats.org/spreadsheetml/2006/main" count="333" uniqueCount="140">
  <si>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</si>
  <si>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</si>
  <si>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</si>
  <si>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</si>
  <si>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</si>
  <si>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</si>
  <si>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</si>
  <si>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</si>
  <si>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</si>
  <si>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</si>
  <si>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</si>
  <si>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</si>
  <si>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</si>
  <si>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</si>
  <si>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</si>
  <si>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</si>
  <si>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</si>
  <si>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</si>
  <si>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</si>
  <si>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</si>
  <si>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</si>
  <si>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</si>
  <si>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</si>
  <si>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</si>
  <si>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</si>
  <si>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</si>
  <si>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</si>
  <si>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</si>
  <si>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</si>
  <si>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勝平1</t>
    <rPh sb="0" eb="2">
      <t>カツヒラ</t>
    </rPh>
    <phoneticPr fontId="5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</si>
  <si>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</si>
  <si>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</si>
  <si>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</si>
  <si>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</si>
  <si>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</si>
  <si>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</si>
  <si>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幸紀雄</t>
    <rPh sb="0" eb="3">
      <t>ユキノリオス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</si>
  <si>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</si>
  <si>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</si>
  <si>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</si>
  <si>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花之福</t>
    <rPh sb="0" eb="3">
      <t>ハナノフク</t>
    </rPh>
    <phoneticPr fontId="5"/>
  </si>
  <si>
    <t>花勝久</t>
    <rPh sb="0" eb="3">
      <t>ハナカツヒサ</t>
    </rPh>
    <phoneticPr fontId="5"/>
  </si>
  <si>
    <t>貴隼桜</t>
    <rPh sb="0" eb="3">
      <t>タカハヤブササクラ</t>
    </rPh>
    <phoneticPr fontId="5"/>
  </si>
  <si>
    <t>満天太郎</t>
    <rPh sb="0" eb="4">
      <t>マンテンタロウ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</si>
  <si>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</si>
  <si>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</si>
  <si>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</si>
  <si>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幸忠栄</t>
    <rPh sb="0" eb="3">
      <t>ユキチュウエイ</t>
    </rPh>
    <phoneticPr fontId="5"/>
  </si>
  <si>
    <t>奈津百合1</t>
    <rPh sb="0" eb="4">
      <t>ナツユリ</t>
    </rPh>
    <phoneticPr fontId="5"/>
  </si>
  <si>
    <t>美津照重</t>
    <rPh sb="0" eb="4">
      <t>ミツテルシゲ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</si>
  <si>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</si>
  <si>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</si>
  <si>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</si>
  <si>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</si>
  <si>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拓忠平</t>
    <rPh sb="0" eb="3">
      <t>タクチュウヒラ</t>
    </rPh>
    <phoneticPr fontId="5"/>
  </si>
  <si>
    <t>勝美糸</t>
    <rPh sb="0" eb="3">
      <t>カツビイト</t>
    </rPh>
    <phoneticPr fontId="5"/>
  </si>
  <si>
    <t>芳之国</t>
    <rPh sb="0" eb="3">
      <t>ヨシノクニ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</si>
  <si>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</si>
  <si>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</si>
  <si>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</si>
  <si>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</si>
  <si>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</si>
  <si>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勘太</t>
    <rPh sb="0" eb="2">
      <t>カンタ</t>
    </rPh>
    <phoneticPr fontId="5"/>
  </si>
  <si>
    <t>鉄晴幸</t>
    <rPh sb="0" eb="3">
      <t>テツハレユキ</t>
    </rPh>
    <phoneticPr fontId="5"/>
  </si>
  <si>
    <t>奈津百合55</t>
    <rPh sb="0" eb="4">
      <t>ナツユリ</t>
    </rPh>
    <phoneticPr fontId="5"/>
  </si>
  <si>
    <t>勝美桜</t>
    <rPh sb="0" eb="3">
      <t>カツビサクラ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</si>
  <si>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</si>
  <si>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</si>
  <si>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</si>
  <si>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</si>
  <si>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知恵久</t>
    <rPh sb="0" eb="3">
      <t>チエヒサ</t>
    </rPh>
    <phoneticPr fontId="5"/>
  </si>
  <si>
    <t>北平白鵬</t>
    <rPh sb="0" eb="4">
      <t>キタヒラハクホウ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</si>
  <si>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</si>
  <si>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</si>
  <si>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森巖蔵</t>
    <rPh sb="0" eb="3">
      <t>モリイワオクラ</t>
    </rPh>
    <phoneticPr fontId="5"/>
  </si>
  <si>
    <t>　令和８年　２月　１日～　２月２８日</t>
    <rPh sb="1" eb="3">
      <t>レイワ</t>
    </rPh>
    <rPh sb="4" eb="5">
      <t>ネン</t>
    </rPh>
    <rPh sb="7" eb="8">
      <t>ツキ</t>
    </rPh>
    <rPh sb="10" eb="11">
      <t>ヒ</t>
    </rPh>
    <rPh sb="14" eb="15">
      <t>ツキ</t>
    </rPh>
    <rPh sb="17" eb="18">
      <t>ヒ</t>
    </rPh>
    <phoneticPr fontId="2"/>
  </si>
  <si>
    <t>令和８年　２月　１日～　２月２８日</t>
    <rPh sb="0" eb="2">
      <t>レイワ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</si>
  <si>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令和８年　２月　１日～　２月２８日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</si>
  <si>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暁之藤</t>
    <rPh sb="0" eb="3">
      <t>アカツキノフジ</t>
    </rPh>
    <phoneticPr fontId="5"/>
  </si>
  <si>
    <t>福勝鶴</t>
    <rPh sb="0" eb="3">
      <t>フクカツツル</t>
    </rPh>
    <phoneticPr fontId="5"/>
  </si>
  <si>
    <t>梅勝栄</t>
    <rPh sb="0" eb="1">
      <t>ウメ</t>
    </rPh>
    <rPh sb="1" eb="2">
      <t>カツ</t>
    </rPh>
    <rPh sb="2" eb="3">
      <t>エイ</t>
    </rPh>
    <phoneticPr fontId="5"/>
  </si>
  <si>
    <t>福増鶴</t>
    <rPh sb="0" eb="3">
      <t>フクマスツル</t>
    </rPh>
    <phoneticPr fontId="5"/>
  </si>
  <si>
    <t>雪之姫</t>
    <rPh sb="0" eb="1">
      <t>ユキ</t>
    </rPh>
    <rPh sb="1" eb="2">
      <t>ノ</t>
    </rPh>
    <rPh sb="2" eb="3">
      <t>ヒメ</t>
    </rPh>
    <phoneticPr fontId="5"/>
  </si>
  <si>
    <t>百太</t>
    <rPh sb="0" eb="2">
      <t>ヒャクタ</t>
    </rPh>
    <phoneticPr fontId="5"/>
  </si>
  <si>
    <t>峰勝姫</t>
    <rPh sb="0" eb="3">
      <t>ミネカツヒメ</t>
    </rPh>
    <phoneticPr fontId="5"/>
  </si>
  <si>
    <t>幸松梨</t>
    <rPh sb="0" eb="1">
      <t>ユキ</t>
    </rPh>
    <rPh sb="1" eb="2">
      <t>マツ</t>
    </rPh>
    <rPh sb="2" eb="3">
      <t>ナシ</t>
    </rPh>
    <phoneticPr fontId="5"/>
  </si>
  <si>
    <t>糸勝百合</t>
    <rPh sb="0" eb="4">
      <t>イトカツユリ</t>
    </rPh>
    <phoneticPr fontId="5"/>
  </si>
  <si>
    <t>北美津豊</t>
    <rPh sb="0" eb="1">
      <t>キタ</t>
    </rPh>
    <rPh sb="1" eb="3">
      <t>ミツ</t>
    </rPh>
    <rPh sb="3" eb="4">
      <t>ユタカ</t>
    </rPh>
    <phoneticPr fontId="5"/>
  </si>
  <si>
    <t>千寿剣</t>
    <rPh sb="0" eb="3">
      <t>センジュケン</t>
    </rPh>
    <phoneticPr fontId="5"/>
  </si>
  <si>
    <t>天保院斗</t>
    <rPh sb="0" eb="1">
      <t>テン</t>
    </rPh>
    <rPh sb="1" eb="2">
      <t>ホ</t>
    </rPh>
    <rPh sb="2" eb="3">
      <t>イン</t>
    </rPh>
    <rPh sb="3" eb="4">
      <t>ト</t>
    </rPh>
    <phoneticPr fontId="5"/>
  </si>
  <si>
    <t>勝紀多</t>
    <rPh sb="0" eb="1">
      <t>カツ</t>
    </rPh>
    <rPh sb="1" eb="2">
      <t>ノリ</t>
    </rPh>
    <rPh sb="2" eb="3">
      <t>タ</t>
    </rPh>
    <phoneticPr fontId="5"/>
  </si>
  <si>
    <t>千夏姫</t>
    <rPh sb="0" eb="2">
      <t>チナツ</t>
    </rPh>
    <rPh sb="2" eb="3">
      <t>ヒメ</t>
    </rPh>
    <phoneticPr fontId="5"/>
  </si>
  <si>
    <t>紀多福</t>
    <rPh sb="0" eb="3">
      <t>キタフク</t>
    </rPh>
    <phoneticPr fontId="5"/>
  </si>
  <si>
    <t>北翔王</t>
    <rPh sb="0" eb="3">
      <t>ホクショウオウ</t>
    </rPh>
    <phoneticPr fontId="5"/>
  </si>
  <si>
    <t>愛之桜</t>
    <rPh sb="0" eb="1">
      <t>アイ</t>
    </rPh>
    <rPh sb="1" eb="2">
      <t>ノ</t>
    </rPh>
    <rPh sb="2" eb="3">
      <t>サクラ</t>
    </rPh>
    <phoneticPr fontId="5"/>
  </si>
  <si>
    <t>姫紅葉</t>
    <rPh sb="0" eb="3">
      <t>ヒメモミジ</t>
    </rPh>
    <phoneticPr fontId="5"/>
  </si>
  <si>
    <t>飛鳥姫</t>
    <rPh sb="0" eb="3">
      <t>アスカヒメ</t>
    </rPh>
    <phoneticPr fontId="5"/>
  </si>
  <si>
    <t>美国桜</t>
    <rPh sb="0" eb="3">
      <t>ビクニサクラ</t>
    </rPh>
    <phoneticPr fontId="5"/>
  </si>
  <si>
    <t>銀恣</t>
    <rPh sb="0" eb="2">
      <t>ギンシ</t>
    </rPh>
    <phoneticPr fontId="5"/>
  </si>
  <si>
    <t>博紅葉</t>
    <rPh sb="0" eb="3">
      <t>ヒロシモミジ</t>
    </rPh>
    <phoneticPr fontId="5"/>
  </si>
  <si>
    <t>姫百合</t>
    <rPh sb="0" eb="3">
      <t>ヒメユリ</t>
    </rPh>
    <phoneticPr fontId="5"/>
  </si>
  <si>
    <t>姉久姫</t>
    <rPh sb="0" eb="3">
      <t>アネヒサヒメ</t>
    </rPh>
    <phoneticPr fontId="5"/>
  </si>
  <si>
    <t>幸照鶴</t>
    <rPh sb="0" eb="3">
      <t>ユキテルツル</t>
    </rPh>
    <phoneticPr fontId="5"/>
  </si>
  <si>
    <t>亀万年</t>
    <rPh sb="0" eb="3">
      <t>カメマンネン</t>
    </rPh>
    <phoneticPr fontId="5"/>
  </si>
  <si>
    <t>優富姫</t>
    <rPh sb="0" eb="1">
      <t>ユウ</t>
    </rPh>
    <rPh sb="1" eb="2">
      <t>トミ</t>
    </rPh>
    <rPh sb="2" eb="3">
      <t>ヒメ</t>
    </rPh>
    <phoneticPr fontId="5"/>
  </si>
  <si>
    <t>南鶴増</t>
    <rPh sb="0" eb="2">
      <t>ミナミツル</t>
    </rPh>
    <rPh sb="2" eb="3">
      <t>マ</t>
    </rPh>
    <phoneticPr fontId="5"/>
  </si>
  <si>
    <t>光久茂</t>
    <rPh sb="0" eb="3">
      <t>ヒカリヒサモ</t>
    </rPh>
    <phoneticPr fontId="5"/>
  </si>
  <si>
    <t>晴勝鶴</t>
    <rPh sb="0" eb="3">
      <t>ハレカツツル</t>
    </rPh>
    <phoneticPr fontId="5"/>
  </si>
  <si>
    <t>百合茂</t>
    <rPh sb="0" eb="3">
      <t>ユリモ</t>
    </rPh>
    <phoneticPr fontId="5"/>
  </si>
  <si>
    <t>平白鵬</t>
    <rPh sb="0" eb="3">
      <t>ヒラハクホウ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</si>
  <si>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</si>
  <si>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北乃大福</t>
    <rPh sb="0" eb="4">
      <t>キタノダイフク</t>
    </rPh>
    <phoneticPr fontId="5"/>
  </si>
  <si>
    <t>伊勢之鶴</t>
    <rPh sb="0" eb="2">
      <t>イセ</t>
    </rPh>
    <rPh sb="2" eb="3">
      <t>ノ</t>
    </rPh>
    <rPh sb="3" eb="4">
      <t>ツル</t>
    </rPh>
    <phoneticPr fontId="5"/>
  </si>
  <si>
    <t>勝久桜</t>
    <rPh sb="0" eb="3">
      <t>カツヒササクラ</t>
    </rPh>
    <phoneticPr fontId="5"/>
  </si>
  <si>
    <t>北神居</t>
    <rPh sb="0" eb="2">
      <t>キタカミ</t>
    </rPh>
    <rPh sb="2" eb="3">
      <t>イ</t>
    </rPh>
    <phoneticPr fontId="5"/>
  </si>
  <si>
    <t>姫勝久</t>
    <rPh sb="0" eb="3">
      <t>ヒメカツヒサ</t>
    </rPh>
    <phoneticPr fontId="5"/>
  </si>
  <si>
    <t>福久増</t>
    <rPh sb="0" eb="2">
      <t>フクヒサ</t>
    </rPh>
    <rPh sb="2" eb="3">
      <t>マ</t>
    </rPh>
    <phoneticPr fontId="5"/>
  </si>
  <si>
    <t>紀愛津</t>
    <rPh sb="0" eb="3">
      <t>ノリアイツ</t>
    </rPh>
    <phoneticPr fontId="5"/>
  </si>
  <si>
    <t>北小糸</t>
    <rPh sb="0" eb="3">
      <t>キタコイト</t>
    </rPh>
    <phoneticPr fontId="5"/>
  </si>
  <si>
    <t>美津百合</t>
    <rPh sb="0" eb="4">
      <t>ミツユリ</t>
    </rPh>
    <phoneticPr fontId="5"/>
  </si>
  <si>
    <t>哲重</t>
    <rPh sb="0" eb="2">
      <t>テツシゲ</t>
    </rPh>
    <phoneticPr fontId="5"/>
  </si>
  <si>
    <t>安茂勝</t>
    <rPh sb="0" eb="3">
      <t>ヤスモカツ</t>
    </rPh>
    <phoneticPr fontId="5"/>
  </si>
  <si>
    <t>奥晴花</t>
    <rPh sb="0" eb="3">
      <t>オクハレハナ</t>
    </rPh>
    <phoneticPr fontId="5"/>
  </si>
  <si>
    <t>百忠平</t>
    <rPh sb="0" eb="3">
      <t>ヒャクチュウヒラ</t>
    </rPh>
    <phoneticPr fontId="5"/>
  </si>
  <si>
    <t>勝俊桜</t>
    <rPh sb="0" eb="3">
      <t>カツトシサクラ</t>
    </rPh>
    <phoneticPr fontId="5"/>
  </si>
  <si>
    <t>武平俊</t>
    <rPh sb="0" eb="1">
      <t>タケシ</t>
    </rPh>
    <rPh sb="1" eb="2">
      <t>ヒラ</t>
    </rPh>
    <rPh sb="2" eb="3">
      <t>トシ</t>
    </rPh>
    <phoneticPr fontId="5"/>
  </si>
  <si>
    <t>北美咲</t>
    <rPh sb="0" eb="3">
      <t>キタミサキ</t>
    </rPh>
    <phoneticPr fontId="5"/>
  </si>
  <si>
    <t>喜亀平</t>
    <rPh sb="0" eb="3">
      <t>キカメヒラ</t>
    </rPh>
    <phoneticPr fontId="5"/>
  </si>
  <si>
    <t>百合福久</t>
    <rPh sb="0" eb="4">
      <t>ユリフクヒサ</t>
    </rPh>
    <phoneticPr fontId="5"/>
  </si>
  <si>
    <t>山之緑</t>
    <rPh sb="0" eb="1">
      <t>ヤマ</t>
    </rPh>
    <rPh sb="1" eb="2">
      <t>ノ</t>
    </rPh>
    <rPh sb="2" eb="3">
      <t>ミドリ</t>
    </rPh>
    <phoneticPr fontId="5"/>
  </si>
  <si>
    <t>福増秀</t>
    <rPh sb="0" eb="3">
      <t>フクマスヒデ</t>
    </rPh>
    <phoneticPr fontId="5"/>
  </si>
  <si>
    <t>美姫清</t>
    <rPh sb="0" eb="3">
      <t>ビヒメキヨ</t>
    </rPh>
    <phoneticPr fontId="5"/>
  </si>
  <si>
    <t>姫白百合</t>
    <rPh sb="0" eb="4">
      <t>ヒメシロユリ</t>
    </rPh>
    <phoneticPr fontId="5"/>
  </si>
  <si>
    <t>満天桜</t>
    <rPh sb="0" eb="3">
      <t>マンテンサクラ</t>
    </rPh>
    <phoneticPr fontId="5"/>
  </si>
  <si>
    <t>乱太郎</t>
    <rPh sb="0" eb="3">
      <t>ランタロウ</t>
    </rPh>
    <phoneticPr fontId="5"/>
  </si>
  <si>
    <t>1.64</t>
    <phoneticPr fontId="5"/>
  </si>
  <si>
    <t>1.78</t>
    <phoneticPr fontId="5"/>
  </si>
  <si>
    <t>1.71</t>
    <phoneticPr fontId="5"/>
  </si>
  <si>
    <t>1.78</t>
    <phoneticPr fontId="8"/>
  </si>
  <si>
    <t>1.64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</si>
</sst>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9"/>
  <sheetViews>
    <sheetView tabSelected="1" zoomScaleNormal="100" workbookViewId="0">
      <pane xSplit="1" topLeftCell="B1" activePane="topRight" state="frozen"/>
      <selection activeCell="A82" sqref="A82"/>
      <selection pane="topRight" activeCell="A109" sqref="A109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75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47</v>
      </c>
      <c r="C7" s="10">
        <v>1</v>
      </c>
      <c r="D7" s="14">
        <v>286000</v>
      </c>
      <c r="E7" s="15">
        <v>105</v>
      </c>
      <c r="F7" s="15">
        <v>52</v>
      </c>
      <c r="G7" s="14">
        <f t="shared" ref="G7:G60" si="0">SUM(D7/E7)</f>
        <v>2723.8095238095239</v>
      </c>
      <c r="H7" s="14">
        <f t="shared" ref="H7:H60" si="1">SUM(D7/F7)</f>
        <v>5500</v>
      </c>
      <c r="I7" s="36">
        <f t="shared" ref="I7:I60" si="2">SUM(H7/G7)</f>
        <v>2.0192307692307692</v>
      </c>
      <c r="J7" s="10">
        <v>0</v>
      </c>
      <c r="K7" s="14">
        <v>0</v>
      </c>
      <c r="L7" s="15">
        <v>0</v>
      </c>
      <c r="M7" s="15">
        <v>0</v>
      </c>
      <c r="N7" s="14">
        <v>0</v>
      </c>
      <c r="O7" s="14">
        <v>0</v>
      </c>
      <c r="P7" s="36">
        <v>0</v>
      </c>
      <c r="Q7" s="10">
        <f t="shared" ref="Q7:Q70" si="3">SUM(C7,J7)</f>
        <v>1</v>
      </c>
      <c r="R7" s="14">
        <v>286000</v>
      </c>
      <c r="S7" s="15">
        <v>105</v>
      </c>
      <c r="T7" s="15">
        <v>52</v>
      </c>
      <c r="U7" s="14">
        <f t="shared" ref="U7:U70" si="4">SUM(R7/S7)</f>
        <v>2723.8095238095239</v>
      </c>
      <c r="V7" s="14">
        <f t="shared" ref="V7:V70" si="5">SUM(R7/T7)</f>
        <v>5500</v>
      </c>
      <c r="W7" s="36">
        <f t="shared" ref="W7:W70" si="6">SUM(V7/U7)</f>
        <v>2.0192307692307692</v>
      </c>
    </row>
    <row r="8" spans="1:23" s="4" customFormat="1" ht="14.25" x14ac:dyDescent="0.15">
      <c r="A8" s="12">
        <v>2</v>
      </c>
      <c r="B8" s="13" t="s">
        <v>45</v>
      </c>
      <c r="C8" s="12">
        <v>1</v>
      </c>
      <c r="D8" s="16">
        <v>284900</v>
      </c>
      <c r="E8" s="17">
        <v>102</v>
      </c>
      <c r="F8" s="17">
        <v>58</v>
      </c>
      <c r="G8" s="16">
        <f t="shared" si="0"/>
        <v>2793.1372549019607</v>
      </c>
      <c r="H8" s="16">
        <f t="shared" si="1"/>
        <v>4912.0689655172409</v>
      </c>
      <c r="I8" s="37">
        <f t="shared" si="2"/>
        <v>1.7586206896551724</v>
      </c>
      <c r="J8" s="12">
        <v>0</v>
      </c>
      <c r="K8" s="16">
        <v>0</v>
      </c>
      <c r="L8" s="17">
        <v>0</v>
      </c>
      <c r="M8" s="17">
        <v>0</v>
      </c>
      <c r="N8" s="16">
        <v>0</v>
      </c>
      <c r="O8" s="16">
        <v>0</v>
      </c>
      <c r="P8" s="37">
        <v>0</v>
      </c>
      <c r="Q8" s="12">
        <f t="shared" si="3"/>
        <v>1</v>
      </c>
      <c r="R8" s="16">
        <v>284900</v>
      </c>
      <c r="S8" s="17">
        <v>102</v>
      </c>
      <c r="T8" s="17">
        <v>58</v>
      </c>
      <c r="U8" s="16">
        <f t="shared" si="4"/>
        <v>2793.1372549019607</v>
      </c>
      <c r="V8" s="16">
        <f t="shared" si="5"/>
        <v>4912.0689655172409</v>
      </c>
      <c r="W8" s="37">
        <f t="shared" si="6"/>
        <v>1.7586206896551724</v>
      </c>
    </row>
    <row r="9" spans="1:23" s="4" customFormat="1" ht="14.25" x14ac:dyDescent="0.15">
      <c r="A9" s="12">
        <v>3</v>
      </c>
      <c r="B9" s="13" t="s">
        <v>34</v>
      </c>
      <c r="C9" s="12">
        <v>15</v>
      </c>
      <c r="D9" s="16">
        <v>292087</v>
      </c>
      <c r="E9" s="17">
        <v>98</v>
      </c>
      <c r="F9" s="17">
        <v>56</v>
      </c>
      <c r="G9" s="16">
        <v>2987</v>
      </c>
      <c r="H9" s="16">
        <v>5235</v>
      </c>
      <c r="I9" s="37">
        <f t="shared" si="2"/>
        <v>1.7525945764981588</v>
      </c>
      <c r="J9" s="12">
        <v>19</v>
      </c>
      <c r="K9" s="16">
        <v>275984</v>
      </c>
      <c r="L9" s="17">
        <v>102</v>
      </c>
      <c r="M9" s="17">
        <v>54</v>
      </c>
      <c r="N9" s="16">
        <v>2700</v>
      </c>
      <c r="O9" s="16">
        <v>5101</v>
      </c>
      <c r="P9" s="37">
        <f t="shared" ref="P7:P70" si="7">SUM(O9/N9)</f>
        <v>1.8892592592592592</v>
      </c>
      <c r="Q9" s="12">
        <f t="shared" si="3"/>
        <v>34</v>
      </c>
      <c r="R9" s="16">
        <v>283088</v>
      </c>
      <c r="S9" s="17">
        <v>100</v>
      </c>
      <c r="T9" s="17">
        <v>55</v>
      </c>
      <c r="U9" s="16">
        <v>2823</v>
      </c>
      <c r="V9" s="16">
        <v>5161</v>
      </c>
      <c r="W9" s="37">
        <f t="shared" si="6"/>
        <v>1.8281969535954659</v>
      </c>
    </row>
    <row r="10" spans="1:23" s="4" customFormat="1" ht="14.25" x14ac:dyDescent="0.15">
      <c r="A10" s="12">
        <v>4</v>
      </c>
      <c r="B10" s="4" t="s">
        <v>78</v>
      </c>
      <c r="C10" s="12">
        <v>0</v>
      </c>
      <c r="D10" s="16">
        <v>0</v>
      </c>
      <c r="E10" s="17">
        <v>0</v>
      </c>
      <c r="F10" s="17">
        <v>0</v>
      </c>
      <c r="G10" s="16">
        <v>0</v>
      </c>
      <c r="H10" s="16">
        <v>0</v>
      </c>
      <c r="I10" s="37">
        <v>0</v>
      </c>
      <c r="J10" s="12">
        <v>1</v>
      </c>
      <c r="K10" s="16">
        <v>279400</v>
      </c>
      <c r="L10" s="17">
        <v>108</v>
      </c>
      <c r="M10" s="17">
        <v>55</v>
      </c>
      <c r="N10" s="16">
        <f t="shared" ref="N7:N70" si="8">SUM(K10/L10)</f>
        <v>2587.037037037037</v>
      </c>
      <c r="O10" s="16">
        <f t="shared" ref="O7:O70" si="9">SUM(K10/M10)</f>
        <v>5080</v>
      </c>
      <c r="P10" s="37">
        <f t="shared" si="7"/>
        <v>1.9636363636363636</v>
      </c>
      <c r="Q10" s="12">
        <f t="shared" si="3"/>
        <v>1</v>
      </c>
      <c r="R10" s="16">
        <v>279400</v>
      </c>
      <c r="S10" s="17">
        <v>108</v>
      </c>
      <c r="T10" s="17">
        <v>55</v>
      </c>
      <c r="U10" s="16">
        <f t="shared" si="4"/>
        <v>2587.037037037037</v>
      </c>
      <c r="V10" s="16">
        <f t="shared" si="5"/>
        <v>5080</v>
      </c>
      <c r="W10" s="37">
        <f t="shared" si="6"/>
        <v>1.9636363636363636</v>
      </c>
    </row>
    <row r="11" spans="1:23" s="4" customFormat="1" ht="14.25" x14ac:dyDescent="0.15">
      <c r="A11" s="12">
        <v>5</v>
      </c>
      <c r="B11" s="13" t="s">
        <v>79</v>
      </c>
      <c r="C11" s="12">
        <v>0</v>
      </c>
      <c r="D11" s="16">
        <v>0</v>
      </c>
      <c r="E11" s="17">
        <v>0</v>
      </c>
      <c r="F11" s="17">
        <v>0</v>
      </c>
      <c r="G11" s="16">
        <v>0</v>
      </c>
      <c r="H11" s="16">
        <v>0</v>
      </c>
      <c r="I11" s="37">
        <v>0</v>
      </c>
      <c r="J11" s="12">
        <v>8</v>
      </c>
      <c r="K11" s="16">
        <v>279400</v>
      </c>
      <c r="L11" s="17">
        <v>96</v>
      </c>
      <c r="M11" s="17">
        <v>52</v>
      </c>
      <c r="N11" s="16">
        <v>2922</v>
      </c>
      <c r="O11" s="16">
        <v>5425</v>
      </c>
      <c r="P11" s="37">
        <f t="shared" si="7"/>
        <v>1.8566050650239563</v>
      </c>
      <c r="Q11" s="12">
        <f t="shared" si="3"/>
        <v>8</v>
      </c>
      <c r="R11" s="16">
        <v>279400</v>
      </c>
      <c r="S11" s="17">
        <v>96</v>
      </c>
      <c r="T11" s="17">
        <v>52</v>
      </c>
      <c r="U11" s="16">
        <v>2922</v>
      </c>
      <c r="V11" s="16">
        <v>5425</v>
      </c>
      <c r="W11" s="37">
        <f t="shared" si="6"/>
        <v>1.8566050650239563</v>
      </c>
    </row>
    <row r="12" spans="1:23" s="4" customFormat="1" ht="14.25" x14ac:dyDescent="0.15">
      <c r="A12" s="12">
        <v>6</v>
      </c>
      <c r="B12" s="13" t="s">
        <v>80</v>
      </c>
      <c r="C12" s="12">
        <v>0</v>
      </c>
      <c r="D12" s="16">
        <v>0</v>
      </c>
      <c r="E12" s="17">
        <v>0</v>
      </c>
      <c r="F12" s="17">
        <v>0</v>
      </c>
      <c r="G12" s="16">
        <v>0</v>
      </c>
      <c r="H12" s="16">
        <v>0</v>
      </c>
      <c r="I12" s="37">
        <v>0</v>
      </c>
      <c r="J12" s="12">
        <v>1</v>
      </c>
      <c r="K12" s="16">
        <v>272800</v>
      </c>
      <c r="L12" s="17">
        <v>112</v>
      </c>
      <c r="M12" s="17">
        <v>61</v>
      </c>
      <c r="N12" s="16">
        <f t="shared" si="8"/>
        <v>2435.7142857142858</v>
      </c>
      <c r="O12" s="16">
        <f t="shared" si="9"/>
        <v>4472.1311475409839</v>
      </c>
      <c r="P12" s="37">
        <f t="shared" si="7"/>
        <v>1.8360655737704918</v>
      </c>
      <c r="Q12" s="12">
        <f t="shared" si="3"/>
        <v>1</v>
      </c>
      <c r="R12" s="16">
        <v>272800</v>
      </c>
      <c r="S12" s="17">
        <v>112</v>
      </c>
      <c r="T12" s="17">
        <v>61</v>
      </c>
      <c r="U12" s="16">
        <f t="shared" si="4"/>
        <v>2435.7142857142858</v>
      </c>
      <c r="V12" s="16">
        <f t="shared" si="5"/>
        <v>4472.1311475409839</v>
      </c>
      <c r="W12" s="37">
        <f t="shared" si="6"/>
        <v>1.8360655737704918</v>
      </c>
    </row>
    <row r="13" spans="1:23" s="4" customFormat="1" ht="14.25" x14ac:dyDescent="0.15">
      <c r="A13" s="12">
        <v>7</v>
      </c>
      <c r="B13" s="13" t="s">
        <v>81</v>
      </c>
      <c r="C13" s="12">
        <v>2</v>
      </c>
      <c r="D13" s="16">
        <v>261800</v>
      </c>
      <c r="E13" s="17">
        <v>101</v>
      </c>
      <c r="F13" s="17">
        <v>58</v>
      </c>
      <c r="G13" s="16">
        <v>2605</v>
      </c>
      <c r="H13" s="16">
        <v>4514</v>
      </c>
      <c r="I13" s="37">
        <f t="shared" si="2"/>
        <v>1.7328214971209213</v>
      </c>
      <c r="J13" s="12">
        <v>3</v>
      </c>
      <c r="K13" s="16">
        <v>275000</v>
      </c>
      <c r="L13" s="17">
        <v>115</v>
      </c>
      <c r="M13" s="17">
        <v>57</v>
      </c>
      <c r="N13" s="16">
        <v>2384</v>
      </c>
      <c r="O13" s="16">
        <v>4853</v>
      </c>
      <c r="P13" s="37">
        <f t="shared" si="7"/>
        <v>2.0356543624161074</v>
      </c>
      <c r="Q13" s="12">
        <f t="shared" si="3"/>
        <v>5</v>
      </c>
      <c r="R13" s="16">
        <v>269720</v>
      </c>
      <c r="S13" s="17">
        <v>109</v>
      </c>
      <c r="T13" s="17">
        <v>57</v>
      </c>
      <c r="U13" s="16">
        <v>2465</v>
      </c>
      <c r="V13" s="16">
        <v>4715</v>
      </c>
      <c r="W13" s="37">
        <f t="shared" si="6"/>
        <v>1.9127789046653143</v>
      </c>
    </row>
    <row r="14" spans="1:23" s="4" customFormat="1" ht="14.25" x14ac:dyDescent="0.15">
      <c r="A14" s="12">
        <v>8</v>
      </c>
      <c r="B14" s="13" t="s">
        <v>82</v>
      </c>
      <c r="C14" s="12">
        <v>3</v>
      </c>
      <c r="D14" s="16">
        <v>255567</v>
      </c>
      <c r="E14" s="17">
        <v>97</v>
      </c>
      <c r="F14" s="17">
        <v>55</v>
      </c>
      <c r="G14" s="16">
        <v>2626</v>
      </c>
      <c r="H14" s="16">
        <v>4619</v>
      </c>
      <c r="I14" s="37">
        <f t="shared" si="2"/>
        <v>1.7589489718202589</v>
      </c>
      <c r="J14" s="12">
        <v>6</v>
      </c>
      <c r="K14" s="16">
        <v>264733</v>
      </c>
      <c r="L14" s="17">
        <v>113</v>
      </c>
      <c r="M14" s="17">
        <v>57</v>
      </c>
      <c r="N14" s="16">
        <v>2343</v>
      </c>
      <c r="O14" s="16">
        <v>4617</v>
      </c>
      <c r="P14" s="37">
        <f t="shared" si="7"/>
        <v>1.9705505761843789</v>
      </c>
      <c r="Q14" s="12">
        <f t="shared" si="3"/>
        <v>9</v>
      </c>
      <c r="R14" s="16">
        <v>261678</v>
      </c>
      <c r="S14" s="17">
        <v>108</v>
      </c>
      <c r="T14" s="17">
        <v>57</v>
      </c>
      <c r="U14" s="16">
        <v>2428</v>
      </c>
      <c r="V14" s="16">
        <v>4618</v>
      </c>
      <c r="W14" s="37">
        <f t="shared" si="6"/>
        <v>1.9019769357495881</v>
      </c>
    </row>
    <row r="15" spans="1:23" s="4" customFormat="1" ht="14.25" x14ac:dyDescent="0.15">
      <c r="A15" s="12">
        <v>9</v>
      </c>
      <c r="B15" s="13" t="s">
        <v>40</v>
      </c>
      <c r="C15" s="12">
        <v>15</v>
      </c>
      <c r="D15" s="16">
        <v>249773</v>
      </c>
      <c r="E15" s="17">
        <v>98</v>
      </c>
      <c r="F15" s="17">
        <v>54</v>
      </c>
      <c r="G15" s="16">
        <v>2540</v>
      </c>
      <c r="H15" s="16">
        <v>4620</v>
      </c>
      <c r="I15" s="37">
        <f t="shared" si="2"/>
        <v>1.8188976377952757</v>
      </c>
      <c r="J15" s="12">
        <v>27</v>
      </c>
      <c r="K15" s="16">
        <v>266363</v>
      </c>
      <c r="L15" s="17">
        <v>107</v>
      </c>
      <c r="M15" s="17">
        <v>56</v>
      </c>
      <c r="N15" s="16">
        <v>2489</v>
      </c>
      <c r="O15" s="16">
        <v>4769</v>
      </c>
      <c r="P15" s="37">
        <f t="shared" si="7"/>
        <v>1.916030534351145</v>
      </c>
      <c r="Q15" s="12">
        <f t="shared" si="3"/>
        <v>42</v>
      </c>
      <c r="R15" s="16">
        <v>260438</v>
      </c>
      <c r="S15" s="17">
        <v>104</v>
      </c>
      <c r="T15" s="17">
        <v>55</v>
      </c>
      <c r="U15" s="16">
        <v>2506</v>
      </c>
      <c r="V15" s="16">
        <v>4717</v>
      </c>
      <c r="W15" s="37">
        <f t="shared" si="6"/>
        <v>1.8822825219473265</v>
      </c>
    </row>
    <row r="16" spans="1:23" s="4" customFormat="1" ht="14.25" x14ac:dyDescent="0.15">
      <c r="A16" s="12">
        <v>10</v>
      </c>
      <c r="B16" s="13" t="s">
        <v>83</v>
      </c>
      <c r="C16" s="12">
        <v>2</v>
      </c>
      <c r="D16" s="16">
        <v>255750</v>
      </c>
      <c r="E16" s="17">
        <v>99</v>
      </c>
      <c r="F16" s="17">
        <v>56</v>
      </c>
      <c r="G16" s="16">
        <v>2596</v>
      </c>
      <c r="H16" s="16">
        <v>4608</v>
      </c>
      <c r="I16" s="37">
        <v>1.77</v>
      </c>
      <c r="J16" s="12">
        <v>1</v>
      </c>
      <c r="K16" s="16">
        <v>265100</v>
      </c>
      <c r="L16" s="17">
        <v>95</v>
      </c>
      <c r="M16" s="17">
        <v>56</v>
      </c>
      <c r="N16" s="16">
        <f t="shared" si="8"/>
        <v>2790.5263157894738</v>
      </c>
      <c r="O16" s="16">
        <f t="shared" si="9"/>
        <v>4733.9285714285716</v>
      </c>
      <c r="P16" s="37">
        <f t="shared" si="7"/>
        <v>1.6964285714285714</v>
      </c>
      <c r="Q16" s="12">
        <f t="shared" si="3"/>
        <v>3</v>
      </c>
      <c r="R16" s="16">
        <v>258867</v>
      </c>
      <c r="S16" s="17">
        <v>97</v>
      </c>
      <c r="T16" s="17">
        <v>56</v>
      </c>
      <c r="U16" s="16">
        <v>2660</v>
      </c>
      <c r="V16" s="16">
        <v>4650</v>
      </c>
      <c r="W16" s="37">
        <f t="shared" si="6"/>
        <v>1.7481203007518797</v>
      </c>
    </row>
    <row r="17" spans="1:23" s="4" customFormat="1" ht="14.25" x14ac:dyDescent="0.15">
      <c r="A17" s="12">
        <v>11</v>
      </c>
      <c r="B17" s="13" t="s">
        <v>84</v>
      </c>
      <c r="C17" s="12">
        <v>4</v>
      </c>
      <c r="D17" s="16">
        <v>240900</v>
      </c>
      <c r="E17" s="17">
        <v>84</v>
      </c>
      <c r="F17" s="17">
        <v>54</v>
      </c>
      <c r="G17" s="16">
        <v>2859</v>
      </c>
      <c r="H17" s="16">
        <v>4461</v>
      </c>
      <c r="I17" s="37">
        <f t="shared" si="2"/>
        <v>1.5603357817418677</v>
      </c>
      <c r="J17" s="12">
        <v>8</v>
      </c>
      <c r="K17" s="16">
        <v>267025</v>
      </c>
      <c r="L17" s="17">
        <v>98</v>
      </c>
      <c r="M17" s="17">
        <v>54</v>
      </c>
      <c r="N17" s="16">
        <v>2721</v>
      </c>
      <c r="O17" s="16">
        <v>4968</v>
      </c>
      <c r="P17" s="37">
        <f t="shared" si="7"/>
        <v>1.8257993384785005</v>
      </c>
      <c r="Q17" s="12">
        <f t="shared" si="3"/>
        <v>12</v>
      </c>
      <c r="R17" s="16">
        <v>258317</v>
      </c>
      <c r="S17" s="17">
        <v>94</v>
      </c>
      <c r="T17" s="17">
        <v>54</v>
      </c>
      <c r="U17" s="16">
        <v>2763</v>
      </c>
      <c r="V17" s="16">
        <v>4798</v>
      </c>
      <c r="W17" s="37">
        <f t="shared" si="6"/>
        <v>1.7365182772348897</v>
      </c>
    </row>
    <row r="18" spans="1:23" s="4" customFormat="1" ht="14.25" x14ac:dyDescent="0.15">
      <c r="A18" s="12">
        <v>12</v>
      </c>
      <c r="B18" s="4" t="s">
        <v>85</v>
      </c>
      <c r="C18" s="12">
        <v>0</v>
      </c>
      <c r="D18" s="16">
        <v>0</v>
      </c>
      <c r="E18" s="17">
        <v>0</v>
      </c>
      <c r="F18" s="17">
        <v>0</v>
      </c>
      <c r="G18" s="16">
        <v>0</v>
      </c>
      <c r="H18" s="16">
        <v>0</v>
      </c>
      <c r="I18" s="37">
        <v>0</v>
      </c>
      <c r="J18" s="12">
        <v>2</v>
      </c>
      <c r="K18" s="16">
        <v>256850</v>
      </c>
      <c r="L18" s="17">
        <v>110</v>
      </c>
      <c r="M18" s="17">
        <v>55</v>
      </c>
      <c r="N18" s="16">
        <v>2335</v>
      </c>
      <c r="O18" s="16">
        <v>4670</v>
      </c>
      <c r="P18" s="37">
        <f t="shared" si="7"/>
        <v>2</v>
      </c>
      <c r="Q18" s="12">
        <f t="shared" si="3"/>
        <v>2</v>
      </c>
      <c r="R18" s="16">
        <v>256850</v>
      </c>
      <c r="S18" s="17">
        <v>110</v>
      </c>
      <c r="T18" s="17">
        <v>55</v>
      </c>
      <c r="U18" s="16">
        <v>2335</v>
      </c>
      <c r="V18" s="16">
        <v>4670</v>
      </c>
      <c r="W18" s="37">
        <f t="shared" si="6"/>
        <v>2</v>
      </c>
    </row>
    <row r="19" spans="1:23" s="4" customFormat="1" ht="14.25" x14ac:dyDescent="0.15">
      <c r="A19" s="12">
        <v>13</v>
      </c>
      <c r="B19" s="13" t="s">
        <v>46</v>
      </c>
      <c r="C19" s="12">
        <v>21</v>
      </c>
      <c r="D19" s="16">
        <v>263110</v>
      </c>
      <c r="E19" s="17">
        <v>99</v>
      </c>
      <c r="F19" s="17">
        <v>55</v>
      </c>
      <c r="G19" s="16">
        <v>2651</v>
      </c>
      <c r="H19" s="16">
        <v>4763</v>
      </c>
      <c r="I19" s="37">
        <f t="shared" si="2"/>
        <v>1.7966804979253113</v>
      </c>
      <c r="J19" s="12">
        <v>27</v>
      </c>
      <c r="K19" s="16">
        <v>249007</v>
      </c>
      <c r="L19" s="17">
        <v>104</v>
      </c>
      <c r="M19" s="17">
        <v>56</v>
      </c>
      <c r="N19" s="16">
        <v>2394</v>
      </c>
      <c r="O19" s="16">
        <v>4409</v>
      </c>
      <c r="P19" s="37">
        <f t="shared" si="7"/>
        <v>1.841687552213868</v>
      </c>
      <c r="Q19" s="12">
        <f t="shared" si="3"/>
        <v>48</v>
      </c>
      <c r="R19" s="16">
        <v>255177</v>
      </c>
      <c r="S19" s="17">
        <v>102</v>
      </c>
      <c r="T19" s="17">
        <v>56</v>
      </c>
      <c r="U19" s="16">
        <v>2504</v>
      </c>
      <c r="V19" s="16">
        <v>4562</v>
      </c>
      <c r="W19" s="37">
        <f t="shared" si="6"/>
        <v>1.8218849840255591</v>
      </c>
    </row>
    <row r="20" spans="1:23" s="4" customFormat="1" ht="14.25" x14ac:dyDescent="0.15">
      <c r="A20" s="12">
        <v>14</v>
      </c>
      <c r="B20" s="13" t="s">
        <v>86</v>
      </c>
      <c r="C20" s="12">
        <v>2</v>
      </c>
      <c r="D20" s="16">
        <v>182050</v>
      </c>
      <c r="E20" s="17">
        <v>80</v>
      </c>
      <c r="F20" s="17">
        <v>55</v>
      </c>
      <c r="G20" s="16">
        <v>2276</v>
      </c>
      <c r="H20" s="16">
        <v>3310</v>
      </c>
      <c r="I20" s="37">
        <f t="shared" si="2"/>
        <v>1.4543057996485063</v>
      </c>
      <c r="J20" s="12">
        <v>17</v>
      </c>
      <c r="K20" s="16">
        <v>259859</v>
      </c>
      <c r="L20" s="17">
        <v>97</v>
      </c>
      <c r="M20" s="17">
        <v>56</v>
      </c>
      <c r="N20" s="16">
        <v>2671</v>
      </c>
      <c r="O20" s="16">
        <v>4675</v>
      </c>
      <c r="P20" s="37">
        <f t="shared" si="7"/>
        <v>1.7502807937102209</v>
      </c>
      <c r="Q20" s="12">
        <f t="shared" si="3"/>
        <v>19</v>
      </c>
      <c r="R20" s="16">
        <v>251668</v>
      </c>
      <c r="S20" s="17">
        <v>95</v>
      </c>
      <c r="T20" s="17">
        <v>56</v>
      </c>
      <c r="U20" s="16">
        <v>2636</v>
      </c>
      <c r="V20" s="16">
        <v>4532</v>
      </c>
      <c r="W20" s="37">
        <f t="shared" si="6"/>
        <v>1.7192716236722307</v>
      </c>
    </row>
    <row r="21" spans="1:23" s="4" customFormat="1" ht="14.25" x14ac:dyDescent="0.15">
      <c r="A21" s="12">
        <v>15</v>
      </c>
      <c r="B21" s="13" t="s">
        <v>87</v>
      </c>
      <c r="C21" s="12">
        <v>3</v>
      </c>
      <c r="D21" s="16">
        <v>247867</v>
      </c>
      <c r="E21" s="17">
        <v>89</v>
      </c>
      <c r="F21" s="17">
        <v>53</v>
      </c>
      <c r="G21" s="16">
        <v>2795</v>
      </c>
      <c r="H21" s="16">
        <v>4706</v>
      </c>
      <c r="I21" s="37">
        <f t="shared" si="2"/>
        <v>1.6837209302325582</v>
      </c>
      <c r="J21" s="12">
        <v>2</v>
      </c>
      <c r="K21" s="16">
        <v>253550</v>
      </c>
      <c r="L21" s="17">
        <v>95</v>
      </c>
      <c r="M21" s="17">
        <v>53</v>
      </c>
      <c r="N21" s="16">
        <v>2669</v>
      </c>
      <c r="O21" s="16">
        <v>4830</v>
      </c>
      <c r="P21" s="37">
        <f t="shared" si="7"/>
        <v>1.8096665417759461</v>
      </c>
      <c r="Q21" s="12">
        <f t="shared" si="3"/>
        <v>5</v>
      </c>
      <c r="R21" s="16">
        <v>250140</v>
      </c>
      <c r="S21" s="17">
        <v>91</v>
      </c>
      <c r="T21" s="17">
        <v>53</v>
      </c>
      <c r="U21" s="16">
        <v>2743</v>
      </c>
      <c r="V21" s="16">
        <v>4756</v>
      </c>
      <c r="W21" s="37">
        <f t="shared" si="6"/>
        <v>1.7338680277068903</v>
      </c>
    </row>
    <row r="22" spans="1:23" s="4" customFormat="1" ht="14.25" x14ac:dyDescent="0.15">
      <c r="A22" s="12">
        <v>16</v>
      </c>
      <c r="B22" s="4" t="s">
        <v>35</v>
      </c>
      <c r="C22" s="12">
        <v>9</v>
      </c>
      <c r="D22" s="16">
        <v>244078</v>
      </c>
      <c r="E22" s="17">
        <v>96</v>
      </c>
      <c r="F22" s="17">
        <v>54</v>
      </c>
      <c r="G22" s="16">
        <v>2554</v>
      </c>
      <c r="H22" s="16">
        <v>4511</v>
      </c>
      <c r="I22" s="37">
        <f t="shared" si="2"/>
        <v>1.7662490211433046</v>
      </c>
      <c r="J22" s="12">
        <v>7</v>
      </c>
      <c r="K22" s="16">
        <v>254886</v>
      </c>
      <c r="L22" s="17">
        <v>94</v>
      </c>
      <c r="M22" s="17">
        <v>55</v>
      </c>
      <c r="N22" s="16">
        <v>2712</v>
      </c>
      <c r="O22" s="16">
        <v>4622</v>
      </c>
      <c r="P22" s="37">
        <f t="shared" si="7"/>
        <v>1.7042772861356932</v>
      </c>
      <c r="Q22" s="12">
        <f t="shared" si="3"/>
        <v>16</v>
      </c>
      <c r="R22" s="16">
        <v>248806</v>
      </c>
      <c r="S22" s="17">
        <v>95</v>
      </c>
      <c r="T22" s="17">
        <v>55</v>
      </c>
      <c r="U22" s="16">
        <v>2622</v>
      </c>
      <c r="V22" s="16">
        <v>4560</v>
      </c>
      <c r="W22" s="37">
        <f t="shared" si="6"/>
        <v>1.7391304347826086</v>
      </c>
    </row>
    <row r="23" spans="1:23" s="4" customFormat="1" ht="14.25" x14ac:dyDescent="0.15">
      <c r="A23" s="12">
        <v>17</v>
      </c>
      <c r="B23" s="13" t="s">
        <v>88</v>
      </c>
      <c r="C23" s="12">
        <v>10</v>
      </c>
      <c r="D23" s="16">
        <v>213840</v>
      </c>
      <c r="E23" s="17">
        <v>95</v>
      </c>
      <c r="F23" s="17">
        <v>57</v>
      </c>
      <c r="G23" s="16">
        <v>2242</v>
      </c>
      <c r="H23" s="16">
        <v>3771</v>
      </c>
      <c r="I23" s="37">
        <f t="shared" si="2"/>
        <v>1.6819803746654773</v>
      </c>
      <c r="J23" s="12">
        <v>9</v>
      </c>
      <c r="K23" s="16">
        <v>285511</v>
      </c>
      <c r="L23" s="17">
        <v>103</v>
      </c>
      <c r="M23" s="17">
        <v>57</v>
      </c>
      <c r="N23" s="16">
        <v>2772</v>
      </c>
      <c r="O23" s="16">
        <v>4970</v>
      </c>
      <c r="P23" s="37">
        <f t="shared" si="7"/>
        <v>1.792929292929293</v>
      </c>
      <c r="Q23" s="12">
        <f t="shared" si="3"/>
        <v>19</v>
      </c>
      <c r="R23" s="16">
        <v>247789</v>
      </c>
      <c r="S23" s="17">
        <v>99</v>
      </c>
      <c r="T23" s="17">
        <v>57</v>
      </c>
      <c r="U23" s="16">
        <v>2503</v>
      </c>
      <c r="V23" s="16">
        <v>4343</v>
      </c>
      <c r="W23" s="37">
        <f t="shared" si="6"/>
        <v>1.7351178585697162</v>
      </c>
    </row>
    <row r="24" spans="1:23" s="4" customFormat="1" ht="14.25" x14ac:dyDescent="0.15">
      <c r="A24" s="12">
        <v>18</v>
      </c>
      <c r="B24" s="13" t="s">
        <v>89</v>
      </c>
      <c r="C24" s="12">
        <v>0</v>
      </c>
      <c r="D24" s="16">
        <v>0</v>
      </c>
      <c r="E24" s="17">
        <v>0</v>
      </c>
      <c r="F24" s="17">
        <v>0</v>
      </c>
      <c r="G24" s="16">
        <v>0</v>
      </c>
      <c r="H24" s="16">
        <v>0</v>
      </c>
      <c r="I24" s="37">
        <v>0</v>
      </c>
      <c r="J24" s="12">
        <v>1</v>
      </c>
      <c r="K24" s="16">
        <v>245300</v>
      </c>
      <c r="L24" s="17">
        <v>94</v>
      </c>
      <c r="M24" s="17">
        <v>58</v>
      </c>
      <c r="N24" s="16">
        <f t="shared" si="8"/>
        <v>2609.5744680851062</v>
      </c>
      <c r="O24" s="16">
        <f t="shared" si="9"/>
        <v>4229.3103448275861</v>
      </c>
      <c r="P24" s="37">
        <f t="shared" si="7"/>
        <v>1.6206896551724139</v>
      </c>
      <c r="Q24" s="12">
        <f t="shared" si="3"/>
        <v>1</v>
      </c>
      <c r="R24" s="16">
        <v>245300</v>
      </c>
      <c r="S24" s="17">
        <v>94</v>
      </c>
      <c r="T24" s="17">
        <v>58</v>
      </c>
      <c r="U24" s="16">
        <f t="shared" si="4"/>
        <v>2609.5744680851062</v>
      </c>
      <c r="V24" s="16">
        <f t="shared" si="5"/>
        <v>4229.3103448275861</v>
      </c>
      <c r="W24" s="37">
        <f t="shared" si="6"/>
        <v>1.6206896551724139</v>
      </c>
    </row>
    <row r="25" spans="1:23" s="4" customFormat="1" ht="14.25" x14ac:dyDescent="0.15">
      <c r="A25" s="12">
        <v>19</v>
      </c>
      <c r="B25" s="13" t="s">
        <v>90</v>
      </c>
      <c r="C25" s="12">
        <v>8</v>
      </c>
      <c r="D25" s="16">
        <v>230450</v>
      </c>
      <c r="E25" s="17">
        <v>104</v>
      </c>
      <c r="F25" s="17">
        <v>58</v>
      </c>
      <c r="G25" s="16">
        <v>2208</v>
      </c>
      <c r="H25" s="16">
        <v>4008</v>
      </c>
      <c r="I25" s="37">
        <f t="shared" si="2"/>
        <v>1.8152173913043479</v>
      </c>
      <c r="J25" s="12">
        <v>7</v>
      </c>
      <c r="K25" s="16">
        <v>261643</v>
      </c>
      <c r="L25" s="17">
        <v>115</v>
      </c>
      <c r="M25" s="17">
        <v>57</v>
      </c>
      <c r="N25" s="16">
        <v>2284</v>
      </c>
      <c r="O25" s="16">
        <v>4590</v>
      </c>
      <c r="P25" s="37">
        <f t="shared" si="7"/>
        <v>2.0096322241681261</v>
      </c>
      <c r="Q25" s="12">
        <f t="shared" si="3"/>
        <v>15</v>
      </c>
      <c r="R25" s="16">
        <v>245007</v>
      </c>
      <c r="S25" s="17">
        <v>109</v>
      </c>
      <c r="T25" s="17">
        <v>57</v>
      </c>
      <c r="U25" s="16">
        <v>2245</v>
      </c>
      <c r="V25" s="16">
        <v>4278</v>
      </c>
      <c r="W25" s="37">
        <f t="shared" si="6"/>
        <v>1.9055679287305123</v>
      </c>
    </row>
    <row r="26" spans="1:23" s="4" customFormat="1" ht="14.25" x14ac:dyDescent="0.15">
      <c r="A26" s="12">
        <v>20</v>
      </c>
      <c r="B26" s="13" t="s">
        <v>91</v>
      </c>
      <c r="C26" s="12">
        <v>1</v>
      </c>
      <c r="D26" s="16">
        <v>253000</v>
      </c>
      <c r="E26" s="17">
        <v>94</v>
      </c>
      <c r="F26" s="17">
        <v>56</v>
      </c>
      <c r="G26" s="16">
        <f t="shared" si="0"/>
        <v>2691.4893617021276</v>
      </c>
      <c r="H26" s="16">
        <f t="shared" si="1"/>
        <v>4517.8571428571431</v>
      </c>
      <c r="I26" s="37">
        <f t="shared" si="2"/>
        <v>1.6785714285714288</v>
      </c>
      <c r="J26" s="12">
        <v>1</v>
      </c>
      <c r="K26" s="16">
        <v>236500</v>
      </c>
      <c r="L26" s="17">
        <v>98</v>
      </c>
      <c r="M26" s="17">
        <v>54</v>
      </c>
      <c r="N26" s="16">
        <f t="shared" si="8"/>
        <v>2413.2653061224491</v>
      </c>
      <c r="O26" s="16">
        <f t="shared" si="9"/>
        <v>4379.6296296296296</v>
      </c>
      <c r="P26" s="37">
        <f t="shared" si="7"/>
        <v>1.8148148148148147</v>
      </c>
      <c r="Q26" s="12">
        <f t="shared" si="3"/>
        <v>2</v>
      </c>
      <c r="R26" s="16">
        <v>244750</v>
      </c>
      <c r="S26" s="17">
        <v>96</v>
      </c>
      <c r="T26" s="17">
        <v>55</v>
      </c>
      <c r="U26" s="16">
        <v>2549</v>
      </c>
      <c r="V26" s="16">
        <v>4450</v>
      </c>
      <c r="W26" s="37">
        <f t="shared" si="6"/>
        <v>1.7457826598666144</v>
      </c>
    </row>
    <row r="27" spans="1:23" s="4" customFormat="1" ht="14.25" x14ac:dyDescent="0.15">
      <c r="A27" s="12">
        <v>21</v>
      </c>
      <c r="B27" s="13" t="s">
        <v>63</v>
      </c>
      <c r="C27" s="12">
        <v>18</v>
      </c>
      <c r="D27" s="16">
        <v>230511</v>
      </c>
      <c r="E27" s="17">
        <v>91</v>
      </c>
      <c r="F27" s="17">
        <v>56</v>
      </c>
      <c r="G27" s="16">
        <v>2530</v>
      </c>
      <c r="H27" s="16">
        <v>4104</v>
      </c>
      <c r="I27" s="37">
        <f t="shared" si="2"/>
        <v>1.6221343873517786</v>
      </c>
      <c r="J27" s="12">
        <v>24</v>
      </c>
      <c r="K27" s="16">
        <v>254238</v>
      </c>
      <c r="L27" s="17">
        <v>105</v>
      </c>
      <c r="M27" s="17">
        <v>57</v>
      </c>
      <c r="N27" s="16">
        <v>2419</v>
      </c>
      <c r="O27" s="16">
        <v>4477</v>
      </c>
      <c r="P27" s="37">
        <f t="shared" si="7"/>
        <v>1.850764778834229</v>
      </c>
      <c r="Q27" s="12">
        <f t="shared" si="3"/>
        <v>42</v>
      </c>
      <c r="R27" s="16">
        <v>244069</v>
      </c>
      <c r="S27" s="17">
        <v>99</v>
      </c>
      <c r="T27" s="17">
        <v>57</v>
      </c>
      <c r="U27" s="16">
        <v>2463</v>
      </c>
      <c r="V27" s="16">
        <v>4318</v>
      </c>
      <c r="W27" s="37">
        <f t="shared" si="6"/>
        <v>1.7531465692245229</v>
      </c>
    </row>
    <row r="28" spans="1:23" s="4" customFormat="1" ht="14.25" x14ac:dyDescent="0.15">
      <c r="A28" s="12">
        <v>22</v>
      </c>
      <c r="B28" s="13" t="s">
        <v>41</v>
      </c>
      <c r="C28" s="12">
        <v>0</v>
      </c>
      <c r="D28" s="16">
        <v>0</v>
      </c>
      <c r="E28" s="17">
        <v>0</v>
      </c>
      <c r="F28" s="17">
        <v>0</v>
      </c>
      <c r="G28" s="16">
        <v>0</v>
      </c>
      <c r="H28" s="16">
        <v>0</v>
      </c>
      <c r="I28" s="37">
        <v>0</v>
      </c>
      <c r="J28" s="12">
        <v>1</v>
      </c>
      <c r="K28" s="16">
        <v>243100</v>
      </c>
      <c r="L28" s="17">
        <v>102</v>
      </c>
      <c r="M28" s="17">
        <v>58</v>
      </c>
      <c r="N28" s="16">
        <f t="shared" si="8"/>
        <v>2383.3333333333335</v>
      </c>
      <c r="O28" s="16">
        <f t="shared" si="9"/>
        <v>4191.3793103448279</v>
      </c>
      <c r="P28" s="37">
        <f t="shared" si="7"/>
        <v>1.7586206896551724</v>
      </c>
      <c r="Q28" s="12">
        <f t="shared" si="3"/>
        <v>1</v>
      </c>
      <c r="R28" s="16">
        <v>243100</v>
      </c>
      <c r="S28" s="17">
        <v>102</v>
      </c>
      <c r="T28" s="17">
        <v>58</v>
      </c>
      <c r="U28" s="16">
        <f t="shared" si="4"/>
        <v>2383.3333333333335</v>
      </c>
      <c r="V28" s="16">
        <f t="shared" si="5"/>
        <v>4191.3793103448279</v>
      </c>
      <c r="W28" s="37">
        <f t="shared" si="6"/>
        <v>1.7586206896551724</v>
      </c>
    </row>
    <row r="29" spans="1:23" s="4" customFormat="1" ht="14.25" x14ac:dyDescent="0.15">
      <c r="A29" s="12">
        <v>23</v>
      </c>
      <c r="B29" s="13" t="s">
        <v>92</v>
      </c>
      <c r="C29" s="12">
        <v>1</v>
      </c>
      <c r="D29" s="16">
        <v>206800</v>
      </c>
      <c r="E29" s="17">
        <v>92</v>
      </c>
      <c r="F29" s="17">
        <v>60</v>
      </c>
      <c r="G29" s="16">
        <f t="shared" si="0"/>
        <v>2247.8260869565215</v>
      </c>
      <c r="H29" s="16">
        <f t="shared" si="1"/>
        <v>3446.6666666666665</v>
      </c>
      <c r="I29" s="37">
        <f t="shared" si="2"/>
        <v>1.5333333333333334</v>
      </c>
      <c r="J29" s="12">
        <v>1</v>
      </c>
      <c r="K29" s="16">
        <v>275000</v>
      </c>
      <c r="L29" s="17">
        <v>122</v>
      </c>
      <c r="M29" s="17">
        <v>60</v>
      </c>
      <c r="N29" s="16">
        <f t="shared" si="8"/>
        <v>2254.0983606557379</v>
      </c>
      <c r="O29" s="16">
        <f t="shared" si="9"/>
        <v>4583.333333333333</v>
      </c>
      <c r="P29" s="37">
        <f t="shared" si="7"/>
        <v>2.0333333333333332</v>
      </c>
      <c r="Q29" s="12">
        <f t="shared" si="3"/>
        <v>2</v>
      </c>
      <c r="R29" s="16">
        <v>240900</v>
      </c>
      <c r="S29" s="17">
        <v>107</v>
      </c>
      <c r="T29" s="17">
        <v>60</v>
      </c>
      <c r="U29" s="16">
        <v>2251</v>
      </c>
      <c r="V29" s="16">
        <v>4015</v>
      </c>
      <c r="W29" s="37">
        <f t="shared" si="6"/>
        <v>1.783651710350955</v>
      </c>
    </row>
    <row r="30" spans="1:23" s="4" customFormat="1" ht="14.25" x14ac:dyDescent="0.15">
      <c r="A30" s="12">
        <v>24</v>
      </c>
      <c r="B30" s="13" t="s">
        <v>60</v>
      </c>
      <c r="C30" s="12">
        <v>3</v>
      </c>
      <c r="D30" s="16">
        <v>221100</v>
      </c>
      <c r="E30" s="17">
        <v>93</v>
      </c>
      <c r="F30" s="17">
        <v>57</v>
      </c>
      <c r="G30" s="16">
        <v>2386</v>
      </c>
      <c r="H30" s="16">
        <v>3879</v>
      </c>
      <c r="I30" s="37">
        <f t="shared" si="2"/>
        <v>1.6257334450963956</v>
      </c>
      <c r="J30" s="12">
        <v>5</v>
      </c>
      <c r="K30" s="16">
        <v>252780</v>
      </c>
      <c r="L30" s="17">
        <v>107</v>
      </c>
      <c r="M30" s="17">
        <v>48</v>
      </c>
      <c r="N30" s="16">
        <v>2354</v>
      </c>
      <c r="O30" s="16">
        <v>5288</v>
      </c>
      <c r="P30" s="37">
        <f t="shared" si="7"/>
        <v>2.2463891248937977</v>
      </c>
      <c r="Q30" s="12">
        <f t="shared" si="3"/>
        <v>8</v>
      </c>
      <c r="R30" s="16">
        <v>240900</v>
      </c>
      <c r="S30" s="17">
        <v>102</v>
      </c>
      <c r="T30" s="17">
        <v>51</v>
      </c>
      <c r="U30" s="16">
        <v>2365</v>
      </c>
      <c r="V30" s="16">
        <v>4700</v>
      </c>
      <c r="W30" s="37">
        <f t="shared" si="6"/>
        <v>1.9873150105708246</v>
      </c>
    </row>
    <row r="31" spans="1:23" s="4" customFormat="1" ht="14.25" x14ac:dyDescent="0.15">
      <c r="A31" s="12">
        <v>25</v>
      </c>
      <c r="B31" s="4" t="s">
        <v>73</v>
      </c>
      <c r="C31" s="12">
        <v>10</v>
      </c>
      <c r="D31" s="16">
        <v>234300</v>
      </c>
      <c r="E31" s="17">
        <v>102</v>
      </c>
      <c r="F31" s="17">
        <v>58</v>
      </c>
      <c r="G31" s="16">
        <v>2308</v>
      </c>
      <c r="H31" s="16">
        <v>4026</v>
      </c>
      <c r="I31" s="37">
        <f t="shared" si="2"/>
        <v>1.7443674176776429</v>
      </c>
      <c r="J31" s="12">
        <v>5</v>
      </c>
      <c r="K31" s="16">
        <v>252560</v>
      </c>
      <c r="L31" s="17">
        <v>111</v>
      </c>
      <c r="M31" s="17">
        <v>58</v>
      </c>
      <c r="N31" s="16">
        <v>2267</v>
      </c>
      <c r="O31" s="16">
        <v>4385</v>
      </c>
      <c r="P31" s="37">
        <f t="shared" si="7"/>
        <v>1.9342743714159683</v>
      </c>
      <c r="Q31" s="12">
        <f t="shared" si="3"/>
        <v>15</v>
      </c>
      <c r="R31" s="16">
        <v>240387</v>
      </c>
      <c r="S31" s="17">
        <v>105</v>
      </c>
      <c r="T31" s="17">
        <v>58</v>
      </c>
      <c r="U31" s="16">
        <v>2294</v>
      </c>
      <c r="V31" s="16">
        <v>4145</v>
      </c>
      <c r="W31" s="37">
        <f t="shared" si="6"/>
        <v>1.8068875326939844</v>
      </c>
    </row>
    <row r="32" spans="1:23" s="4" customFormat="1" ht="14.25" x14ac:dyDescent="0.15">
      <c r="A32" s="12">
        <v>26</v>
      </c>
      <c r="B32" s="13" t="s">
        <v>32</v>
      </c>
      <c r="C32" s="12">
        <v>3</v>
      </c>
      <c r="D32" s="16">
        <v>229167</v>
      </c>
      <c r="E32" s="17">
        <v>87</v>
      </c>
      <c r="F32" s="17">
        <v>50</v>
      </c>
      <c r="G32" s="16">
        <v>2624</v>
      </c>
      <c r="H32" s="16">
        <v>4583</v>
      </c>
      <c r="I32" s="37">
        <f t="shared" si="2"/>
        <v>1.7465701219512195</v>
      </c>
      <c r="J32" s="12">
        <v>3</v>
      </c>
      <c r="K32" s="16">
        <v>249333</v>
      </c>
      <c r="L32" s="17">
        <v>97</v>
      </c>
      <c r="M32" s="17">
        <v>52</v>
      </c>
      <c r="N32" s="16">
        <v>2579</v>
      </c>
      <c r="O32" s="16">
        <v>4795</v>
      </c>
      <c r="P32" s="37">
        <f t="shared" si="7"/>
        <v>1.8592477704536643</v>
      </c>
      <c r="Q32" s="12">
        <f t="shared" si="3"/>
        <v>6</v>
      </c>
      <c r="R32" s="16">
        <v>239250</v>
      </c>
      <c r="S32" s="17">
        <v>92</v>
      </c>
      <c r="T32" s="17">
        <v>51</v>
      </c>
      <c r="U32" s="16">
        <v>2601</v>
      </c>
      <c r="V32" s="16">
        <v>4691</v>
      </c>
      <c r="W32" s="37">
        <f t="shared" si="6"/>
        <v>1.8035371011149557</v>
      </c>
    </row>
    <row r="33" spans="1:23" s="4" customFormat="1" ht="14.25" x14ac:dyDescent="0.15">
      <c r="A33" s="12">
        <v>27</v>
      </c>
      <c r="B33" s="4" t="s">
        <v>72</v>
      </c>
      <c r="C33" s="12">
        <v>2</v>
      </c>
      <c r="D33" s="16">
        <v>203500</v>
      </c>
      <c r="E33" s="17">
        <v>84</v>
      </c>
      <c r="F33" s="17">
        <v>59</v>
      </c>
      <c r="G33" s="16">
        <v>2423</v>
      </c>
      <c r="H33" s="16">
        <v>3449</v>
      </c>
      <c r="I33" s="37">
        <f t="shared" si="2"/>
        <v>1.4234420140321915</v>
      </c>
      <c r="J33" s="12">
        <v>2</v>
      </c>
      <c r="K33" s="16">
        <v>269500</v>
      </c>
      <c r="L33" s="17">
        <v>104</v>
      </c>
      <c r="M33" s="17">
        <v>57</v>
      </c>
      <c r="N33" s="16">
        <v>2591</v>
      </c>
      <c r="O33" s="16">
        <v>4770</v>
      </c>
      <c r="P33" s="37">
        <f t="shared" si="7"/>
        <v>1.8409880355075261</v>
      </c>
      <c r="Q33" s="12">
        <f t="shared" si="3"/>
        <v>4</v>
      </c>
      <c r="R33" s="16">
        <v>236500</v>
      </c>
      <c r="S33" s="17">
        <v>94</v>
      </c>
      <c r="T33" s="17">
        <v>58</v>
      </c>
      <c r="U33" s="16">
        <v>2516</v>
      </c>
      <c r="V33" s="16">
        <v>4095</v>
      </c>
      <c r="W33" s="37">
        <f t="shared" si="6"/>
        <v>1.62758346581876</v>
      </c>
    </row>
    <row r="34" spans="1:23" s="4" customFormat="1" ht="14.25" x14ac:dyDescent="0.15">
      <c r="A34" s="12">
        <v>28</v>
      </c>
      <c r="B34" s="13" t="s">
        <v>93</v>
      </c>
      <c r="C34" s="12">
        <v>0</v>
      </c>
      <c r="D34" s="16">
        <v>0</v>
      </c>
      <c r="E34" s="17">
        <v>0</v>
      </c>
      <c r="F34" s="17">
        <v>0</v>
      </c>
      <c r="G34" s="16">
        <v>0</v>
      </c>
      <c r="H34" s="16">
        <v>0</v>
      </c>
      <c r="I34" s="37">
        <v>0</v>
      </c>
      <c r="J34" s="12">
        <v>1</v>
      </c>
      <c r="K34" s="16">
        <v>235400</v>
      </c>
      <c r="L34" s="17">
        <v>90</v>
      </c>
      <c r="M34" s="17">
        <v>51</v>
      </c>
      <c r="N34" s="16">
        <f t="shared" si="8"/>
        <v>2615.5555555555557</v>
      </c>
      <c r="O34" s="16">
        <f t="shared" si="9"/>
        <v>4615.6862745098042</v>
      </c>
      <c r="P34" s="37">
        <f t="shared" si="7"/>
        <v>1.7647058823529411</v>
      </c>
      <c r="Q34" s="12">
        <f t="shared" si="3"/>
        <v>1</v>
      </c>
      <c r="R34" s="16">
        <v>235400</v>
      </c>
      <c r="S34" s="17">
        <v>90</v>
      </c>
      <c r="T34" s="17">
        <v>51</v>
      </c>
      <c r="U34" s="16">
        <f t="shared" si="4"/>
        <v>2615.5555555555557</v>
      </c>
      <c r="V34" s="16">
        <f t="shared" si="5"/>
        <v>4615.6862745098042</v>
      </c>
      <c r="W34" s="37">
        <f t="shared" si="6"/>
        <v>1.7647058823529411</v>
      </c>
    </row>
    <row r="35" spans="1:23" s="4" customFormat="1" ht="14.25" x14ac:dyDescent="0.15">
      <c r="A35" s="12">
        <v>29</v>
      </c>
      <c r="B35" s="13" t="s">
        <v>94</v>
      </c>
      <c r="C35" s="12">
        <v>1</v>
      </c>
      <c r="D35" s="16">
        <v>233200</v>
      </c>
      <c r="E35" s="17">
        <v>95</v>
      </c>
      <c r="F35" s="17">
        <v>45</v>
      </c>
      <c r="G35" s="16">
        <f t="shared" si="0"/>
        <v>2454.7368421052633</v>
      </c>
      <c r="H35" s="16">
        <f t="shared" si="1"/>
        <v>5182.2222222222226</v>
      </c>
      <c r="I35" s="37">
        <f t="shared" si="2"/>
        <v>2.1111111111111112</v>
      </c>
      <c r="J35" s="12">
        <v>0</v>
      </c>
      <c r="K35" s="16">
        <v>0</v>
      </c>
      <c r="L35" s="17">
        <v>0</v>
      </c>
      <c r="M35" s="17">
        <v>0</v>
      </c>
      <c r="N35" s="16">
        <v>0</v>
      </c>
      <c r="O35" s="16">
        <v>0</v>
      </c>
      <c r="P35" s="37">
        <v>0</v>
      </c>
      <c r="Q35" s="12">
        <f t="shared" si="3"/>
        <v>1</v>
      </c>
      <c r="R35" s="16">
        <v>233200</v>
      </c>
      <c r="S35" s="17">
        <v>95</v>
      </c>
      <c r="T35" s="17">
        <v>45</v>
      </c>
      <c r="U35" s="16">
        <f t="shared" si="4"/>
        <v>2454.7368421052633</v>
      </c>
      <c r="V35" s="16">
        <f t="shared" si="5"/>
        <v>5182.2222222222226</v>
      </c>
      <c r="W35" s="37">
        <f t="shared" si="6"/>
        <v>2.1111111111111112</v>
      </c>
    </row>
    <row r="36" spans="1:23" s="4" customFormat="1" ht="14.25" x14ac:dyDescent="0.15">
      <c r="A36" s="12">
        <v>30</v>
      </c>
      <c r="B36" s="13" t="s">
        <v>95</v>
      </c>
      <c r="C36" s="12">
        <v>2</v>
      </c>
      <c r="D36" s="16">
        <v>231000</v>
      </c>
      <c r="E36" s="17">
        <v>100</v>
      </c>
      <c r="F36" s="17">
        <v>58</v>
      </c>
      <c r="G36" s="16">
        <v>2310</v>
      </c>
      <c r="H36" s="16">
        <v>3983</v>
      </c>
      <c r="I36" s="37">
        <f t="shared" si="2"/>
        <v>1.7242424242424241</v>
      </c>
      <c r="J36" s="12">
        <v>0</v>
      </c>
      <c r="K36" s="16">
        <v>0</v>
      </c>
      <c r="L36" s="17">
        <v>0</v>
      </c>
      <c r="M36" s="17">
        <v>0</v>
      </c>
      <c r="N36" s="16">
        <v>0</v>
      </c>
      <c r="O36" s="16">
        <v>0</v>
      </c>
      <c r="P36" s="37">
        <v>0</v>
      </c>
      <c r="Q36" s="12">
        <f t="shared" si="3"/>
        <v>2</v>
      </c>
      <c r="R36" s="16">
        <v>231000</v>
      </c>
      <c r="S36" s="17">
        <v>100</v>
      </c>
      <c r="T36" s="17">
        <v>58</v>
      </c>
      <c r="U36" s="16">
        <v>2310</v>
      </c>
      <c r="V36" s="16">
        <v>3983</v>
      </c>
      <c r="W36" s="37">
        <f t="shared" si="6"/>
        <v>1.7242424242424241</v>
      </c>
    </row>
    <row r="37" spans="1:23" s="4" customFormat="1" ht="14.25" x14ac:dyDescent="0.15">
      <c r="A37" s="12">
        <v>31</v>
      </c>
      <c r="B37" s="13" t="s">
        <v>39</v>
      </c>
      <c r="C37" s="12">
        <v>69</v>
      </c>
      <c r="D37" s="16">
        <v>213400</v>
      </c>
      <c r="E37" s="17">
        <v>92</v>
      </c>
      <c r="F37" s="17">
        <v>54</v>
      </c>
      <c r="G37" s="16">
        <v>2314</v>
      </c>
      <c r="H37" s="16">
        <v>3973</v>
      </c>
      <c r="I37" s="37">
        <f t="shared" si="2"/>
        <v>1.7169403630077786</v>
      </c>
      <c r="J37" s="12">
        <v>67</v>
      </c>
      <c r="K37" s="16">
        <v>246728</v>
      </c>
      <c r="L37" s="17">
        <v>101</v>
      </c>
      <c r="M37" s="17">
        <v>55</v>
      </c>
      <c r="N37" s="16">
        <v>2433</v>
      </c>
      <c r="O37" s="16">
        <v>4493</v>
      </c>
      <c r="P37" s="37">
        <f t="shared" si="7"/>
        <v>1.8466913275791204</v>
      </c>
      <c r="Q37" s="12">
        <f t="shared" si="3"/>
        <v>136</v>
      </c>
      <c r="R37" s="16">
        <v>229819</v>
      </c>
      <c r="S37" s="17">
        <v>97</v>
      </c>
      <c r="T37" s="17">
        <v>54</v>
      </c>
      <c r="U37" s="16">
        <v>2375</v>
      </c>
      <c r="V37" s="16">
        <v>4232</v>
      </c>
      <c r="W37" s="37">
        <f t="shared" si="6"/>
        <v>1.7818947368421052</v>
      </c>
    </row>
    <row r="38" spans="1:23" s="4" customFormat="1" ht="14.25" x14ac:dyDescent="0.15">
      <c r="A38" s="12">
        <v>32</v>
      </c>
      <c r="B38" s="4" t="s">
        <v>96</v>
      </c>
      <c r="C38" s="12">
        <v>1</v>
      </c>
      <c r="D38" s="16">
        <v>293700</v>
      </c>
      <c r="E38" s="17">
        <v>97</v>
      </c>
      <c r="F38" s="17">
        <v>53</v>
      </c>
      <c r="G38" s="16">
        <v>3028</v>
      </c>
      <c r="H38" s="16">
        <v>5542</v>
      </c>
      <c r="I38" s="37">
        <f t="shared" si="2"/>
        <v>1.8302509907529723</v>
      </c>
      <c r="J38" s="12">
        <v>2</v>
      </c>
      <c r="K38" s="16">
        <v>197450</v>
      </c>
      <c r="L38" s="17">
        <v>81</v>
      </c>
      <c r="M38" s="17">
        <v>53</v>
      </c>
      <c r="N38" s="16">
        <v>2453</v>
      </c>
      <c r="O38" s="16">
        <v>3761</v>
      </c>
      <c r="P38" s="37">
        <f t="shared" si="7"/>
        <v>1.5332246229107216</v>
      </c>
      <c r="Q38" s="12">
        <f t="shared" si="3"/>
        <v>3</v>
      </c>
      <c r="R38" s="16">
        <v>229533</v>
      </c>
      <c r="S38" s="17">
        <v>86</v>
      </c>
      <c r="T38" s="17">
        <v>53</v>
      </c>
      <c r="U38" s="16">
        <v>2669</v>
      </c>
      <c r="V38" s="16">
        <v>4358</v>
      </c>
      <c r="W38" s="37">
        <f t="shared" si="6"/>
        <v>1.6328212813787935</v>
      </c>
    </row>
    <row r="39" spans="1:23" s="4" customFormat="1" ht="14.25" x14ac:dyDescent="0.15">
      <c r="A39" s="12">
        <v>33</v>
      </c>
      <c r="B39" s="13" t="s">
        <v>67</v>
      </c>
      <c r="C39" s="12">
        <v>22</v>
      </c>
      <c r="D39" s="16">
        <v>227300</v>
      </c>
      <c r="E39" s="17">
        <v>96</v>
      </c>
      <c r="F39" s="17">
        <v>56</v>
      </c>
      <c r="G39" s="16">
        <v>2358</v>
      </c>
      <c r="H39" s="16">
        <v>4052</v>
      </c>
      <c r="I39" s="37">
        <f t="shared" si="2"/>
        <v>1.7184054283290924</v>
      </c>
      <c r="J39" s="12">
        <v>22</v>
      </c>
      <c r="K39" s="16">
        <v>230800</v>
      </c>
      <c r="L39" s="17">
        <v>98</v>
      </c>
      <c r="M39" s="17">
        <v>54</v>
      </c>
      <c r="N39" s="16">
        <v>2359</v>
      </c>
      <c r="O39" s="16">
        <v>4256</v>
      </c>
      <c r="P39" s="37">
        <f t="shared" si="7"/>
        <v>1.804154302670623</v>
      </c>
      <c r="Q39" s="12">
        <f t="shared" si="3"/>
        <v>44</v>
      </c>
      <c r="R39" s="16">
        <v>229050</v>
      </c>
      <c r="S39" s="17">
        <v>97</v>
      </c>
      <c r="T39" s="17">
        <v>55</v>
      </c>
      <c r="U39" s="16">
        <v>2359</v>
      </c>
      <c r="V39" s="16">
        <v>4153</v>
      </c>
      <c r="W39" s="37">
        <f t="shared" si="6"/>
        <v>1.7604917337855024</v>
      </c>
    </row>
    <row r="40" spans="1:23" s="4" customFormat="1" ht="14.25" x14ac:dyDescent="0.15">
      <c r="A40" s="12">
        <v>34</v>
      </c>
      <c r="B40" s="13" t="s">
        <v>97</v>
      </c>
      <c r="C40" s="12">
        <v>0</v>
      </c>
      <c r="D40" s="16">
        <v>0</v>
      </c>
      <c r="E40" s="17">
        <v>0</v>
      </c>
      <c r="F40" s="17">
        <v>0</v>
      </c>
      <c r="G40" s="16">
        <v>0</v>
      </c>
      <c r="H40" s="16">
        <v>0</v>
      </c>
      <c r="I40" s="37">
        <v>0</v>
      </c>
      <c r="J40" s="12">
        <v>1</v>
      </c>
      <c r="K40" s="16">
        <v>228800</v>
      </c>
      <c r="L40" s="17">
        <v>105</v>
      </c>
      <c r="M40" s="17">
        <v>59</v>
      </c>
      <c r="N40" s="16">
        <f t="shared" si="8"/>
        <v>2179.0476190476193</v>
      </c>
      <c r="O40" s="16">
        <f t="shared" si="9"/>
        <v>3877.9661016949153</v>
      </c>
      <c r="P40" s="37">
        <f t="shared" si="7"/>
        <v>1.7796610169491525</v>
      </c>
      <c r="Q40" s="12">
        <f t="shared" si="3"/>
        <v>1</v>
      </c>
      <c r="R40" s="16">
        <v>228800</v>
      </c>
      <c r="S40" s="17">
        <v>105</v>
      </c>
      <c r="T40" s="17">
        <v>59</v>
      </c>
      <c r="U40" s="16">
        <f t="shared" si="4"/>
        <v>2179.0476190476193</v>
      </c>
      <c r="V40" s="16">
        <f t="shared" si="5"/>
        <v>3877.9661016949153</v>
      </c>
      <c r="W40" s="37">
        <f t="shared" si="6"/>
        <v>1.7796610169491525</v>
      </c>
    </row>
    <row r="41" spans="1:23" s="4" customFormat="1" ht="14.25" x14ac:dyDescent="0.15">
      <c r="A41" s="12">
        <v>35</v>
      </c>
      <c r="B41" s="13" t="s">
        <v>33</v>
      </c>
      <c r="C41" s="12">
        <v>1</v>
      </c>
      <c r="D41" s="16">
        <v>227700</v>
      </c>
      <c r="E41" s="17">
        <v>81</v>
      </c>
      <c r="F41" s="17">
        <v>60</v>
      </c>
      <c r="G41" s="16">
        <f t="shared" si="0"/>
        <v>2811.1111111111113</v>
      </c>
      <c r="H41" s="16">
        <f t="shared" si="1"/>
        <v>3795</v>
      </c>
      <c r="I41" s="37">
        <f t="shared" si="2"/>
        <v>1.3499999999999999</v>
      </c>
      <c r="J41" s="12">
        <v>0</v>
      </c>
      <c r="K41" s="16">
        <v>0</v>
      </c>
      <c r="L41" s="17">
        <v>0</v>
      </c>
      <c r="M41" s="17">
        <v>0</v>
      </c>
      <c r="N41" s="16">
        <v>0</v>
      </c>
      <c r="O41" s="16">
        <v>0</v>
      </c>
      <c r="P41" s="37">
        <v>0</v>
      </c>
      <c r="Q41" s="12">
        <f t="shared" si="3"/>
        <v>1</v>
      </c>
      <c r="R41" s="16">
        <v>227700</v>
      </c>
      <c r="S41" s="17">
        <v>81</v>
      </c>
      <c r="T41" s="17">
        <v>60</v>
      </c>
      <c r="U41" s="16">
        <f t="shared" si="4"/>
        <v>2811.1111111111113</v>
      </c>
      <c r="V41" s="16">
        <f t="shared" si="5"/>
        <v>3795</v>
      </c>
      <c r="W41" s="37">
        <f t="shared" si="6"/>
        <v>1.3499999999999999</v>
      </c>
    </row>
    <row r="42" spans="1:23" s="4" customFormat="1" ht="14.25" x14ac:dyDescent="0.15">
      <c r="A42" s="12">
        <v>36</v>
      </c>
      <c r="B42" s="13" t="s">
        <v>98</v>
      </c>
      <c r="C42" s="12">
        <v>50</v>
      </c>
      <c r="D42" s="16">
        <v>204358</v>
      </c>
      <c r="E42" s="17">
        <v>89</v>
      </c>
      <c r="F42" s="17">
        <v>55</v>
      </c>
      <c r="G42" s="16">
        <v>2293</v>
      </c>
      <c r="H42" s="16">
        <v>3741</v>
      </c>
      <c r="I42" s="37">
        <f t="shared" si="2"/>
        <v>1.6314871347579589</v>
      </c>
      <c r="J42" s="12">
        <v>92</v>
      </c>
      <c r="K42" s="16">
        <v>239860</v>
      </c>
      <c r="L42" s="17">
        <v>97</v>
      </c>
      <c r="M42" s="17">
        <v>55</v>
      </c>
      <c r="N42" s="16">
        <v>2467</v>
      </c>
      <c r="O42" s="16">
        <v>4346</v>
      </c>
      <c r="P42" s="37">
        <f t="shared" si="7"/>
        <v>1.7616538305634373</v>
      </c>
      <c r="Q42" s="12">
        <f t="shared" si="3"/>
        <v>142</v>
      </c>
      <c r="R42" s="16">
        <v>227359</v>
      </c>
      <c r="S42" s="17">
        <v>94</v>
      </c>
      <c r="T42" s="17">
        <v>55</v>
      </c>
      <c r="U42" s="16">
        <v>2409</v>
      </c>
      <c r="V42" s="16">
        <v>4135</v>
      </c>
      <c r="W42" s="37">
        <f t="shared" si="6"/>
        <v>1.7164798671647987</v>
      </c>
    </row>
    <row r="43" spans="1:23" s="4" customFormat="1" ht="14.25" x14ac:dyDescent="0.15">
      <c r="A43" s="12">
        <v>37</v>
      </c>
      <c r="B43" s="13" t="s">
        <v>69</v>
      </c>
      <c r="C43" s="12">
        <v>3</v>
      </c>
      <c r="D43" s="16">
        <v>227700</v>
      </c>
      <c r="E43" s="17">
        <v>90</v>
      </c>
      <c r="F43" s="17">
        <v>54</v>
      </c>
      <c r="G43" s="16">
        <v>2530</v>
      </c>
      <c r="H43" s="16">
        <v>4191</v>
      </c>
      <c r="I43" s="37">
        <f t="shared" si="2"/>
        <v>1.6565217391304348</v>
      </c>
      <c r="J43" s="12">
        <v>1</v>
      </c>
      <c r="K43" s="16">
        <v>221100</v>
      </c>
      <c r="L43" s="17">
        <v>83</v>
      </c>
      <c r="M43" s="17">
        <v>53</v>
      </c>
      <c r="N43" s="16">
        <f t="shared" si="8"/>
        <v>2663.8554216867469</v>
      </c>
      <c r="O43" s="16">
        <f t="shared" si="9"/>
        <v>4171.6981132075471</v>
      </c>
      <c r="P43" s="37">
        <f t="shared" si="7"/>
        <v>1.5660377358490567</v>
      </c>
      <c r="Q43" s="12">
        <f t="shared" si="3"/>
        <v>4</v>
      </c>
      <c r="R43" s="16">
        <v>226050</v>
      </c>
      <c r="S43" s="17">
        <v>88</v>
      </c>
      <c r="T43" s="17">
        <v>54</v>
      </c>
      <c r="U43" s="16">
        <v>2561</v>
      </c>
      <c r="V43" s="16">
        <v>4186</v>
      </c>
      <c r="W43" s="37">
        <f t="shared" si="6"/>
        <v>1.6345177664974619</v>
      </c>
    </row>
    <row r="44" spans="1:23" s="4" customFormat="1" ht="14.25" x14ac:dyDescent="0.15">
      <c r="A44" s="12">
        <v>38</v>
      </c>
      <c r="B44" s="13" t="s">
        <v>99</v>
      </c>
      <c r="C44" s="12">
        <v>2</v>
      </c>
      <c r="D44" s="16">
        <v>191400</v>
      </c>
      <c r="E44" s="17">
        <v>106</v>
      </c>
      <c r="F44" s="17">
        <v>59</v>
      </c>
      <c r="G44" s="16">
        <v>1814</v>
      </c>
      <c r="H44" s="16">
        <v>3244</v>
      </c>
      <c r="I44" s="37">
        <f t="shared" si="2"/>
        <v>1.7883131201764058</v>
      </c>
      <c r="J44" s="12">
        <v>5</v>
      </c>
      <c r="K44" s="16">
        <v>236720</v>
      </c>
      <c r="L44" s="17">
        <v>96</v>
      </c>
      <c r="M44" s="17">
        <v>55</v>
      </c>
      <c r="N44" s="16">
        <v>2476</v>
      </c>
      <c r="O44" s="16">
        <v>4320</v>
      </c>
      <c r="P44" s="37">
        <f t="shared" si="7"/>
        <v>1.7447495961227786</v>
      </c>
      <c r="Q44" s="12">
        <f t="shared" si="3"/>
        <v>7</v>
      </c>
      <c r="R44" s="16">
        <v>223771</v>
      </c>
      <c r="S44" s="17">
        <v>98</v>
      </c>
      <c r="T44" s="17">
        <v>56</v>
      </c>
      <c r="U44" s="16">
        <v>2273</v>
      </c>
      <c r="V44" s="16">
        <v>3996</v>
      </c>
      <c r="W44" s="37">
        <f t="shared" si="6"/>
        <v>1.7580290365156181</v>
      </c>
    </row>
    <row r="45" spans="1:23" s="4" customFormat="1" ht="14.25" x14ac:dyDescent="0.15">
      <c r="A45" s="12">
        <v>39</v>
      </c>
      <c r="B45" s="13" t="s">
        <v>100</v>
      </c>
      <c r="C45" s="12">
        <v>17</v>
      </c>
      <c r="D45" s="16">
        <v>196447</v>
      </c>
      <c r="E45" s="17">
        <v>89</v>
      </c>
      <c r="F45" s="17">
        <v>53</v>
      </c>
      <c r="G45" s="16">
        <v>2207</v>
      </c>
      <c r="H45" s="16">
        <v>3723</v>
      </c>
      <c r="I45" s="37">
        <f t="shared" si="2"/>
        <v>1.686905301314001</v>
      </c>
      <c r="J45" s="12">
        <v>21</v>
      </c>
      <c r="K45" s="16">
        <v>243886</v>
      </c>
      <c r="L45" s="17">
        <v>104</v>
      </c>
      <c r="M45" s="17">
        <v>56</v>
      </c>
      <c r="N45" s="16">
        <v>2336</v>
      </c>
      <c r="O45" s="16">
        <v>4389</v>
      </c>
      <c r="P45" s="37">
        <f t="shared" si="7"/>
        <v>1.8788527397260273</v>
      </c>
      <c r="Q45" s="12">
        <f t="shared" si="3"/>
        <v>38</v>
      </c>
      <c r="R45" s="16">
        <v>222663</v>
      </c>
      <c r="S45" s="17">
        <v>98</v>
      </c>
      <c r="T45" s="17">
        <v>54</v>
      </c>
      <c r="U45" s="16">
        <v>2284</v>
      </c>
      <c r="V45" s="16">
        <v>4099</v>
      </c>
      <c r="W45" s="37">
        <v>1.8</v>
      </c>
    </row>
    <row r="46" spans="1:23" s="4" customFormat="1" ht="14.25" x14ac:dyDescent="0.15">
      <c r="A46" s="12">
        <v>40</v>
      </c>
      <c r="B46" s="13" t="s">
        <v>61</v>
      </c>
      <c r="C46" s="12">
        <v>4</v>
      </c>
      <c r="D46" s="16">
        <v>197725</v>
      </c>
      <c r="E46" s="17">
        <v>87</v>
      </c>
      <c r="F46" s="17">
        <v>54</v>
      </c>
      <c r="G46" s="16">
        <v>2279</v>
      </c>
      <c r="H46" s="16">
        <v>3662</v>
      </c>
      <c r="I46" s="37">
        <f t="shared" si="2"/>
        <v>1.606845107503291</v>
      </c>
      <c r="J46" s="12">
        <v>8</v>
      </c>
      <c r="K46" s="16">
        <v>234988</v>
      </c>
      <c r="L46" s="17">
        <v>102</v>
      </c>
      <c r="M46" s="17">
        <v>57</v>
      </c>
      <c r="N46" s="16">
        <v>2301</v>
      </c>
      <c r="O46" s="16">
        <v>4159</v>
      </c>
      <c r="P46" s="37">
        <f t="shared" si="7"/>
        <v>1.8074750108648414</v>
      </c>
      <c r="Q46" s="12">
        <f t="shared" si="3"/>
        <v>12</v>
      </c>
      <c r="R46" s="16">
        <v>222567</v>
      </c>
      <c r="S46" s="17">
        <v>97</v>
      </c>
      <c r="T46" s="17">
        <v>56</v>
      </c>
      <c r="U46" s="16">
        <v>2295</v>
      </c>
      <c r="V46" s="16">
        <v>3998</v>
      </c>
      <c r="W46" s="37">
        <f t="shared" si="6"/>
        <v>1.7420479302832244</v>
      </c>
    </row>
    <row r="47" spans="1:23" s="4" customFormat="1" ht="14.25" x14ac:dyDescent="0.15">
      <c r="A47" s="12">
        <v>41</v>
      </c>
      <c r="B47" s="13" t="s">
        <v>50</v>
      </c>
      <c r="C47" s="12">
        <v>6</v>
      </c>
      <c r="D47" s="16">
        <v>174717</v>
      </c>
      <c r="E47" s="17">
        <v>77</v>
      </c>
      <c r="F47" s="17">
        <v>48</v>
      </c>
      <c r="G47" s="16">
        <v>2274</v>
      </c>
      <c r="H47" s="16">
        <v>3640</v>
      </c>
      <c r="I47" s="37">
        <f t="shared" si="2"/>
        <v>1.6007036059806508</v>
      </c>
      <c r="J47" s="12">
        <v>11</v>
      </c>
      <c r="K47" s="16">
        <v>247200</v>
      </c>
      <c r="L47" s="17">
        <v>107</v>
      </c>
      <c r="M47" s="17">
        <v>54</v>
      </c>
      <c r="N47" s="16">
        <v>2312</v>
      </c>
      <c r="O47" s="16">
        <v>4593</v>
      </c>
      <c r="P47" s="37">
        <f t="shared" si="7"/>
        <v>1.9865916955017302</v>
      </c>
      <c r="Q47" s="12">
        <f t="shared" si="3"/>
        <v>17</v>
      </c>
      <c r="R47" s="16">
        <v>222618</v>
      </c>
      <c r="S47" s="17">
        <v>96</v>
      </c>
      <c r="T47" s="17">
        <v>52</v>
      </c>
      <c r="U47" s="16">
        <v>2301</v>
      </c>
      <c r="V47" s="16">
        <v>4281</v>
      </c>
      <c r="W47" s="37">
        <f t="shared" si="6"/>
        <v>1.8604954367666231</v>
      </c>
    </row>
    <row r="48" spans="1:23" s="4" customFormat="1" ht="14.25" x14ac:dyDescent="0.15">
      <c r="A48" s="12">
        <v>42</v>
      </c>
      <c r="B48" s="13" t="s">
        <v>54</v>
      </c>
      <c r="C48" s="12">
        <v>3</v>
      </c>
      <c r="D48" s="16">
        <v>261067</v>
      </c>
      <c r="E48" s="17">
        <v>106</v>
      </c>
      <c r="F48" s="17">
        <v>57</v>
      </c>
      <c r="G48" s="16">
        <v>2455</v>
      </c>
      <c r="H48" s="16">
        <v>4553</v>
      </c>
      <c r="I48" s="37">
        <f t="shared" si="2"/>
        <v>1.8545824847250509</v>
      </c>
      <c r="J48" s="12">
        <v>3</v>
      </c>
      <c r="K48" s="16">
        <v>179300</v>
      </c>
      <c r="L48" s="17">
        <v>76</v>
      </c>
      <c r="M48" s="17">
        <v>52</v>
      </c>
      <c r="N48" s="16">
        <v>2359</v>
      </c>
      <c r="O48" s="16">
        <v>3426</v>
      </c>
      <c r="P48" s="37">
        <f t="shared" si="7"/>
        <v>1.4523103009749894</v>
      </c>
      <c r="Q48" s="12">
        <f t="shared" si="3"/>
        <v>6</v>
      </c>
      <c r="R48" s="16">
        <v>220183</v>
      </c>
      <c r="S48" s="17">
        <v>91</v>
      </c>
      <c r="T48" s="17">
        <v>55</v>
      </c>
      <c r="U48" s="16">
        <v>2415</v>
      </c>
      <c r="V48" s="16">
        <v>4016</v>
      </c>
      <c r="W48" s="37">
        <f t="shared" si="6"/>
        <v>1.6629399585921325</v>
      </c>
    </row>
    <row r="49" spans="1:23" s="4" customFormat="1" ht="14.25" x14ac:dyDescent="0.15">
      <c r="A49" s="12">
        <v>43</v>
      </c>
      <c r="B49" s="13" t="s">
        <v>101</v>
      </c>
      <c r="C49" s="12">
        <v>1</v>
      </c>
      <c r="D49" s="16">
        <v>172700</v>
      </c>
      <c r="E49" s="17">
        <v>69</v>
      </c>
      <c r="F49" s="17">
        <v>57</v>
      </c>
      <c r="G49" s="16">
        <f t="shared" si="0"/>
        <v>2502.8985507246375</v>
      </c>
      <c r="H49" s="16">
        <f t="shared" si="1"/>
        <v>3029.8245614035086</v>
      </c>
      <c r="I49" s="37">
        <f t="shared" si="2"/>
        <v>1.2105263157894737</v>
      </c>
      <c r="J49" s="12">
        <v>1</v>
      </c>
      <c r="K49" s="16">
        <v>265100</v>
      </c>
      <c r="L49" s="17">
        <v>107</v>
      </c>
      <c r="M49" s="17">
        <v>57</v>
      </c>
      <c r="N49" s="16">
        <f t="shared" si="8"/>
        <v>2477.570093457944</v>
      </c>
      <c r="O49" s="16">
        <f t="shared" si="9"/>
        <v>4650.8771929824561</v>
      </c>
      <c r="P49" s="37">
        <f t="shared" si="7"/>
        <v>1.8771929824561402</v>
      </c>
      <c r="Q49" s="12">
        <f t="shared" si="3"/>
        <v>2</v>
      </c>
      <c r="R49" s="16">
        <v>218900</v>
      </c>
      <c r="S49" s="17">
        <v>88</v>
      </c>
      <c r="T49" s="17">
        <v>57</v>
      </c>
      <c r="U49" s="16">
        <v>2488</v>
      </c>
      <c r="V49" s="16">
        <v>3840</v>
      </c>
      <c r="W49" s="37">
        <f t="shared" si="6"/>
        <v>1.5434083601286173</v>
      </c>
    </row>
    <row r="50" spans="1:23" s="4" customFormat="1" ht="14.25" x14ac:dyDescent="0.15">
      <c r="A50" s="12">
        <v>44</v>
      </c>
      <c r="B50" s="13" t="s">
        <v>42</v>
      </c>
      <c r="C50" s="12">
        <v>43</v>
      </c>
      <c r="D50" s="16">
        <v>203935</v>
      </c>
      <c r="E50" s="17">
        <v>88</v>
      </c>
      <c r="F50" s="17">
        <v>54</v>
      </c>
      <c r="G50" s="16">
        <v>2327</v>
      </c>
      <c r="H50" s="16">
        <v>3764</v>
      </c>
      <c r="I50" s="37">
        <f t="shared" si="2"/>
        <v>1.6175333046841427</v>
      </c>
      <c r="J50" s="12">
        <v>51</v>
      </c>
      <c r="K50" s="16">
        <v>230763</v>
      </c>
      <c r="L50" s="17">
        <v>93</v>
      </c>
      <c r="M50" s="17">
        <v>54</v>
      </c>
      <c r="N50" s="16">
        <v>2470</v>
      </c>
      <c r="O50" s="16">
        <v>4249</v>
      </c>
      <c r="P50" s="37">
        <f t="shared" si="7"/>
        <v>1.7202429149797571</v>
      </c>
      <c r="Q50" s="12">
        <f t="shared" si="3"/>
        <v>94</v>
      </c>
      <c r="R50" s="16">
        <v>218490</v>
      </c>
      <c r="S50" s="17">
        <v>91</v>
      </c>
      <c r="T50" s="17">
        <v>54</v>
      </c>
      <c r="U50" s="16">
        <v>2407</v>
      </c>
      <c r="V50" s="16">
        <v>4027</v>
      </c>
      <c r="W50" s="37">
        <f t="shared" si="6"/>
        <v>1.6730369754881596</v>
      </c>
    </row>
    <row r="51" spans="1:23" s="4" customFormat="1" ht="14.25" x14ac:dyDescent="0.15">
      <c r="A51" s="12">
        <v>45</v>
      </c>
      <c r="B51" s="13" t="s">
        <v>102</v>
      </c>
      <c r="C51" s="12">
        <v>5</v>
      </c>
      <c r="D51" s="16">
        <v>185680</v>
      </c>
      <c r="E51" s="17">
        <v>82</v>
      </c>
      <c r="F51" s="17">
        <v>50</v>
      </c>
      <c r="G51" s="16">
        <v>2275</v>
      </c>
      <c r="H51" s="16">
        <v>3699</v>
      </c>
      <c r="I51" s="37">
        <f t="shared" si="2"/>
        <v>1.625934065934066</v>
      </c>
      <c r="J51" s="12">
        <v>8</v>
      </c>
      <c r="K51" s="16">
        <v>238838</v>
      </c>
      <c r="L51" s="17">
        <v>87</v>
      </c>
      <c r="M51" s="17">
        <v>54</v>
      </c>
      <c r="N51" s="16">
        <v>2757</v>
      </c>
      <c r="O51" s="16">
        <v>4464</v>
      </c>
      <c r="P51" s="37">
        <f t="shared" si="7"/>
        <v>1.619151251360174</v>
      </c>
      <c r="Q51" s="12">
        <f t="shared" si="3"/>
        <v>13</v>
      </c>
      <c r="R51" s="16">
        <v>218392</v>
      </c>
      <c r="S51" s="17">
        <v>85</v>
      </c>
      <c r="T51" s="17">
        <v>52</v>
      </c>
      <c r="U51" s="16">
        <v>2579</v>
      </c>
      <c r="V51" s="16">
        <v>4181</v>
      </c>
      <c r="W51" s="37">
        <f t="shared" si="6"/>
        <v>1.6211709965102754</v>
      </c>
    </row>
    <row r="52" spans="1:23" s="4" customFormat="1" ht="14.25" x14ac:dyDescent="0.15">
      <c r="A52" s="12">
        <v>46</v>
      </c>
      <c r="B52" s="13" t="s">
        <v>103</v>
      </c>
      <c r="C52" s="12">
        <v>2</v>
      </c>
      <c r="D52" s="16">
        <v>210650</v>
      </c>
      <c r="E52" s="17">
        <v>91</v>
      </c>
      <c r="F52" s="17">
        <v>55</v>
      </c>
      <c r="G52" s="16">
        <v>2328</v>
      </c>
      <c r="H52" s="16">
        <v>3865</v>
      </c>
      <c r="I52" s="37">
        <f t="shared" si="2"/>
        <v>1.6602233676975946</v>
      </c>
      <c r="J52" s="12">
        <v>1</v>
      </c>
      <c r="K52" s="16">
        <v>233200</v>
      </c>
      <c r="L52" s="17">
        <v>93</v>
      </c>
      <c r="M52" s="17">
        <v>55</v>
      </c>
      <c r="N52" s="16">
        <f t="shared" si="8"/>
        <v>2507.5268817204301</v>
      </c>
      <c r="O52" s="16">
        <f t="shared" si="9"/>
        <v>4240</v>
      </c>
      <c r="P52" s="37">
        <f t="shared" si="7"/>
        <v>1.6909090909090909</v>
      </c>
      <c r="Q52" s="12">
        <f t="shared" si="3"/>
        <v>3</v>
      </c>
      <c r="R52" s="16">
        <v>218167</v>
      </c>
      <c r="S52" s="17">
        <v>91</v>
      </c>
      <c r="T52" s="17">
        <v>55</v>
      </c>
      <c r="U52" s="16">
        <v>2389</v>
      </c>
      <c r="V52" s="16">
        <v>3991</v>
      </c>
      <c r="W52" s="37">
        <f t="shared" si="6"/>
        <v>1.6705734616994559</v>
      </c>
    </row>
    <row r="53" spans="1:23" s="4" customFormat="1" ht="14.25" x14ac:dyDescent="0.15">
      <c r="A53" s="12">
        <v>47</v>
      </c>
      <c r="B53" s="13" t="s">
        <v>104</v>
      </c>
      <c r="C53" s="12">
        <v>3</v>
      </c>
      <c r="D53" s="16">
        <v>192133</v>
      </c>
      <c r="E53" s="17">
        <v>82</v>
      </c>
      <c r="F53" s="17">
        <v>60</v>
      </c>
      <c r="G53" s="16">
        <v>2353</v>
      </c>
      <c r="H53" s="16">
        <v>3202</v>
      </c>
      <c r="I53" s="37">
        <f t="shared" si="2"/>
        <v>1.3608159796005099</v>
      </c>
      <c r="J53" s="12">
        <v>4</v>
      </c>
      <c r="K53" s="16">
        <v>236775</v>
      </c>
      <c r="L53" s="17">
        <v>94</v>
      </c>
      <c r="M53" s="17">
        <v>57</v>
      </c>
      <c r="N53" s="16">
        <v>2519</v>
      </c>
      <c r="O53" s="16">
        <v>4172</v>
      </c>
      <c r="P53" s="37">
        <f t="shared" si="7"/>
        <v>1.6562127828503375</v>
      </c>
      <c r="Q53" s="12">
        <f t="shared" si="3"/>
        <v>7</v>
      </c>
      <c r="R53" s="16">
        <v>217643</v>
      </c>
      <c r="S53" s="17">
        <v>89</v>
      </c>
      <c r="T53" s="17">
        <v>58</v>
      </c>
      <c r="U53" s="16">
        <v>2453</v>
      </c>
      <c r="V53" s="16">
        <v>3743</v>
      </c>
      <c r="W53" s="37">
        <f t="shared" si="6"/>
        <v>1.5258866693844273</v>
      </c>
    </row>
    <row r="54" spans="1:23" s="4" customFormat="1" ht="14.25" x14ac:dyDescent="0.15">
      <c r="A54" s="12">
        <v>48</v>
      </c>
      <c r="B54" s="13" t="s">
        <v>105</v>
      </c>
      <c r="C54" s="12">
        <v>10</v>
      </c>
      <c r="D54" s="16">
        <v>209990</v>
      </c>
      <c r="E54" s="17">
        <v>89</v>
      </c>
      <c r="F54" s="17">
        <v>53</v>
      </c>
      <c r="G54" s="16">
        <v>2370</v>
      </c>
      <c r="H54" s="16">
        <v>3977</v>
      </c>
      <c r="I54" s="37">
        <f t="shared" si="2"/>
        <v>1.6780590717299577</v>
      </c>
      <c r="J54" s="12">
        <v>20</v>
      </c>
      <c r="K54" s="16">
        <v>220495</v>
      </c>
      <c r="L54" s="17">
        <v>87</v>
      </c>
      <c r="M54" s="17">
        <v>51</v>
      </c>
      <c r="N54" s="16">
        <v>2529</v>
      </c>
      <c r="O54" s="16">
        <v>4345</v>
      </c>
      <c r="P54" s="37">
        <f t="shared" si="7"/>
        <v>1.7180703835508107</v>
      </c>
      <c r="Q54" s="12">
        <f t="shared" si="3"/>
        <v>30</v>
      </c>
      <c r="R54" s="16">
        <v>216993</v>
      </c>
      <c r="S54" s="17">
        <v>88</v>
      </c>
      <c r="T54" s="17">
        <v>51</v>
      </c>
      <c r="U54" s="16">
        <v>2475</v>
      </c>
      <c r="V54" s="16">
        <v>4219</v>
      </c>
      <c r="W54" s="37">
        <f t="shared" si="6"/>
        <v>1.7046464646464647</v>
      </c>
    </row>
    <row r="55" spans="1:23" s="4" customFormat="1" ht="14.25" x14ac:dyDescent="0.15">
      <c r="A55" s="12">
        <v>49</v>
      </c>
      <c r="B55" s="13" t="s">
        <v>44</v>
      </c>
      <c r="C55" s="12">
        <v>3</v>
      </c>
      <c r="D55" s="16">
        <v>201667</v>
      </c>
      <c r="E55" s="17">
        <v>97</v>
      </c>
      <c r="F55" s="17">
        <v>56</v>
      </c>
      <c r="G55" s="16">
        <v>2079</v>
      </c>
      <c r="H55" s="16">
        <v>3623</v>
      </c>
      <c r="I55" s="37">
        <f t="shared" si="2"/>
        <v>1.7426647426647426</v>
      </c>
      <c r="J55" s="12">
        <v>2</v>
      </c>
      <c r="K55" s="16">
        <v>232650</v>
      </c>
      <c r="L55" s="17">
        <v>93</v>
      </c>
      <c r="M55" s="17">
        <v>60</v>
      </c>
      <c r="N55" s="16">
        <v>2502</v>
      </c>
      <c r="O55" s="16">
        <v>3910</v>
      </c>
      <c r="P55" s="37">
        <f t="shared" si="7"/>
        <v>1.5627498001598721</v>
      </c>
      <c r="Q55" s="12">
        <f t="shared" si="3"/>
        <v>5</v>
      </c>
      <c r="R55" s="16">
        <v>214060</v>
      </c>
      <c r="S55" s="17">
        <v>95</v>
      </c>
      <c r="T55" s="17">
        <v>57</v>
      </c>
      <c r="U55" s="16">
        <v>2244</v>
      </c>
      <c r="V55" s="16">
        <v>3742</v>
      </c>
      <c r="W55" s="37">
        <f t="shared" si="6"/>
        <v>1.6675579322638145</v>
      </c>
    </row>
    <row r="56" spans="1:23" s="4" customFormat="1" ht="14.25" x14ac:dyDescent="0.15">
      <c r="A56" s="12">
        <v>50</v>
      </c>
      <c r="B56" s="13" t="s">
        <v>106</v>
      </c>
      <c r="C56" s="12">
        <v>1</v>
      </c>
      <c r="D56" s="16">
        <v>206800</v>
      </c>
      <c r="E56" s="17">
        <v>82</v>
      </c>
      <c r="F56" s="17">
        <v>52</v>
      </c>
      <c r="G56" s="16">
        <f t="shared" si="0"/>
        <v>2521.9512195121952</v>
      </c>
      <c r="H56" s="16">
        <f t="shared" si="1"/>
        <v>3976.9230769230771</v>
      </c>
      <c r="I56" s="37">
        <f t="shared" si="2"/>
        <v>1.5769230769230769</v>
      </c>
      <c r="J56" s="12">
        <v>1</v>
      </c>
      <c r="K56" s="16">
        <v>221100</v>
      </c>
      <c r="L56" s="17">
        <v>92</v>
      </c>
      <c r="M56" s="17">
        <v>42</v>
      </c>
      <c r="N56" s="16">
        <f t="shared" si="8"/>
        <v>2403.2608695652175</v>
      </c>
      <c r="O56" s="16">
        <f t="shared" si="9"/>
        <v>5264.2857142857147</v>
      </c>
      <c r="P56" s="37">
        <f t="shared" si="7"/>
        <v>2.1904761904761907</v>
      </c>
      <c r="Q56" s="12">
        <f t="shared" si="3"/>
        <v>2</v>
      </c>
      <c r="R56" s="16">
        <v>213950</v>
      </c>
      <c r="S56" s="17">
        <v>87</v>
      </c>
      <c r="T56" s="17">
        <v>47</v>
      </c>
      <c r="U56" s="16">
        <v>2459</v>
      </c>
      <c r="V56" s="16">
        <v>4552</v>
      </c>
      <c r="W56" s="37">
        <f t="shared" si="6"/>
        <v>1.8511590077267182</v>
      </c>
    </row>
    <row r="57" spans="1:23" s="4" customFormat="1" ht="14.25" x14ac:dyDescent="0.15">
      <c r="A57" s="12">
        <v>51</v>
      </c>
      <c r="B57" s="13" t="s">
        <v>51</v>
      </c>
      <c r="C57" s="12">
        <v>2</v>
      </c>
      <c r="D57" s="16">
        <v>159500</v>
      </c>
      <c r="E57" s="17">
        <v>77</v>
      </c>
      <c r="F57" s="17">
        <v>47</v>
      </c>
      <c r="G57" s="16">
        <v>2085</v>
      </c>
      <c r="H57" s="16">
        <v>3394</v>
      </c>
      <c r="I57" s="37">
        <f t="shared" si="2"/>
        <v>1.6278177458033574</v>
      </c>
      <c r="J57" s="12">
        <v>3</v>
      </c>
      <c r="K57" s="16">
        <v>249700</v>
      </c>
      <c r="L57" s="17">
        <v>93</v>
      </c>
      <c r="M57" s="17">
        <v>56</v>
      </c>
      <c r="N57" s="16">
        <v>2675</v>
      </c>
      <c r="O57" s="16">
        <v>4433</v>
      </c>
      <c r="P57" s="37">
        <f t="shared" si="7"/>
        <v>1.6571962616822431</v>
      </c>
      <c r="Q57" s="12">
        <f t="shared" si="3"/>
        <v>5</v>
      </c>
      <c r="R57" s="16">
        <v>213620</v>
      </c>
      <c r="S57" s="17">
        <v>87</v>
      </c>
      <c r="T57" s="17">
        <v>53</v>
      </c>
      <c r="U57" s="16">
        <v>2467</v>
      </c>
      <c r="V57" s="16">
        <v>4061</v>
      </c>
      <c r="W57" s="37">
        <f t="shared" si="6"/>
        <v>1.6461289014997973</v>
      </c>
    </row>
    <row r="58" spans="1:23" s="4" customFormat="1" ht="14.25" x14ac:dyDescent="0.15">
      <c r="A58" s="12">
        <v>52</v>
      </c>
      <c r="B58" s="13" t="s">
        <v>107</v>
      </c>
      <c r="C58" s="12">
        <v>1</v>
      </c>
      <c r="D58" s="16">
        <v>213400</v>
      </c>
      <c r="E58" s="17">
        <v>97</v>
      </c>
      <c r="F58" s="17">
        <v>58</v>
      </c>
      <c r="G58" s="16">
        <f t="shared" si="0"/>
        <v>2200</v>
      </c>
      <c r="H58" s="16">
        <f t="shared" si="1"/>
        <v>3679.3103448275861</v>
      </c>
      <c r="I58" s="37">
        <f t="shared" si="2"/>
        <v>1.6724137931034482</v>
      </c>
      <c r="J58" s="12">
        <v>0</v>
      </c>
      <c r="K58" s="16">
        <v>0</v>
      </c>
      <c r="L58" s="17">
        <v>0</v>
      </c>
      <c r="M58" s="17">
        <v>0</v>
      </c>
      <c r="N58" s="16">
        <v>0</v>
      </c>
      <c r="O58" s="16">
        <v>0</v>
      </c>
      <c r="P58" s="37">
        <v>0</v>
      </c>
      <c r="Q58" s="12">
        <f t="shared" si="3"/>
        <v>1</v>
      </c>
      <c r="R58" s="16">
        <v>213400</v>
      </c>
      <c r="S58" s="17">
        <v>97</v>
      </c>
      <c r="T58" s="17">
        <v>58</v>
      </c>
      <c r="U58" s="16">
        <f t="shared" si="4"/>
        <v>2200</v>
      </c>
      <c r="V58" s="16">
        <f t="shared" si="5"/>
        <v>3679.3103448275861</v>
      </c>
      <c r="W58" s="37">
        <f t="shared" si="6"/>
        <v>1.6724137931034482</v>
      </c>
    </row>
    <row r="59" spans="1:23" s="4" customFormat="1" ht="14.25" x14ac:dyDescent="0.15">
      <c r="A59" s="12">
        <v>53</v>
      </c>
      <c r="B59" s="13" t="s">
        <v>38</v>
      </c>
      <c r="C59" s="12">
        <v>6</v>
      </c>
      <c r="D59" s="16">
        <v>181867</v>
      </c>
      <c r="E59" s="17">
        <v>86</v>
      </c>
      <c r="F59" s="17">
        <v>58</v>
      </c>
      <c r="G59" s="16">
        <v>2119</v>
      </c>
      <c r="H59" s="16">
        <v>3145</v>
      </c>
      <c r="I59" s="37">
        <f t="shared" si="2"/>
        <v>1.484190655969797</v>
      </c>
      <c r="J59" s="12">
        <v>12</v>
      </c>
      <c r="K59" s="16">
        <v>226692</v>
      </c>
      <c r="L59" s="17">
        <v>97</v>
      </c>
      <c r="M59" s="17">
        <v>55</v>
      </c>
      <c r="N59" s="16">
        <v>2347</v>
      </c>
      <c r="O59" s="16">
        <v>4153</v>
      </c>
      <c r="P59" s="37">
        <f t="shared" si="7"/>
        <v>1.7694929697486153</v>
      </c>
      <c r="Q59" s="12">
        <f t="shared" si="3"/>
        <v>18</v>
      </c>
      <c r="R59" s="16">
        <v>211750</v>
      </c>
      <c r="S59" s="17">
        <v>93</v>
      </c>
      <c r="T59" s="17">
        <v>56</v>
      </c>
      <c r="U59" s="16">
        <v>2277</v>
      </c>
      <c r="V59" s="16">
        <v>3804</v>
      </c>
      <c r="W59" s="37">
        <f t="shared" si="6"/>
        <v>1.6706192358366272</v>
      </c>
    </row>
    <row r="60" spans="1:23" s="4" customFormat="1" ht="14.25" x14ac:dyDescent="0.15">
      <c r="A60" s="12">
        <v>54</v>
      </c>
      <c r="B60" s="13" t="s">
        <v>108</v>
      </c>
      <c r="C60" s="12">
        <v>1</v>
      </c>
      <c r="D60" s="16">
        <v>209000</v>
      </c>
      <c r="E60" s="17">
        <v>93</v>
      </c>
      <c r="F60" s="17">
        <v>55</v>
      </c>
      <c r="G60" s="16">
        <f t="shared" si="0"/>
        <v>2247.3118279569894</v>
      </c>
      <c r="H60" s="16">
        <f t="shared" si="1"/>
        <v>3800</v>
      </c>
      <c r="I60" s="37">
        <f t="shared" si="2"/>
        <v>1.6909090909090907</v>
      </c>
      <c r="J60" s="12">
        <v>0</v>
      </c>
      <c r="K60" s="16">
        <v>0</v>
      </c>
      <c r="L60" s="17">
        <v>0</v>
      </c>
      <c r="M60" s="17">
        <v>0</v>
      </c>
      <c r="N60" s="16">
        <v>0</v>
      </c>
      <c r="O60" s="16">
        <v>0</v>
      </c>
      <c r="P60" s="37">
        <v>0</v>
      </c>
      <c r="Q60" s="12">
        <f t="shared" si="3"/>
        <v>1</v>
      </c>
      <c r="R60" s="16">
        <v>209000</v>
      </c>
      <c r="S60" s="17">
        <v>93</v>
      </c>
      <c r="T60" s="17">
        <v>55</v>
      </c>
      <c r="U60" s="16">
        <f t="shared" si="4"/>
        <v>2247.3118279569894</v>
      </c>
      <c r="V60" s="16">
        <f t="shared" si="5"/>
        <v>3800</v>
      </c>
      <c r="W60" s="37">
        <f t="shared" si="6"/>
        <v>1.6909090909090907</v>
      </c>
    </row>
    <row r="61" spans="1:23" s="4" customFormat="1" ht="14.25" x14ac:dyDescent="0.15">
      <c r="A61" s="12">
        <v>55</v>
      </c>
      <c r="B61" s="13" t="s">
        <v>109</v>
      </c>
      <c r="C61" s="12">
        <v>0</v>
      </c>
      <c r="D61" s="16">
        <v>0</v>
      </c>
      <c r="E61" s="17">
        <v>0</v>
      </c>
      <c r="F61" s="17">
        <v>0</v>
      </c>
      <c r="G61" s="16">
        <v>0</v>
      </c>
      <c r="H61" s="16">
        <v>0</v>
      </c>
      <c r="I61" s="37">
        <v>0</v>
      </c>
      <c r="J61" s="12">
        <v>2</v>
      </c>
      <c r="K61" s="16">
        <v>207350</v>
      </c>
      <c r="L61" s="17">
        <v>78</v>
      </c>
      <c r="M61" s="17">
        <v>59</v>
      </c>
      <c r="N61" s="16">
        <v>2675</v>
      </c>
      <c r="O61" s="16">
        <v>3514</v>
      </c>
      <c r="P61" s="37">
        <f t="shared" si="7"/>
        <v>1.3136448598130841</v>
      </c>
      <c r="Q61" s="12">
        <f t="shared" si="3"/>
        <v>2</v>
      </c>
      <c r="R61" s="16">
        <v>207350</v>
      </c>
      <c r="S61" s="17">
        <v>78</v>
      </c>
      <c r="T61" s="17">
        <v>59</v>
      </c>
      <c r="U61" s="16">
        <v>2675</v>
      </c>
      <c r="V61" s="16">
        <v>3514</v>
      </c>
      <c r="W61" s="37">
        <f t="shared" si="6"/>
        <v>1.3136448598130841</v>
      </c>
    </row>
    <row r="62" spans="1:23" s="4" customFormat="1" ht="14.25" x14ac:dyDescent="0.15">
      <c r="A62" s="12">
        <v>56</v>
      </c>
      <c r="B62" s="13" t="s">
        <v>52</v>
      </c>
      <c r="C62" s="12">
        <v>4</v>
      </c>
      <c r="D62" s="16">
        <v>195250</v>
      </c>
      <c r="E62" s="17">
        <v>92</v>
      </c>
      <c r="F62" s="17">
        <v>57</v>
      </c>
      <c r="G62" s="16">
        <v>2128</v>
      </c>
      <c r="H62" s="16">
        <v>3441</v>
      </c>
      <c r="I62" s="37">
        <f t="shared" ref="I61:I70" si="10">SUM(H62/G62)</f>
        <v>1.6170112781954886</v>
      </c>
      <c r="J62" s="12">
        <v>3</v>
      </c>
      <c r="K62" s="16">
        <v>221467</v>
      </c>
      <c r="L62" s="17">
        <v>88</v>
      </c>
      <c r="M62" s="17">
        <v>55</v>
      </c>
      <c r="N62" s="16">
        <v>2517</v>
      </c>
      <c r="O62" s="16">
        <v>4002</v>
      </c>
      <c r="P62" s="37">
        <f t="shared" si="7"/>
        <v>1.5899880810488678</v>
      </c>
      <c r="Q62" s="12">
        <f t="shared" si="3"/>
        <v>7</v>
      </c>
      <c r="R62" s="16">
        <v>206486</v>
      </c>
      <c r="S62" s="17">
        <v>90</v>
      </c>
      <c r="T62" s="17">
        <v>56</v>
      </c>
      <c r="U62" s="16">
        <v>2291</v>
      </c>
      <c r="V62" s="16">
        <v>3678</v>
      </c>
      <c r="W62" s="37">
        <f t="shared" si="6"/>
        <v>1.6054124836316019</v>
      </c>
    </row>
    <row r="63" spans="1:23" s="4" customFormat="1" ht="14.25" x14ac:dyDescent="0.15">
      <c r="A63" s="12">
        <v>57</v>
      </c>
      <c r="B63" s="13" t="s">
        <v>110</v>
      </c>
      <c r="C63" s="12">
        <v>24</v>
      </c>
      <c r="D63" s="16">
        <v>192408</v>
      </c>
      <c r="E63" s="17">
        <v>86</v>
      </c>
      <c r="F63" s="17">
        <v>56</v>
      </c>
      <c r="G63" s="16">
        <v>2225</v>
      </c>
      <c r="H63" s="16">
        <v>3456</v>
      </c>
      <c r="I63" s="37">
        <f t="shared" si="10"/>
        <v>1.5532584269662921</v>
      </c>
      <c r="J63" s="12">
        <v>31</v>
      </c>
      <c r="K63" s="16">
        <v>216594</v>
      </c>
      <c r="L63" s="17">
        <v>96</v>
      </c>
      <c r="M63" s="17">
        <v>57</v>
      </c>
      <c r="N63" s="16">
        <v>2267</v>
      </c>
      <c r="O63" s="16">
        <v>3804</v>
      </c>
      <c r="P63" s="37">
        <f t="shared" si="7"/>
        <v>1.677988531098368</v>
      </c>
      <c r="Q63" s="12">
        <f t="shared" si="3"/>
        <v>55</v>
      </c>
      <c r="R63" s="16">
        <v>206040</v>
      </c>
      <c r="S63" s="17">
        <v>92</v>
      </c>
      <c r="T63" s="17">
        <v>56</v>
      </c>
      <c r="U63" s="16">
        <v>2250</v>
      </c>
      <c r="V63" s="16">
        <v>3654</v>
      </c>
      <c r="W63" s="37">
        <f t="shared" si="6"/>
        <v>1.6240000000000001</v>
      </c>
    </row>
    <row r="64" spans="1:23" s="4" customFormat="1" ht="14.25" x14ac:dyDescent="0.15">
      <c r="A64" s="12">
        <v>58</v>
      </c>
      <c r="B64" s="13" t="s">
        <v>48</v>
      </c>
      <c r="C64" s="12">
        <v>16</v>
      </c>
      <c r="D64" s="16">
        <v>191675</v>
      </c>
      <c r="E64" s="17">
        <v>92</v>
      </c>
      <c r="F64" s="17">
        <v>54</v>
      </c>
      <c r="G64" s="16">
        <v>2093</v>
      </c>
      <c r="H64" s="16">
        <v>3529</v>
      </c>
      <c r="I64" s="37">
        <f t="shared" si="10"/>
        <v>1.6860965121834688</v>
      </c>
      <c r="J64" s="12">
        <v>4</v>
      </c>
      <c r="K64" s="16">
        <v>259600</v>
      </c>
      <c r="L64" s="17">
        <v>105</v>
      </c>
      <c r="M64" s="17">
        <v>52</v>
      </c>
      <c r="N64" s="16">
        <v>2484</v>
      </c>
      <c r="O64" s="16">
        <v>4992</v>
      </c>
      <c r="P64" s="37">
        <f t="shared" si="7"/>
        <v>2.0096618357487923</v>
      </c>
      <c r="Q64" s="12">
        <f t="shared" si="3"/>
        <v>20</v>
      </c>
      <c r="R64" s="16">
        <v>205260</v>
      </c>
      <c r="S64" s="17">
        <v>94</v>
      </c>
      <c r="T64" s="17">
        <v>54</v>
      </c>
      <c r="U64" s="16">
        <v>2180</v>
      </c>
      <c r="V64" s="16">
        <v>3812</v>
      </c>
      <c r="W64" s="37">
        <f t="shared" si="6"/>
        <v>1.7486238532110092</v>
      </c>
    </row>
    <row r="65" spans="1:23" s="4" customFormat="1" ht="14.25" x14ac:dyDescent="0.15">
      <c r="A65" s="12">
        <v>59</v>
      </c>
      <c r="B65" s="13" t="s">
        <v>53</v>
      </c>
      <c r="C65" s="12">
        <v>2</v>
      </c>
      <c r="D65" s="16">
        <v>204050</v>
      </c>
      <c r="E65" s="17">
        <v>92</v>
      </c>
      <c r="F65" s="17">
        <v>57</v>
      </c>
      <c r="G65" s="16">
        <v>2218</v>
      </c>
      <c r="H65" s="16">
        <v>3580</v>
      </c>
      <c r="I65" s="37">
        <f t="shared" si="10"/>
        <v>1.6140667267808837</v>
      </c>
      <c r="J65" s="12">
        <v>2</v>
      </c>
      <c r="K65" s="16">
        <v>203500</v>
      </c>
      <c r="L65" s="17">
        <v>88</v>
      </c>
      <c r="M65" s="17">
        <v>55</v>
      </c>
      <c r="N65" s="16">
        <v>2326</v>
      </c>
      <c r="O65" s="16">
        <v>3700</v>
      </c>
      <c r="P65" s="37">
        <f t="shared" si="7"/>
        <v>1.590713671539123</v>
      </c>
      <c r="Q65" s="12">
        <f t="shared" si="3"/>
        <v>4</v>
      </c>
      <c r="R65" s="16">
        <v>203775</v>
      </c>
      <c r="S65" s="17">
        <v>90</v>
      </c>
      <c r="T65" s="17">
        <v>56</v>
      </c>
      <c r="U65" s="16">
        <v>2270</v>
      </c>
      <c r="V65" s="16">
        <v>3639</v>
      </c>
      <c r="W65" s="37">
        <f t="shared" si="6"/>
        <v>1.6030837004405287</v>
      </c>
    </row>
    <row r="66" spans="1:23" s="4" customFormat="1" ht="14.25" x14ac:dyDescent="0.15">
      <c r="A66" s="12">
        <v>60</v>
      </c>
      <c r="B66" s="13" t="s">
        <v>65</v>
      </c>
      <c r="C66" s="12">
        <v>6</v>
      </c>
      <c r="D66" s="16">
        <v>191583</v>
      </c>
      <c r="E66" s="17">
        <v>89</v>
      </c>
      <c r="F66" s="17">
        <v>48</v>
      </c>
      <c r="G66" s="16">
        <v>2157</v>
      </c>
      <c r="H66" s="16">
        <v>4019</v>
      </c>
      <c r="I66" s="37">
        <f t="shared" si="10"/>
        <v>1.8632359758924433</v>
      </c>
      <c r="J66" s="12">
        <v>2</v>
      </c>
      <c r="K66" s="16">
        <v>230450</v>
      </c>
      <c r="L66" s="17">
        <v>88</v>
      </c>
      <c r="M66" s="17">
        <v>50</v>
      </c>
      <c r="N66" s="16">
        <v>2619</v>
      </c>
      <c r="O66" s="16">
        <v>4609</v>
      </c>
      <c r="P66" s="37">
        <f t="shared" si="7"/>
        <v>1.759831996945399</v>
      </c>
      <c r="Q66" s="12">
        <f t="shared" si="3"/>
        <v>8</v>
      </c>
      <c r="R66" s="16">
        <v>201300</v>
      </c>
      <c r="S66" s="17">
        <v>89</v>
      </c>
      <c r="T66" s="17">
        <v>48</v>
      </c>
      <c r="U66" s="16">
        <v>2271</v>
      </c>
      <c r="V66" s="16">
        <v>4172</v>
      </c>
      <c r="W66" s="37">
        <f t="shared" si="6"/>
        <v>1.8370761778952003</v>
      </c>
    </row>
    <row r="67" spans="1:23" s="4" customFormat="1" ht="14.25" x14ac:dyDescent="0.15">
      <c r="A67" s="12">
        <v>61</v>
      </c>
      <c r="B67" s="13" t="s">
        <v>111</v>
      </c>
      <c r="C67" s="12">
        <v>0</v>
      </c>
      <c r="D67" s="16">
        <v>0</v>
      </c>
      <c r="E67" s="17">
        <v>0</v>
      </c>
      <c r="F67" s="17">
        <v>0</v>
      </c>
      <c r="G67" s="16">
        <v>0</v>
      </c>
      <c r="H67" s="16">
        <v>0</v>
      </c>
      <c r="I67" s="37">
        <v>0</v>
      </c>
      <c r="J67" s="12">
        <v>1</v>
      </c>
      <c r="K67" s="16">
        <v>201300</v>
      </c>
      <c r="L67" s="17">
        <v>82</v>
      </c>
      <c r="M67" s="17">
        <v>54</v>
      </c>
      <c r="N67" s="16">
        <f t="shared" si="8"/>
        <v>2454.8780487804879</v>
      </c>
      <c r="O67" s="16">
        <f t="shared" si="9"/>
        <v>3727.7777777777778</v>
      </c>
      <c r="P67" s="37">
        <f t="shared" si="7"/>
        <v>1.5185185185185184</v>
      </c>
      <c r="Q67" s="12">
        <f t="shared" si="3"/>
        <v>1</v>
      </c>
      <c r="R67" s="16">
        <v>201300</v>
      </c>
      <c r="S67" s="17">
        <v>82</v>
      </c>
      <c r="T67" s="17">
        <v>54</v>
      </c>
      <c r="U67" s="16">
        <f t="shared" si="4"/>
        <v>2454.8780487804879</v>
      </c>
      <c r="V67" s="16">
        <f t="shared" si="5"/>
        <v>3727.7777777777778</v>
      </c>
      <c r="W67" s="37">
        <f t="shared" si="6"/>
        <v>1.5185185185185184</v>
      </c>
    </row>
    <row r="68" spans="1:23" s="4" customFormat="1" ht="14.25" x14ac:dyDescent="0.15">
      <c r="A68" s="12">
        <v>62</v>
      </c>
      <c r="B68" s="13" t="s">
        <v>112</v>
      </c>
      <c r="C68" s="12">
        <v>2</v>
      </c>
      <c r="D68" s="16">
        <v>156750</v>
      </c>
      <c r="E68" s="17">
        <v>68</v>
      </c>
      <c r="F68" s="17">
        <v>42</v>
      </c>
      <c r="G68" s="16">
        <v>2305</v>
      </c>
      <c r="H68" s="16">
        <v>3777</v>
      </c>
      <c r="I68" s="37">
        <f t="shared" si="10"/>
        <v>1.6386117136659435</v>
      </c>
      <c r="J68" s="12">
        <v>5</v>
      </c>
      <c r="K68" s="16">
        <v>218900</v>
      </c>
      <c r="L68" s="17">
        <v>80</v>
      </c>
      <c r="M68" s="17">
        <v>39</v>
      </c>
      <c r="N68" s="16">
        <v>2736</v>
      </c>
      <c r="O68" s="16">
        <v>5556</v>
      </c>
      <c r="P68" s="37">
        <f t="shared" si="7"/>
        <v>2.0307017543859649</v>
      </c>
      <c r="Q68" s="12">
        <f t="shared" si="3"/>
        <v>7</v>
      </c>
      <c r="R68" s="16">
        <v>201143</v>
      </c>
      <c r="S68" s="17">
        <v>77</v>
      </c>
      <c r="T68" s="17">
        <v>40</v>
      </c>
      <c r="U68" s="16">
        <v>2627</v>
      </c>
      <c r="V68" s="16">
        <v>5029</v>
      </c>
      <c r="W68" s="37">
        <f t="shared" si="6"/>
        <v>1.914350970688999</v>
      </c>
    </row>
    <row r="69" spans="1:23" s="4" customFormat="1" ht="14.25" x14ac:dyDescent="0.15">
      <c r="A69" s="12">
        <v>63</v>
      </c>
      <c r="B69" s="13" t="s">
        <v>43</v>
      </c>
      <c r="C69" s="12">
        <v>1</v>
      </c>
      <c r="D69" s="16">
        <v>200200</v>
      </c>
      <c r="E69" s="17">
        <v>84</v>
      </c>
      <c r="F69" s="17">
        <v>42</v>
      </c>
      <c r="G69" s="16">
        <v>2383</v>
      </c>
      <c r="H69" s="16">
        <v>4767</v>
      </c>
      <c r="I69" s="37">
        <f t="shared" si="10"/>
        <v>2.000419639110365</v>
      </c>
      <c r="J69" s="12">
        <v>0</v>
      </c>
      <c r="K69" s="16">
        <v>0</v>
      </c>
      <c r="L69" s="17">
        <v>0</v>
      </c>
      <c r="M69" s="17">
        <v>0</v>
      </c>
      <c r="N69" s="16">
        <v>0</v>
      </c>
      <c r="O69" s="16">
        <v>0</v>
      </c>
      <c r="P69" s="37">
        <v>0</v>
      </c>
      <c r="Q69" s="12">
        <f t="shared" si="3"/>
        <v>1</v>
      </c>
      <c r="R69" s="16">
        <v>200200</v>
      </c>
      <c r="S69" s="17">
        <v>84</v>
      </c>
      <c r="T69" s="17">
        <v>42</v>
      </c>
      <c r="U69" s="16">
        <f t="shared" si="4"/>
        <v>2383.3333333333335</v>
      </c>
      <c r="V69" s="16">
        <f t="shared" si="5"/>
        <v>4766.666666666667</v>
      </c>
      <c r="W69" s="37">
        <f t="shared" si="6"/>
        <v>2</v>
      </c>
    </row>
    <row r="70" spans="1:23" s="4" customFormat="1" ht="14.25" x14ac:dyDescent="0.15">
      <c r="A70" s="12">
        <v>64</v>
      </c>
      <c r="B70" s="13" t="s">
        <v>71</v>
      </c>
      <c r="C70" s="12">
        <v>0</v>
      </c>
      <c r="D70" s="16">
        <v>0</v>
      </c>
      <c r="E70" s="17">
        <v>0</v>
      </c>
      <c r="F70" s="17">
        <v>0</v>
      </c>
      <c r="G70" s="16">
        <v>0</v>
      </c>
      <c r="H70" s="16">
        <v>0</v>
      </c>
      <c r="I70" s="37">
        <v>0</v>
      </c>
      <c r="J70" s="12">
        <v>1</v>
      </c>
      <c r="K70" s="16">
        <v>199100</v>
      </c>
      <c r="L70" s="17">
        <v>83</v>
      </c>
      <c r="M70" s="17">
        <v>55</v>
      </c>
      <c r="N70" s="16">
        <f t="shared" si="8"/>
        <v>2398.7951807228915</v>
      </c>
      <c r="O70" s="16">
        <f t="shared" si="9"/>
        <v>3620</v>
      </c>
      <c r="P70" s="37">
        <f t="shared" si="7"/>
        <v>1.5090909090909093</v>
      </c>
      <c r="Q70" s="12">
        <f t="shared" si="3"/>
        <v>1</v>
      </c>
      <c r="R70" s="16">
        <v>199100</v>
      </c>
      <c r="S70" s="17">
        <v>83</v>
      </c>
      <c r="T70" s="17">
        <v>55</v>
      </c>
      <c r="U70" s="16">
        <f t="shared" si="4"/>
        <v>2398.7951807228915</v>
      </c>
      <c r="V70" s="16">
        <f t="shared" si="5"/>
        <v>3620</v>
      </c>
      <c r="W70" s="37">
        <f t="shared" si="6"/>
        <v>1.5090909090909093</v>
      </c>
    </row>
    <row r="71" spans="1:23" s="4" customFormat="1" ht="14.25" x14ac:dyDescent="0.15">
      <c r="A71" s="12">
        <v>65</v>
      </c>
      <c r="B71" s="13" t="s">
        <v>37</v>
      </c>
      <c r="C71" s="12">
        <v>0</v>
      </c>
      <c r="D71" s="16">
        <v>0</v>
      </c>
      <c r="E71" s="17">
        <v>0</v>
      </c>
      <c r="F71" s="17">
        <v>0</v>
      </c>
      <c r="G71" s="16">
        <v>0</v>
      </c>
      <c r="H71" s="16">
        <v>0</v>
      </c>
      <c r="I71" s="37">
        <v>0</v>
      </c>
      <c r="J71" s="12">
        <v>3</v>
      </c>
      <c r="K71" s="16">
        <v>198000</v>
      </c>
      <c r="L71" s="17">
        <v>91</v>
      </c>
      <c r="M71" s="17">
        <v>55</v>
      </c>
      <c r="N71" s="16">
        <v>2184</v>
      </c>
      <c r="O71" s="16">
        <v>3578</v>
      </c>
      <c r="P71" s="37">
        <f t="shared" ref="P71:P107" si="11">SUM(O71/N71)</f>
        <v>1.6382783882783882</v>
      </c>
      <c r="Q71" s="12">
        <f t="shared" ref="Q71:Q108" si="12">SUM(C71,J71)</f>
        <v>3</v>
      </c>
      <c r="R71" s="16">
        <v>198000</v>
      </c>
      <c r="S71" s="17">
        <v>91</v>
      </c>
      <c r="T71" s="17">
        <v>55</v>
      </c>
      <c r="U71" s="16">
        <v>2184</v>
      </c>
      <c r="V71" s="16">
        <v>3578</v>
      </c>
      <c r="W71" s="37">
        <f t="shared" ref="W71:W107" si="13">SUM(V71/U71)</f>
        <v>1.6382783882783882</v>
      </c>
    </row>
    <row r="72" spans="1:23" s="4" customFormat="1" ht="14.25" x14ac:dyDescent="0.15">
      <c r="A72" s="12">
        <v>66</v>
      </c>
      <c r="B72" s="13" t="s">
        <v>113</v>
      </c>
      <c r="C72" s="12">
        <v>1</v>
      </c>
      <c r="D72" s="16">
        <v>196900</v>
      </c>
      <c r="E72" s="17">
        <v>78</v>
      </c>
      <c r="F72" s="17">
        <v>51</v>
      </c>
      <c r="G72" s="16">
        <f t="shared" ref="G71:G107" si="14">SUM(D72/E72)</f>
        <v>2524.3589743589741</v>
      </c>
      <c r="H72" s="16">
        <f t="shared" ref="H71:H107" si="15">SUM(D72/F72)</f>
        <v>3860.7843137254904</v>
      </c>
      <c r="I72" s="37">
        <f t="shared" ref="I71:I107" si="16">SUM(H72/G72)</f>
        <v>1.5294117647058825</v>
      </c>
      <c r="J72" s="12">
        <v>0</v>
      </c>
      <c r="K72" s="16">
        <v>0</v>
      </c>
      <c r="L72" s="17">
        <v>0</v>
      </c>
      <c r="M72" s="17">
        <v>0</v>
      </c>
      <c r="N72" s="16">
        <v>0</v>
      </c>
      <c r="O72" s="16">
        <v>0</v>
      </c>
      <c r="P72" s="37">
        <v>0</v>
      </c>
      <c r="Q72" s="12">
        <f t="shared" si="12"/>
        <v>1</v>
      </c>
      <c r="R72" s="16">
        <v>196900</v>
      </c>
      <c r="S72" s="17">
        <v>78</v>
      </c>
      <c r="T72" s="17">
        <v>51</v>
      </c>
      <c r="U72" s="16">
        <f t="shared" ref="U71:U107" si="17">SUM(R72/S72)</f>
        <v>2524.3589743589741</v>
      </c>
      <c r="V72" s="16">
        <f t="shared" ref="V71:V107" si="18">SUM(R72/T72)</f>
        <v>3860.7843137254904</v>
      </c>
      <c r="W72" s="37">
        <f t="shared" si="13"/>
        <v>1.5294117647058825</v>
      </c>
    </row>
    <row r="73" spans="1:23" s="4" customFormat="1" ht="14.25" x14ac:dyDescent="0.15">
      <c r="A73" s="12">
        <v>67</v>
      </c>
      <c r="B73" s="13" t="s">
        <v>114</v>
      </c>
      <c r="C73" s="12">
        <v>0</v>
      </c>
      <c r="D73" s="16">
        <v>0</v>
      </c>
      <c r="E73" s="17">
        <v>0</v>
      </c>
      <c r="F73" s="17">
        <v>0</v>
      </c>
      <c r="G73" s="16">
        <v>0</v>
      </c>
      <c r="H73" s="16">
        <v>0</v>
      </c>
      <c r="I73" s="37">
        <v>0</v>
      </c>
      <c r="J73" s="12">
        <v>1</v>
      </c>
      <c r="K73" s="16">
        <v>196900</v>
      </c>
      <c r="L73" s="17">
        <v>89</v>
      </c>
      <c r="M73" s="17">
        <v>51</v>
      </c>
      <c r="N73" s="16">
        <f t="shared" ref="N71:N107" si="19">SUM(K73/L73)</f>
        <v>2212.3595505617977</v>
      </c>
      <c r="O73" s="16">
        <f t="shared" ref="O71:O107" si="20">SUM(K73/M73)</f>
        <v>3860.7843137254904</v>
      </c>
      <c r="P73" s="37">
        <f t="shared" si="11"/>
        <v>1.7450980392156863</v>
      </c>
      <c r="Q73" s="12">
        <f t="shared" si="12"/>
        <v>1</v>
      </c>
      <c r="R73" s="16">
        <v>196900</v>
      </c>
      <c r="S73" s="17">
        <v>89</v>
      </c>
      <c r="T73" s="17">
        <v>51</v>
      </c>
      <c r="U73" s="16">
        <f t="shared" si="17"/>
        <v>2212.3595505617977</v>
      </c>
      <c r="V73" s="16">
        <f t="shared" si="18"/>
        <v>3860.7843137254904</v>
      </c>
      <c r="W73" s="37">
        <f t="shared" si="13"/>
        <v>1.7450980392156863</v>
      </c>
    </row>
    <row r="74" spans="1:23" s="4" customFormat="1" ht="14.25" x14ac:dyDescent="0.15">
      <c r="A74" s="12">
        <v>68</v>
      </c>
      <c r="B74" s="13" t="s">
        <v>115</v>
      </c>
      <c r="C74" s="12">
        <v>12</v>
      </c>
      <c r="D74" s="16">
        <v>169125</v>
      </c>
      <c r="E74" s="17">
        <v>76</v>
      </c>
      <c r="F74" s="17">
        <v>55</v>
      </c>
      <c r="G74" s="16">
        <v>2220</v>
      </c>
      <c r="H74" s="16">
        <v>3094</v>
      </c>
      <c r="I74" s="37">
        <f t="shared" si="16"/>
        <v>1.3936936936936937</v>
      </c>
      <c r="J74" s="12">
        <v>16</v>
      </c>
      <c r="K74" s="16">
        <v>216838</v>
      </c>
      <c r="L74" s="17">
        <v>87</v>
      </c>
      <c r="M74" s="17">
        <v>55</v>
      </c>
      <c r="N74" s="16">
        <v>2500</v>
      </c>
      <c r="O74" s="16">
        <v>3961</v>
      </c>
      <c r="P74" s="37">
        <f t="shared" si="11"/>
        <v>1.5844</v>
      </c>
      <c r="Q74" s="12">
        <f t="shared" si="12"/>
        <v>28</v>
      </c>
      <c r="R74" s="16">
        <v>196389</v>
      </c>
      <c r="S74" s="17">
        <v>82</v>
      </c>
      <c r="T74" s="17">
        <v>55</v>
      </c>
      <c r="U74" s="16">
        <v>2389</v>
      </c>
      <c r="V74" s="16">
        <v>3589</v>
      </c>
      <c r="W74" s="37">
        <f t="shared" si="13"/>
        <v>1.5023022185014649</v>
      </c>
    </row>
    <row r="75" spans="1:23" s="4" customFormat="1" ht="14.25" x14ac:dyDescent="0.15">
      <c r="A75" s="12">
        <v>69</v>
      </c>
      <c r="B75" s="13" t="s">
        <v>116</v>
      </c>
      <c r="C75" s="12">
        <v>1</v>
      </c>
      <c r="D75" s="16">
        <v>195800</v>
      </c>
      <c r="E75" s="17">
        <v>86</v>
      </c>
      <c r="F75" s="17">
        <v>56</v>
      </c>
      <c r="G75" s="16">
        <f t="shared" si="14"/>
        <v>2276.7441860465115</v>
      </c>
      <c r="H75" s="16">
        <f t="shared" si="15"/>
        <v>3496.4285714285716</v>
      </c>
      <c r="I75" s="37">
        <f t="shared" si="16"/>
        <v>1.5357142857142858</v>
      </c>
      <c r="J75" s="12">
        <v>0</v>
      </c>
      <c r="K75" s="16">
        <v>0</v>
      </c>
      <c r="L75" s="17">
        <v>0</v>
      </c>
      <c r="M75" s="17">
        <v>0</v>
      </c>
      <c r="N75" s="16">
        <v>0</v>
      </c>
      <c r="O75" s="16">
        <v>0</v>
      </c>
      <c r="P75" s="37">
        <v>0</v>
      </c>
      <c r="Q75" s="12">
        <f t="shared" si="12"/>
        <v>1</v>
      </c>
      <c r="R75" s="16">
        <v>195800</v>
      </c>
      <c r="S75" s="17">
        <v>86</v>
      </c>
      <c r="T75" s="17">
        <v>56</v>
      </c>
      <c r="U75" s="16">
        <f t="shared" si="17"/>
        <v>2276.7441860465115</v>
      </c>
      <c r="V75" s="16">
        <f t="shared" si="18"/>
        <v>3496.4285714285716</v>
      </c>
      <c r="W75" s="37">
        <f t="shared" si="13"/>
        <v>1.5357142857142858</v>
      </c>
    </row>
    <row r="76" spans="1:23" s="4" customFormat="1" ht="14.25" x14ac:dyDescent="0.15">
      <c r="A76" s="12">
        <v>70</v>
      </c>
      <c r="B76" s="13" t="s">
        <v>55</v>
      </c>
      <c r="C76" s="12">
        <v>5</v>
      </c>
      <c r="D76" s="16">
        <v>179300</v>
      </c>
      <c r="E76" s="17">
        <v>84</v>
      </c>
      <c r="F76" s="17">
        <v>57</v>
      </c>
      <c r="G76" s="16">
        <v>2124</v>
      </c>
      <c r="H76" s="16">
        <v>3135</v>
      </c>
      <c r="I76" s="37">
        <f t="shared" si="16"/>
        <v>1.4759887005649717</v>
      </c>
      <c r="J76" s="12">
        <v>3</v>
      </c>
      <c r="K76" s="16">
        <v>221833</v>
      </c>
      <c r="L76" s="17">
        <v>92</v>
      </c>
      <c r="M76" s="17">
        <v>50</v>
      </c>
      <c r="N76" s="16">
        <v>2420</v>
      </c>
      <c r="O76" s="16">
        <v>4466</v>
      </c>
      <c r="P76" s="37">
        <f t="shared" si="11"/>
        <v>1.8454545454545455</v>
      </c>
      <c r="Q76" s="12">
        <f t="shared" si="12"/>
        <v>8</v>
      </c>
      <c r="R76" s="16">
        <v>195250</v>
      </c>
      <c r="S76" s="17">
        <v>87</v>
      </c>
      <c r="T76" s="17">
        <v>54</v>
      </c>
      <c r="U76" s="16">
        <v>2241</v>
      </c>
      <c r="V76" s="16">
        <v>3591</v>
      </c>
      <c r="W76" s="37">
        <f t="shared" si="13"/>
        <v>1.6024096385542168</v>
      </c>
    </row>
    <row r="77" spans="1:23" s="4" customFormat="1" ht="14.25" x14ac:dyDescent="0.15">
      <c r="A77" s="12">
        <v>71</v>
      </c>
      <c r="B77" s="13" t="s">
        <v>117</v>
      </c>
      <c r="C77" s="12">
        <v>11</v>
      </c>
      <c r="D77" s="16">
        <v>175400</v>
      </c>
      <c r="E77" s="17">
        <v>81</v>
      </c>
      <c r="F77" s="17">
        <v>56</v>
      </c>
      <c r="G77" s="16">
        <v>2153</v>
      </c>
      <c r="H77" s="16">
        <v>3153</v>
      </c>
      <c r="I77" s="37">
        <f t="shared" si="16"/>
        <v>1.4644681839294009</v>
      </c>
      <c r="J77" s="12">
        <v>8</v>
      </c>
      <c r="K77" s="16">
        <v>221788</v>
      </c>
      <c r="L77" s="17">
        <v>97</v>
      </c>
      <c r="M77" s="17">
        <v>56</v>
      </c>
      <c r="N77" s="16">
        <v>2289</v>
      </c>
      <c r="O77" s="16">
        <v>3987</v>
      </c>
      <c r="P77" s="37">
        <f t="shared" si="11"/>
        <v>1.7418086500655308</v>
      </c>
      <c r="Q77" s="12">
        <f t="shared" si="12"/>
        <v>19</v>
      </c>
      <c r="R77" s="16">
        <v>194932</v>
      </c>
      <c r="S77" s="17">
        <v>88</v>
      </c>
      <c r="T77" s="17">
        <v>56</v>
      </c>
      <c r="U77" s="16">
        <v>2216</v>
      </c>
      <c r="V77" s="16">
        <v>3504</v>
      </c>
      <c r="W77" s="37">
        <f t="shared" si="13"/>
        <v>1.5812274368231047</v>
      </c>
    </row>
    <row r="78" spans="1:23" s="4" customFormat="1" ht="14.25" x14ac:dyDescent="0.15">
      <c r="A78" s="12">
        <v>72</v>
      </c>
      <c r="B78" s="13" t="s">
        <v>66</v>
      </c>
      <c r="C78" s="12">
        <v>3</v>
      </c>
      <c r="D78" s="16">
        <v>203867</v>
      </c>
      <c r="E78" s="17">
        <v>84</v>
      </c>
      <c r="F78" s="17">
        <v>55</v>
      </c>
      <c r="G78" s="16">
        <v>2427</v>
      </c>
      <c r="H78" s="16">
        <v>3707</v>
      </c>
      <c r="I78" s="37">
        <f t="shared" si="16"/>
        <v>1.5274000824062628</v>
      </c>
      <c r="J78" s="12">
        <v>2</v>
      </c>
      <c r="K78" s="16">
        <v>178200</v>
      </c>
      <c r="L78" s="17">
        <v>86</v>
      </c>
      <c r="M78" s="17">
        <v>57</v>
      </c>
      <c r="N78" s="16">
        <v>2072</v>
      </c>
      <c r="O78" s="16">
        <v>3126</v>
      </c>
      <c r="P78" s="37">
        <f t="shared" si="11"/>
        <v>1.5086872586872586</v>
      </c>
      <c r="Q78" s="12">
        <f t="shared" si="12"/>
        <v>5</v>
      </c>
      <c r="R78" s="16">
        <v>193600</v>
      </c>
      <c r="S78" s="17">
        <v>85</v>
      </c>
      <c r="T78" s="17">
        <v>56</v>
      </c>
      <c r="U78" s="16">
        <v>2283</v>
      </c>
      <c r="V78" s="16">
        <v>3470</v>
      </c>
      <c r="W78" s="37">
        <f t="shared" si="13"/>
        <v>1.5199299167761717</v>
      </c>
    </row>
    <row r="79" spans="1:23" s="4" customFormat="1" ht="14.25" x14ac:dyDescent="0.15">
      <c r="A79" s="12">
        <v>73</v>
      </c>
      <c r="B79" s="13" t="s">
        <v>118</v>
      </c>
      <c r="C79" s="12">
        <v>3</v>
      </c>
      <c r="D79" s="16">
        <v>201300</v>
      </c>
      <c r="E79" s="17">
        <v>93</v>
      </c>
      <c r="F79" s="17">
        <v>56</v>
      </c>
      <c r="G79" s="16">
        <v>2157</v>
      </c>
      <c r="H79" s="16">
        <v>3595</v>
      </c>
      <c r="I79" s="37">
        <f t="shared" si="16"/>
        <v>1.6666666666666667</v>
      </c>
      <c r="J79" s="12">
        <v>4</v>
      </c>
      <c r="K79" s="16">
        <v>187550</v>
      </c>
      <c r="L79" s="17">
        <v>101</v>
      </c>
      <c r="M79" s="17">
        <v>55</v>
      </c>
      <c r="N79" s="16">
        <v>1857</v>
      </c>
      <c r="O79" s="16">
        <v>3395</v>
      </c>
      <c r="P79" s="37">
        <f t="shared" si="11"/>
        <v>1.8282175551965536</v>
      </c>
      <c r="Q79" s="12">
        <f t="shared" si="12"/>
        <v>7</v>
      </c>
      <c r="R79" s="16">
        <v>193443</v>
      </c>
      <c r="S79" s="17">
        <v>98</v>
      </c>
      <c r="T79" s="17">
        <v>56</v>
      </c>
      <c r="U79" s="16">
        <v>1980</v>
      </c>
      <c r="V79" s="16">
        <v>3481</v>
      </c>
      <c r="W79" s="37">
        <f t="shared" si="13"/>
        <v>1.7580808080808081</v>
      </c>
    </row>
    <row r="80" spans="1:23" s="4" customFormat="1" ht="14.25" x14ac:dyDescent="0.15">
      <c r="A80" s="12">
        <v>74</v>
      </c>
      <c r="B80" s="13" t="s">
        <v>119</v>
      </c>
      <c r="C80" s="12">
        <v>1</v>
      </c>
      <c r="D80" s="16">
        <v>191400</v>
      </c>
      <c r="E80" s="17">
        <v>83</v>
      </c>
      <c r="F80" s="17">
        <v>54</v>
      </c>
      <c r="G80" s="16">
        <f t="shared" si="14"/>
        <v>2306.0240963855422</v>
      </c>
      <c r="H80" s="16">
        <f t="shared" si="15"/>
        <v>3544.4444444444443</v>
      </c>
      <c r="I80" s="37">
        <f t="shared" si="16"/>
        <v>1.537037037037037</v>
      </c>
      <c r="J80" s="12">
        <v>0</v>
      </c>
      <c r="K80" s="16">
        <v>0</v>
      </c>
      <c r="L80" s="17">
        <v>0</v>
      </c>
      <c r="M80" s="17">
        <v>0</v>
      </c>
      <c r="N80" s="16">
        <v>0</v>
      </c>
      <c r="O80" s="16">
        <v>0</v>
      </c>
      <c r="P80" s="37">
        <v>0</v>
      </c>
      <c r="Q80" s="12">
        <f t="shared" si="12"/>
        <v>1</v>
      </c>
      <c r="R80" s="16">
        <v>191400</v>
      </c>
      <c r="S80" s="17">
        <v>83</v>
      </c>
      <c r="T80" s="17">
        <v>54</v>
      </c>
      <c r="U80" s="16">
        <f t="shared" si="17"/>
        <v>2306.0240963855422</v>
      </c>
      <c r="V80" s="16">
        <f t="shared" si="18"/>
        <v>3544.4444444444443</v>
      </c>
      <c r="W80" s="37">
        <f t="shared" si="13"/>
        <v>1.537037037037037</v>
      </c>
    </row>
    <row r="81" spans="1:23" s="4" customFormat="1" ht="14.25" x14ac:dyDescent="0.15">
      <c r="A81" s="12">
        <v>75</v>
      </c>
      <c r="B81" s="13" t="s">
        <v>120</v>
      </c>
      <c r="C81" s="12">
        <v>16</v>
      </c>
      <c r="D81" s="16">
        <v>171806</v>
      </c>
      <c r="E81" s="17">
        <v>79</v>
      </c>
      <c r="F81" s="17">
        <v>57</v>
      </c>
      <c r="G81" s="16">
        <v>2164</v>
      </c>
      <c r="H81" s="16">
        <v>3024</v>
      </c>
      <c r="I81" s="37">
        <f t="shared" si="16"/>
        <v>1.3974121996303142</v>
      </c>
      <c r="J81" s="12">
        <v>8</v>
      </c>
      <c r="K81" s="16">
        <v>227425</v>
      </c>
      <c r="L81" s="17">
        <v>91</v>
      </c>
      <c r="M81" s="17">
        <v>55</v>
      </c>
      <c r="N81" s="16">
        <v>2496</v>
      </c>
      <c r="O81" s="16">
        <v>4116</v>
      </c>
      <c r="P81" s="37">
        <f t="shared" si="11"/>
        <v>1.6490384615384615</v>
      </c>
      <c r="Q81" s="12">
        <f t="shared" si="12"/>
        <v>24</v>
      </c>
      <c r="R81" s="16">
        <v>190346</v>
      </c>
      <c r="S81" s="17">
        <v>83</v>
      </c>
      <c r="T81" s="17">
        <v>56</v>
      </c>
      <c r="U81" s="16">
        <v>2285</v>
      </c>
      <c r="V81" s="16">
        <v>3381</v>
      </c>
      <c r="W81" s="37">
        <f t="shared" si="13"/>
        <v>1.4796498905908095</v>
      </c>
    </row>
    <row r="82" spans="1:23" s="4" customFormat="1" ht="14.25" x14ac:dyDescent="0.15">
      <c r="A82" s="12">
        <v>76</v>
      </c>
      <c r="B82" s="13" t="s">
        <v>121</v>
      </c>
      <c r="C82" s="12">
        <v>0</v>
      </c>
      <c r="D82" s="16">
        <v>0</v>
      </c>
      <c r="E82" s="17">
        <v>0</v>
      </c>
      <c r="F82" s="17">
        <v>0</v>
      </c>
      <c r="G82" s="16">
        <v>0</v>
      </c>
      <c r="H82" s="16">
        <v>0</v>
      </c>
      <c r="I82" s="37">
        <v>0</v>
      </c>
      <c r="J82" s="12">
        <v>1</v>
      </c>
      <c r="K82" s="16">
        <v>190300</v>
      </c>
      <c r="L82" s="17">
        <v>89</v>
      </c>
      <c r="M82" s="17">
        <v>53</v>
      </c>
      <c r="N82" s="16">
        <f t="shared" si="19"/>
        <v>2138.2022471910113</v>
      </c>
      <c r="O82" s="16">
        <f t="shared" si="20"/>
        <v>3590.566037735849</v>
      </c>
      <c r="P82" s="37">
        <f t="shared" si="11"/>
        <v>1.6792452830188678</v>
      </c>
      <c r="Q82" s="12">
        <f t="shared" si="12"/>
        <v>1</v>
      </c>
      <c r="R82" s="16">
        <v>190300</v>
      </c>
      <c r="S82" s="17">
        <v>89</v>
      </c>
      <c r="T82" s="17">
        <v>53</v>
      </c>
      <c r="U82" s="16">
        <f t="shared" si="17"/>
        <v>2138.2022471910113</v>
      </c>
      <c r="V82" s="16">
        <f t="shared" si="18"/>
        <v>3590.566037735849</v>
      </c>
      <c r="W82" s="37">
        <f t="shared" si="13"/>
        <v>1.6792452830188678</v>
      </c>
    </row>
    <row r="83" spans="1:23" s="4" customFormat="1" ht="14.25" x14ac:dyDescent="0.15">
      <c r="A83" s="12">
        <v>77</v>
      </c>
      <c r="B83" s="13" t="s">
        <v>122</v>
      </c>
      <c r="C83" s="12">
        <v>7</v>
      </c>
      <c r="D83" s="16">
        <v>199571</v>
      </c>
      <c r="E83" s="17">
        <v>89</v>
      </c>
      <c r="F83" s="17">
        <v>54</v>
      </c>
      <c r="G83" s="16">
        <v>2242</v>
      </c>
      <c r="H83" s="16">
        <v>3725</v>
      </c>
      <c r="I83" s="37">
        <f t="shared" si="16"/>
        <v>1.6614629794826048</v>
      </c>
      <c r="J83" s="12">
        <v>8</v>
      </c>
      <c r="K83" s="16">
        <v>180125</v>
      </c>
      <c r="L83" s="17">
        <v>90</v>
      </c>
      <c r="M83" s="17">
        <v>57</v>
      </c>
      <c r="N83" s="16">
        <v>1993</v>
      </c>
      <c r="O83" s="16">
        <v>3174</v>
      </c>
      <c r="P83" s="37">
        <f t="shared" si="11"/>
        <v>1.5925740090316107</v>
      </c>
      <c r="Q83" s="12">
        <f t="shared" si="12"/>
        <v>15</v>
      </c>
      <c r="R83" s="16">
        <v>189200</v>
      </c>
      <c r="S83" s="17">
        <v>90</v>
      </c>
      <c r="T83" s="17">
        <v>55</v>
      </c>
      <c r="U83" s="16">
        <v>2108</v>
      </c>
      <c r="V83" s="16">
        <v>3423</v>
      </c>
      <c r="W83" s="37">
        <f t="shared" si="13"/>
        <v>1.6238140417457305</v>
      </c>
    </row>
    <row r="84" spans="1:23" s="4" customFormat="1" ht="14.25" x14ac:dyDescent="0.15">
      <c r="A84" s="12">
        <v>78</v>
      </c>
      <c r="B84" s="13" t="s">
        <v>70</v>
      </c>
      <c r="C84" s="12">
        <v>1</v>
      </c>
      <c r="D84" s="16">
        <v>144100</v>
      </c>
      <c r="E84" s="17">
        <v>82</v>
      </c>
      <c r="F84" s="17">
        <v>57</v>
      </c>
      <c r="G84" s="16">
        <f t="shared" si="14"/>
        <v>1757.3170731707316</v>
      </c>
      <c r="H84" s="16">
        <f t="shared" si="15"/>
        <v>2528.0701754385964</v>
      </c>
      <c r="I84" s="37">
        <f t="shared" si="16"/>
        <v>1.4385964912280702</v>
      </c>
      <c r="J84" s="12">
        <v>2</v>
      </c>
      <c r="K84" s="16">
        <v>210100</v>
      </c>
      <c r="L84" s="17">
        <v>90</v>
      </c>
      <c r="M84" s="17">
        <v>48</v>
      </c>
      <c r="N84" s="16">
        <v>2334</v>
      </c>
      <c r="O84" s="16">
        <v>4423</v>
      </c>
      <c r="P84" s="37">
        <v>1.89</v>
      </c>
      <c r="Q84" s="12">
        <f t="shared" si="12"/>
        <v>3</v>
      </c>
      <c r="R84" s="16">
        <v>188100</v>
      </c>
      <c r="S84" s="17">
        <v>87</v>
      </c>
      <c r="T84" s="17">
        <v>51</v>
      </c>
      <c r="U84" s="16">
        <v>2154</v>
      </c>
      <c r="V84" s="16">
        <v>3713</v>
      </c>
      <c r="W84" s="37">
        <f t="shared" si="13"/>
        <v>1.7237697307335191</v>
      </c>
    </row>
    <row r="85" spans="1:23" s="4" customFormat="1" ht="14.25" x14ac:dyDescent="0.15">
      <c r="A85" s="12">
        <v>79</v>
      </c>
      <c r="B85" s="13" t="s">
        <v>123</v>
      </c>
      <c r="C85" s="12">
        <v>0</v>
      </c>
      <c r="D85" s="16">
        <v>0</v>
      </c>
      <c r="E85" s="17">
        <v>0</v>
      </c>
      <c r="F85" s="17">
        <v>0</v>
      </c>
      <c r="G85" s="16">
        <v>0</v>
      </c>
      <c r="H85" s="16">
        <v>0</v>
      </c>
      <c r="I85" s="37">
        <v>0</v>
      </c>
      <c r="J85" s="12">
        <v>1</v>
      </c>
      <c r="K85" s="16">
        <v>188100</v>
      </c>
      <c r="L85" s="17">
        <v>82</v>
      </c>
      <c r="M85" s="17">
        <v>59</v>
      </c>
      <c r="N85" s="16">
        <f t="shared" si="19"/>
        <v>2293.9024390243903</v>
      </c>
      <c r="O85" s="16">
        <f t="shared" si="20"/>
        <v>3188.1355932203392</v>
      </c>
      <c r="P85" s="37">
        <f t="shared" si="11"/>
        <v>1.3898305084745763</v>
      </c>
      <c r="Q85" s="12">
        <f t="shared" si="12"/>
        <v>1</v>
      </c>
      <c r="R85" s="16">
        <v>188100</v>
      </c>
      <c r="S85" s="17">
        <v>82</v>
      </c>
      <c r="T85" s="17">
        <v>59</v>
      </c>
      <c r="U85" s="16">
        <f t="shared" si="17"/>
        <v>2293.9024390243903</v>
      </c>
      <c r="V85" s="16">
        <f t="shared" si="18"/>
        <v>3188.1355932203392</v>
      </c>
      <c r="W85" s="37">
        <f t="shared" si="13"/>
        <v>1.3898305084745763</v>
      </c>
    </row>
    <row r="86" spans="1:23" s="4" customFormat="1" ht="14.25" x14ac:dyDescent="0.15">
      <c r="A86" s="12">
        <v>80</v>
      </c>
      <c r="B86" s="13" t="s">
        <v>124</v>
      </c>
      <c r="C86" s="12">
        <v>3</v>
      </c>
      <c r="D86" s="16">
        <v>157667</v>
      </c>
      <c r="E86" s="17">
        <v>76</v>
      </c>
      <c r="F86" s="17">
        <v>53</v>
      </c>
      <c r="G86" s="16">
        <v>2075</v>
      </c>
      <c r="H86" s="16">
        <v>2956</v>
      </c>
      <c r="I86" s="37">
        <v>1.43</v>
      </c>
      <c r="J86" s="12">
        <v>2</v>
      </c>
      <c r="K86" s="16">
        <v>228800</v>
      </c>
      <c r="L86" s="17">
        <v>98</v>
      </c>
      <c r="M86" s="17">
        <v>56</v>
      </c>
      <c r="N86" s="16">
        <v>2347</v>
      </c>
      <c r="O86" s="16">
        <v>4086</v>
      </c>
      <c r="P86" s="37">
        <f t="shared" si="11"/>
        <v>1.7409458883681295</v>
      </c>
      <c r="Q86" s="12">
        <f t="shared" si="12"/>
        <v>5</v>
      </c>
      <c r="R86" s="16">
        <v>186120</v>
      </c>
      <c r="S86" s="17">
        <v>85</v>
      </c>
      <c r="T86" s="17">
        <v>54</v>
      </c>
      <c r="U86" s="16">
        <v>2200</v>
      </c>
      <c r="V86" s="16">
        <v>3421</v>
      </c>
      <c r="W86" s="37">
        <f t="shared" si="13"/>
        <v>1.5549999999999999</v>
      </c>
    </row>
    <row r="87" spans="1:23" s="4" customFormat="1" ht="14.25" x14ac:dyDescent="0.15">
      <c r="A87" s="12">
        <v>81</v>
      </c>
      <c r="B87" s="13" t="s">
        <v>64</v>
      </c>
      <c r="C87" s="12">
        <v>1</v>
      </c>
      <c r="D87" s="16">
        <v>160600</v>
      </c>
      <c r="E87" s="17">
        <v>80</v>
      </c>
      <c r="F87" s="17">
        <v>57</v>
      </c>
      <c r="G87" s="16">
        <f t="shared" si="14"/>
        <v>2007.5</v>
      </c>
      <c r="H87" s="16">
        <f t="shared" si="15"/>
        <v>2817.5438596491226</v>
      </c>
      <c r="I87" s="37">
        <f t="shared" si="16"/>
        <v>1.4035087719298245</v>
      </c>
      <c r="J87" s="12">
        <v>1</v>
      </c>
      <c r="K87" s="16">
        <v>209000</v>
      </c>
      <c r="L87" s="17">
        <v>82</v>
      </c>
      <c r="M87" s="17">
        <v>56</v>
      </c>
      <c r="N87" s="16">
        <f t="shared" si="19"/>
        <v>2548.7804878048782</v>
      </c>
      <c r="O87" s="16">
        <f t="shared" si="20"/>
        <v>3732.1428571428573</v>
      </c>
      <c r="P87" s="37">
        <f t="shared" si="11"/>
        <v>1.4642857142857142</v>
      </c>
      <c r="Q87" s="12">
        <f t="shared" si="12"/>
        <v>2</v>
      </c>
      <c r="R87" s="16">
        <v>184800</v>
      </c>
      <c r="S87" s="17">
        <v>81</v>
      </c>
      <c r="T87" s="17">
        <v>57</v>
      </c>
      <c r="U87" s="16">
        <v>2281</v>
      </c>
      <c r="V87" s="16">
        <v>3271</v>
      </c>
      <c r="W87" s="37">
        <f t="shared" si="13"/>
        <v>1.4340201665935992</v>
      </c>
    </row>
    <row r="88" spans="1:23" s="4" customFormat="1" ht="14.25" x14ac:dyDescent="0.15">
      <c r="A88" s="12">
        <v>82</v>
      </c>
      <c r="B88" s="13" t="s">
        <v>49</v>
      </c>
      <c r="C88" s="12">
        <v>1</v>
      </c>
      <c r="D88" s="16">
        <v>191400</v>
      </c>
      <c r="E88" s="17">
        <v>69</v>
      </c>
      <c r="F88" s="17">
        <v>47</v>
      </c>
      <c r="G88" s="16">
        <f t="shared" si="14"/>
        <v>2773.913043478261</v>
      </c>
      <c r="H88" s="16">
        <f t="shared" si="15"/>
        <v>4072.3404255319151</v>
      </c>
      <c r="I88" s="37">
        <f t="shared" si="16"/>
        <v>1.4680851063829787</v>
      </c>
      <c r="J88" s="12">
        <v>1</v>
      </c>
      <c r="K88" s="16">
        <v>178200</v>
      </c>
      <c r="L88" s="17">
        <v>70</v>
      </c>
      <c r="M88" s="17">
        <v>46</v>
      </c>
      <c r="N88" s="16">
        <f t="shared" si="19"/>
        <v>2545.7142857142858</v>
      </c>
      <c r="O88" s="16">
        <f t="shared" si="20"/>
        <v>3873.913043478261</v>
      </c>
      <c r="P88" s="37">
        <f t="shared" si="11"/>
        <v>1.5217391304347827</v>
      </c>
      <c r="Q88" s="12">
        <f t="shared" si="12"/>
        <v>2</v>
      </c>
      <c r="R88" s="16">
        <v>184800</v>
      </c>
      <c r="S88" s="17">
        <v>70</v>
      </c>
      <c r="T88" s="17">
        <v>47</v>
      </c>
      <c r="U88" s="16">
        <v>2659</v>
      </c>
      <c r="V88" s="16">
        <v>3974</v>
      </c>
      <c r="W88" s="37">
        <f t="shared" si="13"/>
        <v>1.4945468221135765</v>
      </c>
    </row>
    <row r="89" spans="1:23" s="4" customFormat="1" ht="14.25" x14ac:dyDescent="0.15">
      <c r="A89" s="12">
        <v>83</v>
      </c>
      <c r="B89" s="13" t="s">
        <v>125</v>
      </c>
      <c r="C89" s="12">
        <v>4</v>
      </c>
      <c r="D89" s="16">
        <v>182325</v>
      </c>
      <c r="E89" s="17">
        <v>88</v>
      </c>
      <c r="F89" s="17">
        <v>55</v>
      </c>
      <c r="G89" s="16">
        <v>2066</v>
      </c>
      <c r="H89" s="16">
        <v>3315</v>
      </c>
      <c r="I89" s="37">
        <f t="shared" si="16"/>
        <v>1.6045498547918684</v>
      </c>
      <c r="J89" s="12">
        <v>2</v>
      </c>
      <c r="K89" s="16">
        <v>189750</v>
      </c>
      <c r="L89" s="17">
        <v>93</v>
      </c>
      <c r="M89" s="17">
        <v>58</v>
      </c>
      <c r="N89" s="16">
        <v>2040</v>
      </c>
      <c r="O89" s="16">
        <v>3300</v>
      </c>
      <c r="P89" s="37">
        <f t="shared" si="11"/>
        <v>1.6176470588235294</v>
      </c>
      <c r="Q89" s="12">
        <f t="shared" si="12"/>
        <v>6</v>
      </c>
      <c r="R89" s="16">
        <v>184800</v>
      </c>
      <c r="S89" s="17">
        <v>90</v>
      </c>
      <c r="T89" s="17">
        <v>56</v>
      </c>
      <c r="U89" s="16">
        <v>2057</v>
      </c>
      <c r="V89" s="16">
        <v>3310</v>
      </c>
      <c r="W89" s="37">
        <f t="shared" si="13"/>
        <v>1.6091395235780261</v>
      </c>
    </row>
    <row r="90" spans="1:23" s="4" customFormat="1" ht="14.25" x14ac:dyDescent="0.15">
      <c r="A90" s="12">
        <v>84</v>
      </c>
      <c r="B90" s="13" t="s">
        <v>36</v>
      </c>
      <c r="C90" s="12">
        <v>1</v>
      </c>
      <c r="D90" s="16">
        <v>183700</v>
      </c>
      <c r="E90" s="17">
        <v>65</v>
      </c>
      <c r="F90" s="17">
        <v>48</v>
      </c>
      <c r="G90" s="16">
        <f t="shared" si="14"/>
        <v>2826.1538461538462</v>
      </c>
      <c r="H90" s="16">
        <f t="shared" si="15"/>
        <v>3827.0833333333335</v>
      </c>
      <c r="I90" s="37">
        <f t="shared" si="16"/>
        <v>1.3541666666666667</v>
      </c>
      <c r="J90" s="12">
        <v>0</v>
      </c>
      <c r="K90" s="16">
        <v>0</v>
      </c>
      <c r="L90" s="17">
        <v>0</v>
      </c>
      <c r="M90" s="17">
        <v>0</v>
      </c>
      <c r="N90" s="16">
        <v>0</v>
      </c>
      <c r="O90" s="16">
        <v>0</v>
      </c>
      <c r="P90" s="37">
        <v>0</v>
      </c>
      <c r="Q90" s="12">
        <f t="shared" si="12"/>
        <v>1</v>
      </c>
      <c r="R90" s="16">
        <v>183700</v>
      </c>
      <c r="S90" s="17">
        <v>65</v>
      </c>
      <c r="T90" s="17">
        <v>48</v>
      </c>
      <c r="U90" s="16">
        <f t="shared" si="17"/>
        <v>2826.1538461538462</v>
      </c>
      <c r="V90" s="16">
        <f t="shared" si="18"/>
        <v>3827.0833333333335</v>
      </c>
      <c r="W90" s="37">
        <f t="shared" si="13"/>
        <v>1.3541666666666667</v>
      </c>
    </row>
    <row r="91" spans="1:23" s="4" customFormat="1" ht="14.25" x14ac:dyDescent="0.15">
      <c r="A91" s="12">
        <v>85</v>
      </c>
      <c r="B91" s="13" t="s">
        <v>126</v>
      </c>
      <c r="C91" s="12">
        <v>3</v>
      </c>
      <c r="D91" s="16">
        <v>172333</v>
      </c>
      <c r="E91" s="17">
        <v>86</v>
      </c>
      <c r="F91" s="17">
        <v>55</v>
      </c>
      <c r="G91" s="16">
        <v>2012</v>
      </c>
      <c r="H91" s="16">
        <v>3152</v>
      </c>
      <c r="I91" s="37">
        <f t="shared" si="16"/>
        <v>1.5666003976143141</v>
      </c>
      <c r="J91" s="12">
        <v>1</v>
      </c>
      <c r="K91" s="16">
        <v>217800</v>
      </c>
      <c r="L91" s="17">
        <v>95</v>
      </c>
      <c r="M91" s="17">
        <v>55</v>
      </c>
      <c r="N91" s="16">
        <f t="shared" si="19"/>
        <v>2292.6315789473683</v>
      </c>
      <c r="O91" s="16">
        <f t="shared" si="20"/>
        <v>3960</v>
      </c>
      <c r="P91" s="37">
        <f t="shared" si="11"/>
        <v>1.7272727272727273</v>
      </c>
      <c r="Q91" s="12">
        <f t="shared" si="12"/>
        <v>4</v>
      </c>
      <c r="R91" s="16">
        <v>183700</v>
      </c>
      <c r="S91" s="17">
        <v>88</v>
      </c>
      <c r="T91" s="17">
        <v>55</v>
      </c>
      <c r="U91" s="16">
        <v>2088</v>
      </c>
      <c r="V91" s="16">
        <v>3355</v>
      </c>
      <c r="W91" s="37">
        <f t="shared" si="13"/>
        <v>1.6068007662835249</v>
      </c>
    </row>
    <row r="92" spans="1:23" s="4" customFormat="1" ht="14.25" x14ac:dyDescent="0.15">
      <c r="A92" s="12">
        <v>86</v>
      </c>
      <c r="B92" s="13" t="s">
        <v>127</v>
      </c>
      <c r="C92" s="12">
        <v>13</v>
      </c>
      <c r="D92" s="16">
        <v>158823</v>
      </c>
      <c r="E92" s="17">
        <v>70</v>
      </c>
      <c r="F92" s="17">
        <v>45</v>
      </c>
      <c r="G92" s="16">
        <v>2257</v>
      </c>
      <c r="H92" s="16">
        <v>3505</v>
      </c>
      <c r="I92" s="37">
        <f t="shared" si="16"/>
        <v>1.5529463890119628</v>
      </c>
      <c r="J92" s="12">
        <v>17</v>
      </c>
      <c r="K92" s="16">
        <v>199747</v>
      </c>
      <c r="L92" s="17">
        <v>76</v>
      </c>
      <c r="M92" s="17">
        <v>49</v>
      </c>
      <c r="N92" s="16">
        <v>2612</v>
      </c>
      <c r="O92" s="16">
        <v>4038</v>
      </c>
      <c r="P92" s="37">
        <f t="shared" si="11"/>
        <v>1.5459418070444104</v>
      </c>
      <c r="Q92" s="12">
        <f t="shared" si="12"/>
        <v>30</v>
      </c>
      <c r="R92" s="16">
        <v>182013</v>
      </c>
      <c r="S92" s="17">
        <v>74</v>
      </c>
      <c r="T92" s="17">
        <v>48</v>
      </c>
      <c r="U92" s="16">
        <v>2465</v>
      </c>
      <c r="V92" s="16">
        <v>3818</v>
      </c>
      <c r="W92" s="37">
        <f t="shared" si="13"/>
        <v>1.5488843813387423</v>
      </c>
    </row>
    <row r="93" spans="1:23" s="4" customFormat="1" ht="14.25" x14ac:dyDescent="0.15">
      <c r="A93" s="12">
        <v>87</v>
      </c>
      <c r="B93" s="13" t="s">
        <v>128</v>
      </c>
      <c r="C93" s="12">
        <v>1</v>
      </c>
      <c r="D93" s="16">
        <v>181500</v>
      </c>
      <c r="E93" s="17">
        <v>63</v>
      </c>
      <c r="F93" s="17">
        <v>48</v>
      </c>
      <c r="G93" s="16">
        <f t="shared" si="14"/>
        <v>2880.9523809523807</v>
      </c>
      <c r="H93" s="16">
        <f t="shared" si="15"/>
        <v>3781.25</v>
      </c>
      <c r="I93" s="37">
        <f t="shared" si="16"/>
        <v>1.3125</v>
      </c>
      <c r="J93" s="12">
        <v>0</v>
      </c>
      <c r="K93" s="16">
        <v>0</v>
      </c>
      <c r="L93" s="17">
        <v>0</v>
      </c>
      <c r="M93" s="17">
        <v>0</v>
      </c>
      <c r="N93" s="16">
        <v>0</v>
      </c>
      <c r="O93" s="16">
        <v>0</v>
      </c>
      <c r="P93" s="37">
        <v>0</v>
      </c>
      <c r="Q93" s="12">
        <f t="shared" si="12"/>
        <v>1</v>
      </c>
      <c r="R93" s="16">
        <v>181500</v>
      </c>
      <c r="S93" s="17">
        <v>63</v>
      </c>
      <c r="T93" s="17">
        <v>48</v>
      </c>
      <c r="U93" s="16">
        <f t="shared" si="17"/>
        <v>2880.9523809523807</v>
      </c>
      <c r="V93" s="16">
        <f t="shared" si="18"/>
        <v>3781.25</v>
      </c>
      <c r="W93" s="37">
        <f t="shared" si="13"/>
        <v>1.3125</v>
      </c>
    </row>
    <row r="94" spans="1:23" s="4" customFormat="1" ht="14.25" x14ac:dyDescent="0.15">
      <c r="A94" s="12">
        <v>88</v>
      </c>
      <c r="B94" s="13" t="s">
        <v>129</v>
      </c>
      <c r="C94" s="12">
        <v>0</v>
      </c>
      <c r="D94" s="16">
        <v>0</v>
      </c>
      <c r="E94" s="17">
        <v>0</v>
      </c>
      <c r="F94" s="17">
        <v>0</v>
      </c>
      <c r="G94" s="16">
        <v>0</v>
      </c>
      <c r="H94" s="16">
        <v>0</v>
      </c>
      <c r="I94" s="37">
        <v>0</v>
      </c>
      <c r="J94" s="12">
        <v>2</v>
      </c>
      <c r="K94" s="16">
        <v>180950</v>
      </c>
      <c r="L94" s="17">
        <v>97</v>
      </c>
      <c r="M94" s="17">
        <v>57</v>
      </c>
      <c r="N94" s="16">
        <v>1875</v>
      </c>
      <c r="O94" s="16">
        <v>3175</v>
      </c>
      <c r="P94" s="37">
        <f t="shared" si="11"/>
        <v>1.6933333333333334</v>
      </c>
      <c r="Q94" s="12">
        <f t="shared" si="12"/>
        <v>2</v>
      </c>
      <c r="R94" s="16">
        <v>180950</v>
      </c>
      <c r="S94" s="17">
        <v>97</v>
      </c>
      <c r="T94" s="17">
        <v>57</v>
      </c>
      <c r="U94" s="16">
        <v>1875</v>
      </c>
      <c r="V94" s="16">
        <v>3175</v>
      </c>
      <c r="W94" s="37">
        <f t="shared" si="13"/>
        <v>1.6933333333333334</v>
      </c>
    </row>
    <row r="95" spans="1:23" s="4" customFormat="1" ht="14.25" x14ac:dyDescent="0.15">
      <c r="A95" s="12">
        <v>89</v>
      </c>
      <c r="B95" s="13" t="s">
        <v>130</v>
      </c>
      <c r="C95" s="12">
        <v>1</v>
      </c>
      <c r="D95" s="16">
        <v>177100</v>
      </c>
      <c r="E95" s="17">
        <v>86</v>
      </c>
      <c r="F95" s="17">
        <v>51</v>
      </c>
      <c r="G95" s="16">
        <f t="shared" si="14"/>
        <v>2059.3023255813955</v>
      </c>
      <c r="H95" s="16">
        <f t="shared" si="15"/>
        <v>3472.5490196078431</v>
      </c>
      <c r="I95" s="37">
        <f t="shared" si="16"/>
        <v>1.6862745098039214</v>
      </c>
      <c r="J95" s="12">
        <v>2</v>
      </c>
      <c r="K95" s="16">
        <v>180400</v>
      </c>
      <c r="L95" s="17">
        <v>85</v>
      </c>
      <c r="M95" s="17">
        <v>57</v>
      </c>
      <c r="N95" s="16">
        <v>2135</v>
      </c>
      <c r="O95" s="16">
        <v>3193</v>
      </c>
      <c r="P95" s="37">
        <f t="shared" si="11"/>
        <v>1.4955503512880561</v>
      </c>
      <c r="Q95" s="12">
        <f t="shared" si="12"/>
        <v>3</v>
      </c>
      <c r="R95" s="16">
        <v>179300</v>
      </c>
      <c r="S95" s="17">
        <v>85</v>
      </c>
      <c r="T95" s="17">
        <v>55</v>
      </c>
      <c r="U95" s="16">
        <v>2109</v>
      </c>
      <c r="V95" s="16">
        <v>3280</v>
      </c>
      <c r="W95" s="37">
        <v>1.55</v>
      </c>
    </row>
    <row r="96" spans="1:23" s="4" customFormat="1" ht="14.25" x14ac:dyDescent="0.15">
      <c r="A96" s="12">
        <v>90</v>
      </c>
      <c r="B96" s="13" t="s">
        <v>131</v>
      </c>
      <c r="C96" s="12">
        <v>0</v>
      </c>
      <c r="D96" s="16">
        <v>0</v>
      </c>
      <c r="E96" s="17">
        <v>0</v>
      </c>
      <c r="F96" s="17">
        <v>0</v>
      </c>
      <c r="G96" s="16">
        <v>0</v>
      </c>
      <c r="H96" s="16">
        <v>0</v>
      </c>
      <c r="I96" s="37">
        <v>0</v>
      </c>
      <c r="J96" s="12">
        <v>2</v>
      </c>
      <c r="K96" s="16">
        <v>177100</v>
      </c>
      <c r="L96" s="17">
        <v>83</v>
      </c>
      <c r="M96" s="17">
        <v>56</v>
      </c>
      <c r="N96" s="16">
        <v>2134</v>
      </c>
      <c r="O96" s="16">
        <v>3163</v>
      </c>
      <c r="P96" s="37">
        <f t="shared" si="11"/>
        <v>1.4821930646672914</v>
      </c>
      <c r="Q96" s="12">
        <f t="shared" si="12"/>
        <v>2</v>
      </c>
      <c r="R96" s="16">
        <v>177100</v>
      </c>
      <c r="S96" s="17">
        <v>83</v>
      </c>
      <c r="T96" s="17">
        <v>56</v>
      </c>
      <c r="U96" s="16">
        <v>2134</v>
      </c>
      <c r="V96" s="16">
        <v>3163</v>
      </c>
      <c r="W96" s="37">
        <f t="shared" ref="W96:W106" si="21">SUM(V96/U96)</f>
        <v>1.4821930646672914</v>
      </c>
    </row>
    <row r="97" spans="1:23" s="4" customFormat="1" ht="14.25" x14ac:dyDescent="0.15">
      <c r="A97" s="12">
        <v>91</v>
      </c>
      <c r="B97" s="13" t="s">
        <v>59</v>
      </c>
      <c r="C97" s="12">
        <v>1</v>
      </c>
      <c r="D97" s="16">
        <v>177100</v>
      </c>
      <c r="E97" s="17">
        <v>81</v>
      </c>
      <c r="F97" s="17">
        <v>58</v>
      </c>
      <c r="G97" s="16">
        <f t="shared" ref="G96:G105" si="22">SUM(D97/E97)</f>
        <v>2186.4197530864199</v>
      </c>
      <c r="H97" s="16">
        <f t="shared" ref="H96:H105" si="23">SUM(D97/F97)</f>
        <v>3053.4482758620688</v>
      </c>
      <c r="I97" s="37">
        <f t="shared" ref="I96:I105" si="24">SUM(H97/G97)</f>
        <v>1.3965517241379308</v>
      </c>
      <c r="J97" s="12">
        <v>0</v>
      </c>
      <c r="K97" s="16">
        <v>0</v>
      </c>
      <c r="L97" s="17">
        <v>0</v>
      </c>
      <c r="M97" s="17">
        <v>0</v>
      </c>
      <c r="N97" s="16">
        <v>0</v>
      </c>
      <c r="O97" s="16">
        <v>0</v>
      </c>
      <c r="P97" s="37">
        <v>0</v>
      </c>
      <c r="Q97" s="12">
        <f t="shared" si="12"/>
        <v>1</v>
      </c>
      <c r="R97" s="16">
        <v>177100</v>
      </c>
      <c r="S97" s="17">
        <v>81</v>
      </c>
      <c r="T97" s="17">
        <v>58</v>
      </c>
      <c r="U97" s="16">
        <f t="shared" ref="U96:U106" si="25">SUM(R97/S97)</f>
        <v>2186.4197530864199</v>
      </c>
      <c r="V97" s="16">
        <f t="shared" ref="V96:V106" si="26">SUM(R97/T97)</f>
        <v>3053.4482758620688</v>
      </c>
      <c r="W97" s="37">
        <f t="shared" si="21"/>
        <v>1.3965517241379308</v>
      </c>
    </row>
    <row r="98" spans="1:23" s="4" customFormat="1" ht="14.25" x14ac:dyDescent="0.15">
      <c r="A98" s="12">
        <v>92</v>
      </c>
      <c r="B98" s="13" t="s">
        <v>58</v>
      </c>
      <c r="C98" s="12">
        <v>3</v>
      </c>
      <c r="D98" s="16">
        <v>170500</v>
      </c>
      <c r="E98" s="17">
        <v>79</v>
      </c>
      <c r="F98" s="17">
        <v>60</v>
      </c>
      <c r="G98" s="16">
        <v>2167</v>
      </c>
      <c r="H98" s="16">
        <v>2858</v>
      </c>
      <c r="I98" s="37">
        <f t="shared" si="24"/>
        <v>1.3188740193816335</v>
      </c>
      <c r="J98" s="12">
        <v>2</v>
      </c>
      <c r="K98" s="16">
        <v>174900</v>
      </c>
      <c r="L98" s="17">
        <v>80</v>
      </c>
      <c r="M98" s="17">
        <v>56</v>
      </c>
      <c r="N98" s="16">
        <v>2186</v>
      </c>
      <c r="O98" s="16">
        <v>3123</v>
      </c>
      <c r="P98" s="37">
        <f t="shared" si="11"/>
        <v>1.4286367795059469</v>
      </c>
      <c r="Q98" s="12">
        <f t="shared" si="12"/>
        <v>5</v>
      </c>
      <c r="R98" s="16">
        <v>172260</v>
      </c>
      <c r="S98" s="17">
        <v>79</v>
      </c>
      <c r="T98" s="17">
        <v>58</v>
      </c>
      <c r="U98" s="16">
        <v>2175</v>
      </c>
      <c r="V98" s="16">
        <v>2960</v>
      </c>
      <c r="W98" s="37">
        <f t="shared" si="21"/>
        <v>1.360919540229885</v>
      </c>
    </row>
    <row r="99" spans="1:23" s="4" customFormat="1" ht="14.25" x14ac:dyDescent="0.15">
      <c r="A99" s="12">
        <v>93</v>
      </c>
      <c r="B99" s="13" t="s">
        <v>68</v>
      </c>
      <c r="C99" s="12">
        <v>6</v>
      </c>
      <c r="D99" s="16">
        <v>157483</v>
      </c>
      <c r="E99" s="17">
        <v>76</v>
      </c>
      <c r="F99" s="17">
        <v>52</v>
      </c>
      <c r="G99" s="16">
        <v>2068</v>
      </c>
      <c r="H99" s="16">
        <v>3019</v>
      </c>
      <c r="I99" s="37">
        <f t="shared" si="24"/>
        <v>1.4598646034816247</v>
      </c>
      <c r="J99" s="12">
        <v>5</v>
      </c>
      <c r="K99" s="16">
        <v>185900</v>
      </c>
      <c r="L99" s="17">
        <v>75</v>
      </c>
      <c r="M99" s="17">
        <v>42</v>
      </c>
      <c r="N99" s="16">
        <v>2479</v>
      </c>
      <c r="O99" s="16">
        <v>4405</v>
      </c>
      <c r="P99" s="37">
        <f t="shared" si="11"/>
        <v>1.7769261799112546</v>
      </c>
      <c r="Q99" s="12">
        <f t="shared" si="12"/>
        <v>11</v>
      </c>
      <c r="R99" s="16">
        <v>170400</v>
      </c>
      <c r="S99" s="17">
        <v>76</v>
      </c>
      <c r="T99" s="17">
        <v>48</v>
      </c>
      <c r="U99" s="16">
        <v>2253</v>
      </c>
      <c r="V99" s="16">
        <v>3577</v>
      </c>
      <c r="W99" s="37">
        <f t="shared" si="21"/>
        <v>1.5876608965823347</v>
      </c>
    </row>
    <row r="100" spans="1:23" s="4" customFormat="1" ht="14.25" x14ac:dyDescent="0.15">
      <c r="A100" s="12">
        <v>94</v>
      </c>
      <c r="B100" s="13" t="s">
        <v>132</v>
      </c>
      <c r="C100" s="12">
        <v>3</v>
      </c>
      <c r="D100" s="16">
        <v>155100</v>
      </c>
      <c r="E100" s="17">
        <v>69</v>
      </c>
      <c r="F100" s="17">
        <v>53</v>
      </c>
      <c r="G100" s="16">
        <v>2259</v>
      </c>
      <c r="H100" s="16">
        <v>2908</v>
      </c>
      <c r="I100" s="37">
        <f t="shared" si="24"/>
        <v>1.287295263390881</v>
      </c>
      <c r="J100" s="12">
        <v>2</v>
      </c>
      <c r="K100" s="16">
        <v>187550</v>
      </c>
      <c r="L100" s="17">
        <v>88</v>
      </c>
      <c r="M100" s="17">
        <v>59</v>
      </c>
      <c r="N100" s="16">
        <v>2131</v>
      </c>
      <c r="O100" s="16">
        <v>3179</v>
      </c>
      <c r="P100" s="37">
        <f t="shared" si="11"/>
        <v>1.4917878930079775</v>
      </c>
      <c r="Q100" s="12">
        <f t="shared" si="12"/>
        <v>5</v>
      </c>
      <c r="R100" s="16">
        <v>168080</v>
      </c>
      <c r="S100" s="17">
        <v>76</v>
      </c>
      <c r="T100" s="17">
        <v>56</v>
      </c>
      <c r="U100" s="16">
        <v>2200</v>
      </c>
      <c r="V100" s="16">
        <v>3023</v>
      </c>
      <c r="W100" s="37">
        <f t="shared" si="21"/>
        <v>1.374090909090909</v>
      </c>
    </row>
    <row r="101" spans="1:23" s="4" customFormat="1" ht="14.25" x14ac:dyDescent="0.15">
      <c r="A101" s="12">
        <v>95</v>
      </c>
      <c r="B101" s="13" t="s">
        <v>56</v>
      </c>
      <c r="C101" s="12">
        <v>0</v>
      </c>
      <c r="D101" s="16">
        <v>0</v>
      </c>
      <c r="E101" s="17">
        <v>0</v>
      </c>
      <c r="F101" s="17">
        <v>0</v>
      </c>
      <c r="G101" s="16">
        <v>0</v>
      </c>
      <c r="H101" s="16">
        <v>0</v>
      </c>
      <c r="I101" s="37">
        <v>0</v>
      </c>
      <c r="J101" s="12">
        <v>1</v>
      </c>
      <c r="K101" s="16">
        <v>158400</v>
      </c>
      <c r="L101" s="17">
        <v>99</v>
      </c>
      <c r="M101" s="17">
        <v>58</v>
      </c>
      <c r="N101" s="16">
        <f t="shared" si="19"/>
        <v>1600</v>
      </c>
      <c r="O101" s="16">
        <f t="shared" si="20"/>
        <v>2731.0344827586205</v>
      </c>
      <c r="P101" s="37">
        <f t="shared" si="11"/>
        <v>1.7068965517241379</v>
      </c>
      <c r="Q101" s="12">
        <f t="shared" si="12"/>
        <v>1</v>
      </c>
      <c r="R101" s="16">
        <v>158400</v>
      </c>
      <c r="S101" s="17">
        <v>99</v>
      </c>
      <c r="T101" s="17">
        <v>58</v>
      </c>
      <c r="U101" s="16">
        <f t="shared" si="25"/>
        <v>1600</v>
      </c>
      <c r="V101" s="16">
        <f t="shared" si="26"/>
        <v>2731.0344827586205</v>
      </c>
      <c r="W101" s="37">
        <f t="shared" si="21"/>
        <v>1.7068965517241379</v>
      </c>
    </row>
    <row r="102" spans="1:23" s="4" customFormat="1" ht="14.25" x14ac:dyDescent="0.15">
      <c r="A102" s="12">
        <v>96</v>
      </c>
      <c r="B102" s="13" t="s">
        <v>62</v>
      </c>
      <c r="C102" s="12">
        <v>1</v>
      </c>
      <c r="D102" s="16">
        <v>157300</v>
      </c>
      <c r="E102" s="17">
        <v>84</v>
      </c>
      <c r="F102" s="17">
        <v>49</v>
      </c>
      <c r="G102" s="16">
        <f t="shared" si="22"/>
        <v>1872.6190476190477</v>
      </c>
      <c r="H102" s="16">
        <f t="shared" si="23"/>
        <v>3210.204081632653</v>
      </c>
      <c r="I102" s="37">
        <f t="shared" si="24"/>
        <v>1.7142857142857142</v>
      </c>
      <c r="J102" s="12">
        <v>0</v>
      </c>
      <c r="K102" s="16">
        <v>0</v>
      </c>
      <c r="L102" s="17">
        <v>0</v>
      </c>
      <c r="M102" s="17">
        <v>0</v>
      </c>
      <c r="N102" s="16">
        <v>0</v>
      </c>
      <c r="O102" s="16">
        <v>0</v>
      </c>
      <c r="P102" s="37">
        <v>0</v>
      </c>
      <c r="Q102" s="12">
        <f t="shared" si="12"/>
        <v>1</v>
      </c>
      <c r="R102" s="16">
        <v>157300</v>
      </c>
      <c r="S102" s="17">
        <v>84</v>
      </c>
      <c r="T102" s="17">
        <v>49</v>
      </c>
      <c r="U102" s="16">
        <f t="shared" si="25"/>
        <v>1872.6190476190477</v>
      </c>
      <c r="V102" s="16">
        <f t="shared" si="26"/>
        <v>3210.204081632653</v>
      </c>
      <c r="W102" s="37">
        <f t="shared" si="21"/>
        <v>1.7142857142857142</v>
      </c>
    </row>
    <row r="103" spans="1:23" s="4" customFormat="1" ht="14.25" x14ac:dyDescent="0.15">
      <c r="A103" s="12">
        <v>97</v>
      </c>
      <c r="B103" s="13" t="s">
        <v>133</v>
      </c>
      <c r="C103" s="12">
        <v>1</v>
      </c>
      <c r="D103" s="16">
        <v>150700</v>
      </c>
      <c r="E103" s="17">
        <v>63</v>
      </c>
      <c r="F103" s="17">
        <v>49</v>
      </c>
      <c r="G103" s="16">
        <f t="shared" si="22"/>
        <v>2392.063492063492</v>
      </c>
      <c r="H103" s="16">
        <f t="shared" si="23"/>
        <v>3075.5102040816328</v>
      </c>
      <c r="I103" s="37">
        <f t="shared" si="24"/>
        <v>1.2857142857142858</v>
      </c>
      <c r="J103" s="12">
        <v>0</v>
      </c>
      <c r="K103" s="16">
        <v>0</v>
      </c>
      <c r="L103" s="17">
        <v>0</v>
      </c>
      <c r="M103" s="17">
        <v>0</v>
      </c>
      <c r="N103" s="16">
        <v>0</v>
      </c>
      <c r="O103" s="16">
        <v>0</v>
      </c>
      <c r="P103" s="37">
        <v>0</v>
      </c>
      <c r="Q103" s="12">
        <f t="shared" si="12"/>
        <v>1</v>
      </c>
      <c r="R103" s="16">
        <v>150700</v>
      </c>
      <c r="S103" s="17">
        <v>63</v>
      </c>
      <c r="T103" s="17">
        <v>49</v>
      </c>
      <c r="U103" s="16">
        <f t="shared" si="25"/>
        <v>2392.063492063492</v>
      </c>
      <c r="V103" s="16">
        <f t="shared" si="26"/>
        <v>3075.5102040816328</v>
      </c>
      <c r="W103" s="37">
        <f t="shared" si="21"/>
        <v>1.2857142857142858</v>
      </c>
    </row>
    <row r="104" spans="1:23" s="4" customFormat="1" ht="14.25" x14ac:dyDescent="0.15">
      <c r="A104" s="12">
        <v>98</v>
      </c>
      <c r="B104" s="13" t="s">
        <v>57</v>
      </c>
      <c r="C104" s="12">
        <v>2</v>
      </c>
      <c r="D104" s="16">
        <v>141900</v>
      </c>
      <c r="E104" s="17">
        <v>69</v>
      </c>
      <c r="F104" s="17">
        <v>51</v>
      </c>
      <c r="G104" s="16">
        <v>2072</v>
      </c>
      <c r="H104" s="16">
        <v>2782</v>
      </c>
      <c r="I104" s="37">
        <f t="shared" si="24"/>
        <v>1.3426640926640927</v>
      </c>
      <c r="J104" s="12">
        <v>0</v>
      </c>
      <c r="K104" s="16">
        <v>0</v>
      </c>
      <c r="L104" s="17">
        <v>0</v>
      </c>
      <c r="M104" s="17">
        <v>0</v>
      </c>
      <c r="N104" s="16">
        <v>0</v>
      </c>
      <c r="O104" s="16">
        <v>0</v>
      </c>
      <c r="P104" s="37">
        <v>0</v>
      </c>
      <c r="Q104" s="12">
        <f t="shared" si="12"/>
        <v>2</v>
      </c>
      <c r="R104" s="16">
        <v>141900</v>
      </c>
      <c r="S104" s="17">
        <v>69</v>
      </c>
      <c r="T104" s="17">
        <v>51</v>
      </c>
      <c r="U104" s="16">
        <v>2072</v>
      </c>
      <c r="V104" s="16">
        <v>2782</v>
      </c>
      <c r="W104" s="37">
        <f t="shared" si="21"/>
        <v>1.3426640926640927</v>
      </c>
    </row>
    <row r="105" spans="1:23" s="4" customFormat="1" ht="14.25" x14ac:dyDescent="0.15">
      <c r="A105" s="12">
        <v>99</v>
      </c>
      <c r="B105" s="13" t="s">
        <v>29</v>
      </c>
      <c r="C105" s="12">
        <v>1</v>
      </c>
      <c r="D105" s="16">
        <v>105600</v>
      </c>
      <c r="E105" s="17">
        <v>79</v>
      </c>
      <c r="F105" s="17">
        <v>55</v>
      </c>
      <c r="G105" s="16">
        <f t="shared" si="22"/>
        <v>1336.7088607594937</v>
      </c>
      <c r="H105" s="16">
        <f t="shared" si="23"/>
        <v>1920</v>
      </c>
      <c r="I105" s="37">
        <f t="shared" si="24"/>
        <v>1.4363636363636363</v>
      </c>
      <c r="J105" s="12">
        <v>0</v>
      </c>
      <c r="K105" s="16">
        <v>0</v>
      </c>
      <c r="L105" s="17">
        <v>0</v>
      </c>
      <c r="M105" s="17">
        <v>0</v>
      </c>
      <c r="N105" s="16">
        <v>0</v>
      </c>
      <c r="O105" s="16">
        <v>0</v>
      </c>
      <c r="P105" s="37">
        <v>0</v>
      </c>
      <c r="Q105" s="12">
        <f t="shared" si="12"/>
        <v>1</v>
      </c>
      <c r="R105" s="16">
        <v>105600</v>
      </c>
      <c r="S105" s="17">
        <v>79</v>
      </c>
      <c r="T105" s="17">
        <v>55</v>
      </c>
      <c r="U105" s="16">
        <f t="shared" si="25"/>
        <v>1336.7088607594937</v>
      </c>
      <c r="V105" s="16">
        <f t="shared" si="26"/>
        <v>1920</v>
      </c>
      <c r="W105" s="37">
        <f t="shared" si="21"/>
        <v>1.4363636363636363</v>
      </c>
    </row>
    <row r="106" spans="1:23" s="4" customFormat="1" ht="14.25" x14ac:dyDescent="0.15">
      <c r="A106" s="12">
        <v>100</v>
      </c>
      <c r="B106" s="13" t="s">
        <v>134</v>
      </c>
      <c r="C106" s="12">
        <v>1</v>
      </c>
      <c r="D106" s="16">
        <v>104500</v>
      </c>
      <c r="E106" s="17">
        <v>65</v>
      </c>
      <c r="F106" s="17">
        <v>50</v>
      </c>
      <c r="G106" s="16">
        <v>1608</v>
      </c>
      <c r="H106" s="16">
        <v>2090</v>
      </c>
      <c r="I106" s="37">
        <v>1.3</v>
      </c>
      <c r="J106" s="12">
        <v>0</v>
      </c>
      <c r="K106" s="16">
        <v>0</v>
      </c>
      <c r="L106" s="17">
        <v>0</v>
      </c>
      <c r="M106" s="17">
        <v>0</v>
      </c>
      <c r="N106" s="16">
        <v>0</v>
      </c>
      <c r="O106" s="16">
        <v>0</v>
      </c>
      <c r="P106" s="37">
        <v>0</v>
      </c>
      <c r="Q106" s="12">
        <f t="shared" si="12"/>
        <v>1</v>
      </c>
      <c r="R106" s="16">
        <v>104500</v>
      </c>
      <c r="S106" s="17">
        <v>65</v>
      </c>
      <c r="T106" s="17">
        <v>50</v>
      </c>
      <c r="U106" s="16">
        <v>1608</v>
      </c>
      <c r="V106" s="16">
        <f t="shared" si="26"/>
        <v>2090</v>
      </c>
      <c r="W106" s="37">
        <f t="shared" si="21"/>
        <v>1.2997512437810945</v>
      </c>
    </row>
    <row r="107" spans="1:23" s="4" customFormat="1" ht="14.25" x14ac:dyDescent="0.15">
      <c r="A107" s="12">
        <v>101</v>
      </c>
      <c r="B107" s="13" t="s">
        <v>74</v>
      </c>
      <c r="C107" s="12">
        <v>1</v>
      </c>
      <c r="D107" s="16">
        <v>64900</v>
      </c>
      <c r="E107" s="17">
        <v>59</v>
      </c>
      <c r="F107" s="17">
        <v>49</v>
      </c>
      <c r="G107" s="16">
        <f t="shared" si="14"/>
        <v>1100</v>
      </c>
      <c r="H107" s="16">
        <f t="shared" si="15"/>
        <v>1324.4897959183672</v>
      </c>
      <c r="I107" s="37">
        <f t="shared" si="16"/>
        <v>1.2040816326530612</v>
      </c>
      <c r="J107" s="12">
        <v>3</v>
      </c>
      <c r="K107" s="16">
        <v>108533</v>
      </c>
      <c r="L107" s="17">
        <v>71</v>
      </c>
      <c r="M107" s="17">
        <v>47</v>
      </c>
      <c r="N107" s="16">
        <v>1536</v>
      </c>
      <c r="O107" s="16">
        <v>2293</v>
      </c>
      <c r="P107" s="37">
        <f t="shared" si="11"/>
        <v>1.4928385416666667</v>
      </c>
      <c r="Q107" s="12">
        <f t="shared" si="12"/>
        <v>4</v>
      </c>
      <c r="R107" s="16">
        <v>97625</v>
      </c>
      <c r="S107" s="17">
        <v>68</v>
      </c>
      <c r="T107" s="17">
        <v>48</v>
      </c>
      <c r="U107" s="16">
        <v>1441</v>
      </c>
      <c r="V107" s="16">
        <v>2045</v>
      </c>
      <c r="W107" s="37">
        <f t="shared" si="13"/>
        <v>1.4191533657182511</v>
      </c>
    </row>
    <row r="108" spans="1:23" s="4" customFormat="1" ht="15" thickBot="1" x14ac:dyDescent="0.2">
      <c r="A108" s="56" t="s">
        <v>14</v>
      </c>
      <c r="B108" s="57"/>
      <c r="C108" s="58">
        <f>SUM(C7:C107)</f>
        <v>557</v>
      </c>
      <c r="D108" s="53">
        <v>208099</v>
      </c>
      <c r="E108" s="54">
        <v>89</v>
      </c>
      <c r="F108" s="54">
        <v>54</v>
      </c>
      <c r="G108" s="53">
        <v>2336</v>
      </c>
      <c r="H108" s="53">
        <v>3828</v>
      </c>
      <c r="I108" s="55" t="s">
        <v>135</v>
      </c>
      <c r="J108" s="58">
        <f>SUM(J7:J107)</f>
        <v>676</v>
      </c>
      <c r="K108" s="53">
        <v>237133</v>
      </c>
      <c r="L108" s="54">
        <v>97</v>
      </c>
      <c r="M108" s="54">
        <v>55</v>
      </c>
      <c r="N108" s="53">
        <v>2444</v>
      </c>
      <c r="O108" s="53">
        <v>4340</v>
      </c>
      <c r="P108" s="55" t="s">
        <v>136</v>
      </c>
      <c r="Q108" s="58">
        <f t="shared" si="12"/>
        <v>1233</v>
      </c>
      <c r="R108" s="53">
        <v>224017</v>
      </c>
      <c r="S108" s="54">
        <v>93</v>
      </c>
      <c r="T108" s="54">
        <v>55</v>
      </c>
      <c r="U108" s="53">
        <v>2397</v>
      </c>
      <c r="V108" s="53">
        <v>4109</v>
      </c>
      <c r="W108" s="55" t="s">
        <v>137</v>
      </c>
    </row>
    <row r="109" spans="1:23" ht="14.25" thickTop="1" x14ac:dyDescent="0.15"/>
  </sheetData>
  <mergeCells count="8">
    <mergeCell ref="Q5:W5"/>
    <mergeCell ref="A1:W1"/>
    <mergeCell ref="P3:W3"/>
    <mergeCell ref="A108:B108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2"/>
  <sheetViews>
    <sheetView workbookViewId="0">
      <selection activeCell="A91" sqref="A91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76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96</v>
      </c>
      <c r="C8" s="31">
        <v>1</v>
      </c>
      <c r="D8" s="14">
        <v>293700</v>
      </c>
      <c r="E8" s="15">
        <v>97</v>
      </c>
      <c r="F8" s="15">
        <v>53</v>
      </c>
      <c r="G8" s="14">
        <v>3028</v>
      </c>
      <c r="H8" s="14">
        <v>5542</v>
      </c>
      <c r="I8" s="36">
        <f>SUM(H8/G8)</f>
        <v>1.8302509907529723</v>
      </c>
    </row>
    <row r="9" spans="1:9" ht="14.25" x14ac:dyDescent="0.15">
      <c r="A9" s="12">
        <v>2</v>
      </c>
      <c r="B9" s="32" t="s">
        <v>34</v>
      </c>
      <c r="C9" s="32">
        <v>15</v>
      </c>
      <c r="D9" s="16">
        <v>292087</v>
      </c>
      <c r="E9" s="17">
        <v>98</v>
      </c>
      <c r="F9" s="17">
        <v>56</v>
      </c>
      <c r="G9" s="16">
        <v>2987</v>
      </c>
      <c r="H9" s="16">
        <v>5235</v>
      </c>
      <c r="I9" s="37">
        <f>SUM(H9/G9)</f>
        <v>1.7525945764981588</v>
      </c>
    </row>
    <row r="10" spans="1:9" ht="14.25" x14ac:dyDescent="0.15">
      <c r="A10" s="12">
        <v>3</v>
      </c>
      <c r="B10" s="32" t="s">
        <v>47</v>
      </c>
      <c r="C10" s="32">
        <v>1</v>
      </c>
      <c r="D10" s="16">
        <v>286000</v>
      </c>
      <c r="E10" s="17">
        <v>105</v>
      </c>
      <c r="F10" s="17">
        <v>52</v>
      </c>
      <c r="G10" s="16">
        <f>SUM(D10/E10)</f>
        <v>2723.8095238095239</v>
      </c>
      <c r="H10" s="16">
        <f>SUM(D10/F10)</f>
        <v>5500</v>
      </c>
      <c r="I10" s="37">
        <f>SUM(H10/G10)</f>
        <v>2.0192307692307692</v>
      </c>
    </row>
    <row r="11" spans="1:9" ht="14.25" x14ac:dyDescent="0.15">
      <c r="A11" s="12">
        <v>4</v>
      </c>
      <c r="B11" s="32" t="s">
        <v>45</v>
      </c>
      <c r="C11" s="32">
        <v>1</v>
      </c>
      <c r="D11" s="16">
        <v>284900</v>
      </c>
      <c r="E11" s="17">
        <v>102</v>
      </c>
      <c r="F11" s="17">
        <v>58</v>
      </c>
      <c r="G11" s="16">
        <f>SUM(D11/E11)</f>
        <v>2793.1372549019607</v>
      </c>
      <c r="H11" s="16">
        <f>SUM(D11/F11)</f>
        <v>4912.0689655172409</v>
      </c>
      <c r="I11" s="37">
        <f>SUM(H11/G11)</f>
        <v>1.7586206896551724</v>
      </c>
    </row>
    <row r="12" spans="1:9" ht="14.25" x14ac:dyDescent="0.15">
      <c r="A12" s="12">
        <v>5</v>
      </c>
      <c r="B12" s="32" t="s">
        <v>46</v>
      </c>
      <c r="C12" s="32">
        <v>21</v>
      </c>
      <c r="D12" s="16">
        <v>263110</v>
      </c>
      <c r="E12" s="17">
        <v>99</v>
      </c>
      <c r="F12" s="17">
        <v>55</v>
      </c>
      <c r="G12" s="16">
        <v>2651</v>
      </c>
      <c r="H12" s="16">
        <v>4763</v>
      </c>
      <c r="I12" s="37">
        <f>SUM(H12/G12)</f>
        <v>1.7966804979253113</v>
      </c>
    </row>
    <row r="13" spans="1:9" ht="14.25" x14ac:dyDescent="0.15">
      <c r="A13" s="12">
        <v>6</v>
      </c>
      <c r="B13" s="32" t="s">
        <v>81</v>
      </c>
      <c r="C13" s="32">
        <v>2</v>
      </c>
      <c r="D13" s="16">
        <v>261800</v>
      </c>
      <c r="E13" s="17">
        <v>101</v>
      </c>
      <c r="F13" s="17">
        <v>58</v>
      </c>
      <c r="G13" s="16">
        <v>2605</v>
      </c>
      <c r="H13" s="16">
        <v>4514</v>
      </c>
      <c r="I13" s="37">
        <f>SUM(H13/G13)</f>
        <v>1.7328214971209213</v>
      </c>
    </row>
    <row r="14" spans="1:9" ht="14.25" x14ac:dyDescent="0.15">
      <c r="A14" s="12">
        <v>7</v>
      </c>
      <c r="B14" s="33" t="s">
        <v>54</v>
      </c>
      <c r="C14" s="33">
        <v>3</v>
      </c>
      <c r="D14" s="34">
        <v>261067</v>
      </c>
      <c r="E14" s="35">
        <v>106</v>
      </c>
      <c r="F14" s="35">
        <v>57</v>
      </c>
      <c r="G14" s="34">
        <v>2455</v>
      </c>
      <c r="H14" s="34">
        <v>4553</v>
      </c>
      <c r="I14" s="38">
        <f>SUM(H14/G14)</f>
        <v>1.8545824847250509</v>
      </c>
    </row>
    <row r="15" spans="1:9" ht="14.25" x14ac:dyDescent="0.15">
      <c r="A15" s="12">
        <v>8</v>
      </c>
      <c r="B15" s="32" t="s">
        <v>83</v>
      </c>
      <c r="C15" s="32">
        <v>2</v>
      </c>
      <c r="D15" s="16">
        <v>255750</v>
      </c>
      <c r="E15" s="17">
        <v>99</v>
      </c>
      <c r="F15" s="17">
        <v>56</v>
      </c>
      <c r="G15" s="16">
        <v>2596</v>
      </c>
      <c r="H15" s="16">
        <v>4608</v>
      </c>
      <c r="I15" s="37">
        <v>1.77</v>
      </c>
    </row>
    <row r="16" spans="1:9" ht="14.25" x14ac:dyDescent="0.15">
      <c r="A16" s="12">
        <v>9</v>
      </c>
      <c r="B16" s="32" t="s">
        <v>82</v>
      </c>
      <c r="C16" s="32">
        <v>3</v>
      </c>
      <c r="D16" s="16">
        <v>255567</v>
      </c>
      <c r="E16" s="17">
        <v>97</v>
      </c>
      <c r="F16" s="17">
        <v>55</v>
      </c>
      <c r="G16" s="16">
        <v>2626</v>
      </c>
      <c r="H16" s="16">
        <v>4619</v>
      </c>
      <c r="I16" s="37">
        <f>SUM(H16/G16)</f>
        <v>1.7589489718202589</v>
      </c>
    </row>
    <row r="17" spans="1:9" ht="14.25" x14ac:dyDescent="0.15">
      <c r="A17" s="12">
        <v>10</v>
      </c>
      <c r="B17" s="33" t="s">
        <v>91</v>
      </c>
      <c r="C17" s="33">
        <v>1</v>
      </c>
      <c r="D17" s="34">
        <v>253000</v>
      </c>
      <c r="E17" s="35">
        <v>94</v>
      </c>
      <c r="F17" s="35">
        <v>56</v>
      </c>
      <c r="G17" s="34">
        <f>SUM(D17/E17)</f>
        <v>2691.4893617021276</v>
      </c>
      <c r="H17" s="34">
        <f>SUM(D17/F17)</f>
        <v>4517.8571428571431</v>
      </c>
      <c r="I17" s="38">
        <f>SUM(H17/G17)</f>
        <v>1.6785714285714288</v>
      </c>
    </row>
    <row r="18" spans="1:9" ht="14.25" x14ac:dyDescent="0.15">
      <c r="A18" s="12">
        <v>11</v>
      </c>
      <c r="B18" s="32" t="s">
        <v>40</v>
      </c>
      <c r="C18" s="32">
        <v>15</v>
      </c>
      <c r="D18" s="16">
        <v>249773</v>
      </c>
      <c r="E18" s="17">
        <v>98</v>
      </c>
      <c r="F18" s="17">
        <v>54</v>
      </c>
      <c r="G18" s="16">
        <v>2540</v>
      </c>
      <c r="H18" s="16">
        <v>4620</v>
      </c>
      <c r="I18" s="37">
        <f>SUM(H18/G18)</f>
        <v>1.8188976377952757</v>
      </c>
    </row>
    <row r="19" spans="1:9" ht="14.25" x14ac:dyDescent="0.15">
      <c r="A19" s="12">
        <v>12</v>
      </c>
      <c r="B19" s="32" t="s">
        <v>87</v>
      </c>
      <c r="C19" s="32">
        <v>3</v>
      </c>
      <c r="D19" s="16">
        <v>247867</v>
      </c>
      <c r="E19" s="17">
        <v>89</v>
      </c>
      <c r="F19" s="17">
        <v>53</v>
      </c>
      <c r="G19" s="16">
        <v>2795</v>
      </c>
      <c r="H19" s="16">
        <v>4706</v>
      </c>
      <c r="I19" s="37">
        <f>SUM(H19/G19)</f>
        <v>1.6837209302325582</v>
      </c>
    </row>
    <row r="20" spans="1:9" ht="14.25" x14ac:dyDescent="0.15">
      <c r="A20" s="12">
        <v>13</v>
      </c>
      <c r="B20" s="32" t="s">
        <v>35</v>
      </c>
      <c r="C20" s="32">
        <v>9</v>
      </c>
      <c r="D20" s="16">
        <v>244078</v>
      </c>
      <c r="E20" s="17">
        <v>96</v>
      </c>
      <c r="F20" s="17">
        <v>54</v>
      </c>
      <c r="G20" s="16">
        <v>2554</v>
      </c>
      <c r="H20" s="16">
        <v>4511</v>
      </c>
      <c r="I20" s="37">
        <f>SUM(H20/G20)</f>
        <v>1.7662490211433046</v>
      </c>
    </row>
    <row r="21" spans="1:9" ht="14.25" x14ac:dyDescent="0.15">
      <c r="A21" s="12">
        <v>14</v>
      </c>
      <c r="B21" s="32" t="s">
        <v>84</v>
      </c>
      <c r="C21" s="32">
        <v>4</v>
      </c>
      <c r="D21" s="16">
        <v>240900</v>
      </c>
      <c r="E21" s="17">
        <v>84</v>
      </c>
      <c r="F21" s="17">
        <v>54</v>
      </c>
      <c r="G21" s="16">
        <v>2859</v>
      </c>
      <c r="H21" s="16">
        <v>4461</v>
      </c>
      <c r="I21" s="37">
        <f>SUM(H21/G21)</f>
        <v>1.5603357817418677</v>
      </c>
    </row>
    <row r="22" spans="1:9" ht="14.25" x14ac:dyDescent="0.15">
      <c r="A22" s="12">
        <v>15</v>
      </c>
      <c r="B22" s="32" t="s">
        <v>73</v>
      </c>
      <c r="C22" s="32">
        <v>10</v>
      </c>
      <c r="D22" s="16">
        <v>234300</v>
      </c>
      <c r="E22" s="17">
        <v>102</v>
      </c>
      <c r="F22" s="17">
        <v>58</v>
      </c>
      <c r="G22" s="16">
        <v>2308</v>
      </c>
      <c r="H22" s="16">
        <v>4026</v>
      </c>
      <c r="I22" s="37">
        <f>SUM(H22/G22)</f>
        <v>1.7443674176776429</v>
      </c>
    </row>
    <row r="23" spans="1:9" ht="14.25" x14ac:dyDescent="0.15">
      <c r="A23" s="12">
        <v>16</v>
      </c>
      <c r="B23" s="32" t="s">
        <v>94</v>
      </c>
      <c r="C23" s="32">
        <v>1</v>
      </c>
      <c r="D23" s="16">
        <v>233200</v>
      </c>
      <c r="E23" s="17">
        <v>95</v>
      </c>
      <c r="F23" s="17">
        <v>45</v>
      </c>
      <c r="G23" s="16">
        <f>SUM(D23/E23)</f>
        <v>2454.7368421052633</v>
      </c>
      <c r="H23" s="16">
        <f>SUM(D23/F23)</f>
        <v>5182.2222222222226</v>
      </c>
      <c r="I23" s="37">
        <f>SUM(H23/G23)</f>
        <v>2.1111111111111112</v>
      </c>
    </row>
    <row r="24" spans="1:9" ht="14.25" x14ac:dyDescent="0.15">
      <c r="A24" s="12">
        <v>17</v>
      </c>
      <c r="B24" s="32" t="s">
        <v>95</v>
      </c>
      <c r="C24" s="32">
        <v>2</v>
      </c>
      <c r="D24" s="16">
        <v>231000</v>
      </c>
      <c r="E24" s="17">
        <v>100</v>
      </c>
      <c r="F24" s="17">
        <v>58</v>
      </c>
      <c r="G24" s="16">
        <v>2310</v>
      </c>
      <c r="H24" s="16">
        <v>3983</v>
      </c>
      <c r="I24" s="37">
        <f>SUM(H24/G24)</f>
        <v>1.7242424242424241</v>
      </c>
    </row>
    <row r="25" spans="1:9" ht="14.25" x14ac:dyDescent="0.15">
      <c r="A25" s="12">
        <v>18</v>
      </c>
      <c r="B25" s="32" t="s">
        <v>63</v>
      </c>
      <c r="C25" s="32">
        <v>18</v>
      </c>
      <c r="D25" s="16">
        <v>230511</v>
      </c>
      <c r="E25" s="17">
        <v>91</v>
      </c>
      <c r="F25" s="17">
        <v>56</v>
      </c>
      <c r="G25" s="16">
        <v>2530</v>
      </c>
      <c r="H25" s="16">
        <v>4104</v>
      </c>
      <c r="I25" s="37">
        <f>SUM(H25/G25)</f>
        <v>1.6221343873517786</v>
      </c>
    </row>
    <row r="26" spans="1:9" ht="14.25" x14ac:dyDescent="0.15">
      <c r="A26" s="12">
        <v>19</v>
      </c>
      <c r="B26" s="32" t="s">
        <v>90</v>
      </c>
      <c r="C26" s="32">
        <v>8</v>
      </c>
      <c r="D26" s="16">
        <v>230450</v>
      </c>
      <c r="E26" s="17">
        <v>104</v>
      </c>
      <c r="F26" s="17">
        <v>58</v>
      </c>
      <c r="G26" s="16">
        <v>2208</v>
      </c>
      <c r="H26" s="16">
        <v>4008</v>
      </c>
      <c r="I26" s="37">
        <f>SUM(H26/G26)</f>
        <v>1.8152173913043479</v>
      </c>
    </row>
    <row r="27" spans="1:9" ht="14.25" x14ac:dyDescent="0.15">
      <c r="A27" s="12">
        <v>20</v>
      </c>
      <c r="B27" s="33" t="s">
        <v>32</v>
      </c>
      <c r="C27" s="33">
        <v>3</v>
      </c>
      <c r="D27" s="34">
        <v>229167</v>
      </c>
      <c r="E27" s="35">
        <v>87</v>
      </c>
      <c r="F27" s="35">
        <v>50</v>
      </c>
      <c r="G27" s="34">
        <v>2624</v>
      </c>
      <c r="H27" s="34">
        <v>4583</v>
      </c>
      <c r="I27" s="38">
        <f>SUM(H27/G27)</f>
        <v>1.7465701219512195</v>
      </c>
    </row>
    <row r="28" spans="1:9" ht="14.25" x14ac:dyDescent="0.15">
      <c r="A28" s="12">
        <v>21</v>
      </c>
      <c r="B28" s="32" t="s">
        <v>33</v>
      </c>
      <c r="C28" s="32">
        <v>1</v>
      </c>
      <c r="D28" s="16">
        <v>227700</v>
      </c>
      <c r="E28" s="17">
        <v>81</v>
      </c>
      <c r="F28" s="17">
        <v>60</v>
      </c>
      <c r="G28" s="16">
        <f>SUM(D28/E28)</f>
        <v>2811.1111111111113</v>
      </c>
      <c r="H28" s="16">
        <f>SUM(D28/F28)</f>
        <v>3795</v>
      </c>
      <c r="I28" s="37">
        <f>SUM(H28/G28)</f>
        <v>1.3499999999999999</v>
      </c>
    </row>
    <row r="29" spans="1:9" ht="14.25" x14ac:dyDescent="0.15">
      <c r="A29" s="12">
        <v>22</v>
      </c>
      <c r="B29" s="32" t="s">
        <v>69</v>
      </c>
      <c r="C29" s="32">
        <v>3</v>
      </c>
      <c r="D29" s="16">
        <v>227700</v>
      </c>
      <c r="E29" s="17">
        <v>90</v>
      </c>
      <c r="F29" s="17">
        <v>54</v>
      </c>
      <c r="G29" s="16">
        <v>2530</v>
      </c>
      <c r="H29" s="16">
        <v>4191</v>
      </c>
      <c r="I29" s="37">
        <f>SUM(H29/G29)</f>
        <v>1.6565217391304348</v>
      </c>
    </row>
    <row r="30" spans="1:9" ht="14.25" x14ac:dyDescent="0.15">
      <c r="A30" s="12">
        <v>23</v>
      </c>
      <c r="B30" s="32" t="s">
        <v>67</v>
      </c>
      <c r="C30" s="32">
        <v>22</v>
      </c>
      <c r="D30" s="16">
        <v>227300</v>
      </c>
      <c r="E30" s="17">
        <v>96</v>
      </c>
      <c r="F30" s="17">
        <v>56</v>
      </c>
      <c r="G30" s="16">
        <v>2358</v>
      </c>
      <c r="H30" s="16">
        <v>4052</v>
      </c>
      <c r="I30" s="37">
        <f>SUM(H30/G30)</f>
        <v>1.7184054283290924</v>
      </c>
    </row>
    <row r="31" spans="1:9" ht="14.25" x14ac:dyDescent="0.15">
      <c r="A31" s="12">
        <v>24</v>
      </c>
      <c r="B31" s="32" t="s">
        <v>60</v>
      </c>
      <c r="C31" s="32">
        <v>3</v>
      </c>
      <c r="D31" s="16">
        <v>221100</v>
      </c>
      <c r="E31" s="17">
        <v>93</v>
      </c>
      <c r="F31" s="17">
        <v>57</v>
      </c>
      <c r="G31" s="16">
        <v>2386</v>
      </c>
      <c r="H31" s="16">
        <v>3879</v>
      </c>
      <c r="I31" s="37">
        <f>SUM(H31/G31)</f>
        <v>1.6257334450963956</v>
      </c>
    </row>
    <row r="32" spans="1:9" ht="14.25" x14ac:dyDescent="0.15">
      <c r="A32" s="12">
        <v>25</v>
      </c>
      <c r="B32" s="32" t="s">
        <v>88</v>
      </c>
      <c r="C32" s="32">
        <v>10</v>
      </c>
      <c r="D32" s="16">
        <v>213840</v>
      </c>
      <c r="E32" s="17">
        <v>95</v>
      </c>
      <c r="F32" s="17">
        <v>57</v>
      </c>
      <c r="G32" s="16">
        <v>2242</v>
      </c>
      <c r="H32" s="16">
        <v>3771</v>
      </c>
      <c r="I32" s="37">
        <f>SUM(H32/G32)</f>
        <v>1.6819803746654773</v>
      </c>
    </row>
    <row r="33" spans="1:9" ht="14.25" x14ac:dyDescent="0.15">
      <c r="A33" s="12">
        <v>26</v>
      </c>
      <c r="B33" s="33" t="s">
        <v>39</v>
      </c>
      <c r="C33" s="33">
        <v>69</v>
      </c>
      <c r="D33" s="34">
        <v>213400</v>
      </c>
      <c r="E33" s="35">
        <v>92</v>
      </c>
      <c r="F33" s="35">
        <v>54</v>
      </c>
      <c r="G33" s="34">
        <v>2314</v>
      </c>
      <c r="H33" s="34">
        <v>3973</v>
      </c>
      <c r="I33" s="38">
        <f>SUM(H33/G33)</f>
        <v>1.7169403630077786</v>
      </c>
    </row>
    <row r="34" spans="1:9" ht="14.25" x14ac:dyDescent="0.15">
      <c r="A34" s="12">
        <v>27</v>
      </c>
      <c r="B34" s="32" t="s">
        <v>107</v>
      </c>
      <c r="C34" s="32">
        <v>1</v>
      </c>
      <c r="D34" s="16">
        <v>213400</v>
      </c>
      <c r="E34" s="17">
        <v>97</v>
      </c>
      <c r="F34" s="17">
        <v>58</v>
      </c>
      <c r="G34" s="16">
        <f>SUM(D34/E34)</f>
        <v>2200</v>
      </c>
      <c r="H34" s="16">
        <f>SUM(D34/F34)</f>
        <v>3679.3103448275861</v>
      </c>
      <c r="I34" s="37">
        <f>SUM(H34/G34)</f>
        <v>1.6724137931034482</v>
      </c>
    </row>
    <row r="35" spans="1:9" ht="14.25" x14ac:dyDescent="0.15">
      <c r="A35" s="12">
        <v>28</v>
      </c>
      <c r="B35" s="32" t="s">
        <v>103</v>
      </c>
      <c r="C35" s="32">
        <v>2</v>
      </c>
      <c r="D35" s="16">
        <v>210650</v>
      </c>
      <c r="E35" s="17">
        <v>91</v>
      </c>
      <c r="F35" s="17">
        <v>55</v>
      </c>
      <c r="G35" s="16">
        <v>2328</v>
      </c>
      <c r="H35" s="16">
        <v>3865</v>
      </c>
      <c r="I35" s="37">
        <f>SUM(H35/G35)</f>
        <v>1.6602233676975946</v>
      </c>
    </row>
    <row r="36" spans="1:9" ht="14.25" x14ac:dyDescent="0.15">
      <c r="A36" s="12">
        <v>29</v>
      </c>
      <c r="B36" s="32" t="s">
        <v>105</v>
      </c>
      <c r="C36" s="32">
        <v>10</v>
      </c>
      <c r="D36" s="16">
        <v>209990</v>
      </c>
      <c r="E36" s="17">
        <v>89</v>
      </c>
      <c r="F36" s="17">
        <v>53</v>
      </c>
      <c r="G36" s="16">
        <v>2370</v>
      </c>
      <c r="H36" s="16">
        <v>3977</v>
      </c>
      <c r="I36" s="37">
        <f>SUM(H36/G36)</f>
        <v>1.6780590717299577</v>
      </c>
    </row>
    <row r="37" spans="1:9" ht="14.25" x14ac:dyDescent="0.15">
      <c r="A37" s="12">
        <v>30</v>
      </c>
      <c r="B37" s="32" t="s">
        <v>108</v>
      </c>
      <c r="C37" s="32">
        <v>1</v>
      </c>
      <c r="D37" s="16">
        <v>209000</v>
      </c>
      <c r="E37" s="17">
        <v>93</v>
      </c>
      <c r="F37" s="17">
        <v>55</v>
      </c>
      <c r="G37" s="16">
        <f>SUM(D37/E37)</f>
        <v>2247.3118279569894</v>
      </c>
      <c r="H37" s="16">
        <f>SUM(D37/F37)</f>
        <v>3800</v>
      </c>
      <c r="I37" s="37">
        <f>SUM(H37/G37)</f>
        <v>1.6909090909090907</v>
      </c>
    </row>
    <row r="38" spans="1:9" ht="14.25" x14ac:dyDescent="0.15">
      <c r="A38" s="12">
        <v>31</v>
      </c>
      <c r="B38" s="32" t="s">
        <v>92</v>
      </c>
      <c r="C38" s="32">
        <v>1</v>
      </c>
      <c r="D38" s="16">
        <v>206800</v>
      </c>
      <c r="E38" s="17">
        <v>92</v>
      </c>
      <c r="F38" s="17">
        <v>60</v>
      </c>
      <c r="G38" s="16">
        <f>SUM(D38/E38)</f>
        <v>2247.8260869565215</v>
      </c>
      <c r="H38" s="16">
        <f>SUM(D38/F38)</f>
        <v>3446.6666666666665</v>
      </c>
      <c r="I38" s="37">
        <f>SUM(H38/G38)</f>
        <v>1.5333333333333334</v>
      </c>
    </row>
    <row r="39" spans="1:9" ht="14.25" x14ac:dyDescent="0.15">
      <c r="A39" s="12">
        <v>32</v>
      </c>
      <c r="B39" s="32" t="s">
        <v>106</v>
      </c>
      <c r="C39" s="32">
        <v>1</v>
      </c>
      <c r="D39" s="16">
        <v>206800</v>
      </c>
      <c r="E39" s="17">
        <v>82</v>
      </c>
      <c r="F39" s="17">
        <v>52</v>
      </c>
      <c r="G39" s="16">
        <f>SUM(D39/E39)</f>
        <v>2521.9512195121952</v>
      </c>
      <c r="H39" s="16">
        <f>SUM(D39/F39)</f>
        <v>3976.9230769230771</v>
      </c>
      <c r="I39" s="37">
        <f>SUM(H39/G39)</f>
        <v>1.5769230769230769</v>
      </c>
    </row>
    <row r="40" spans="1:9" ht="14.25" x14ac:dyDescent="0.15">
      <c r="A40" s="12">
        <v>33</v>
      </c>
      <c r="B40" s="32" t="s">
        <v>98</v>
      </c>
      <c r="C40" s="32">
        <v>50</v>
      </c>
      <c r="D40" s="16">
        <v>204358</v>
      </c>
      <c r="E40" s="17">
        <v>89</v>
      </c>
      <c r="F40" s="17">
        <v>55</v>
      </c>
      <c r="G40" s="16">
        <v>2293</v>
      </c>
      <c r="H40" s="16">
        <v>3741</v>
      </c>
      <c r="I40" s="37">
        <f>SUM(H40/G40)</f>
        <v>1.6314871347579589</v>
      </c>
    </row>
    <row r="41" spans="1:9" ht="14.25" x14ac:dyDescent="0.15">
      <c r="A41" s="12">
        <v>34</v>
      </c>
      <c r="B41" s="33" t="s">
        <v>53</v>
      </c>
      <c r="C41" s="33">
        <v>2</v>
      </c>
      <c r="D41" s="34">
        <v>204050</v>
      </c>
      <c r="E41" s="35">
        <v>92</v>
      </c>
      <c r="F41" s="35">
        <v>57</v>
      </c>
      <c r="G41" s="34">
        <v>2218</v>
      </c>
      <c r="H41" s="34">
        <v>3580</v>
      </c>
      <c r="I41" s="38">
        <f>SUM(H41/G41)</f>
        <v>1.6140667267808837</v>
      </c>
    </row>
    <row r="42" spans="1:9" ht="14.25" x14ac:dyDescent="0.15">
      <c r="A42" s="12">
        <v>35</v>
      </c>
      <c r="B42" s="32" t="s">
        <v>42</v>
      </c>
      <c r="C42" s="32">
        <v>43</v>
      </c>
      <c r="D42" s="16">
        <v>203935</v>
      </c>
      <c r="E42" s="17">
        <v>88</v>
      </c>
      <c r="F42" s="17">
        <v>54</v>
      </c>
      <c r="G42" s="16">
        <v>2327</v>
      </c>
      <c r="H42" s="16">
        <v>3764</v>
      </c>
      <c r="I42" s="37">
        <f>SUM(H42/G42)</f>
        <v>1.6175333046841427</v>
      </c>
    </row>
    <row r="43" spans="1:9" ht="14.25" x14ac:dyDescent="0.15">
      <c r="A43" s="12">
        <v>36</v>
      </c>
      <c r="B43" s="32" t="s">
        <v>66</v>
      </c>
      <c r="C43" s="32">
        <v>3</v>
      </c>
      <c r="D43" s="16">
        <v>203867</v>
      </c>
      <c r="E43" s="17">
        <v>84</v>
      </c>
      <c r="F43" s="17">
        <v>55</v>
      </c>
      <c r="G43" s="16">
        <v>2427</v>
      </c>
      <c r="H43" s="16">
        <v>3707</v>
      </c>
      <c r="I43" s="37">
        <f>SUM(H43/G43)</f>
        <v>1.5274000824062628</v>
      </c>
    </row>
    <row r="44" spans="1:9" ht="14.25" x14ac:dyDescent="0.15">
      <c r="A44" s="12">
        <v>37</v>
      </c>
      <c r="B44" s="32" t="s">
        <v>72</v>
      </c>
      <c r="C44" s="32">
        <v>2</v>
      </c>
      <c r="D44" s="16">
        <v>203500</v>
      </c>
      <c r="E44" s="17">
        <v>84</v>
      </c>
      <c r="F44" s="17">
        <v>59</v>
      </c>
      <c r="G44" s="16">
        <v>2423</v>
      </c>
      <c r="H44" s="16">
        <v>3449</v>
      </c>
      <c r="I44" s="37">
        <f>SUM(H44/G44)</f>
        <v>1.4234420140321915</v>
      </c>
    </row>
    <row r="45" spans="1:9" ht="14.25" x14ac:dyDescent="0.15">
      <c r="A45" s="12">
        <v>38</v>
      </c>
      <c r="B45" s="32" t="s">
        <v>44</v>
      </c>
      <c r="C45" s="32">
        <v>3</v>
      </c>
      <c r="D45" s="16">
        <v>201667</v>
      </c>
      <c r="E45" s="17">
        <v>97</v>
      </c>
      <c r="F45" s="17">
        <v>56</v>
      </c>
      <c r="G45" s="16">
        <v>2079</v>
      </c>
      <c r="H45" s="16">
        <v>3623</v>
      </c>
      <c r="I45" s="37">
        <f>SUM(H45/G45)</f>
        <v>1.7426647426647426</v>
      </c>
    </row>
    <row r="46" spans="1:9" ht="14.25" x14ac:dyDescent="0.15">
      <c r="A46" s="12">
        <v>39</v>
      </c>
      <c r="B46" s="32" t="s">
        <v>118</v>
      </c>
      <c r="C46" s="32">
        <v>3</v>
      </c>
      <c r="D46" s="16">
        <v>201300</v>
      </c>
      <c r="E46" s="17">
        <v>93</v>
      </c>
      <c r="F46" s="17">
        <v>56</v>
      </c>
      <c r="G46" s="16">
        <v>2157</v>
      </c>
      <c r="H46" s="16">
        <v>3595</v>
      </c>
      <c r="I46" s="37">
        <f>SUM(H46/G46)</f>
        <v>1.6666666666666667</v>
      </c>
    </row>
    <row r="47" spans="1:9" ht="14.25" x14ac:dyDescent="0.15">
      <c r="A47" s="12">
        <v>40</v>
      </c>
      <c r="B47" s="32" t="s">
        <v>43</v>
      </c>
      <c r="C47" s="32">
        <v>1</v>
      </c>
      <c r="D47" s="16">
        <v>200200</v>
      </c>
      <c r="E47" s="17">
        <v>84</v>
      </c>
      <c r="F47" s="17">
        <v>42</v>
      </c>
      <c r="G47" s="16">
        <v>2383</v>
      </c>
      <c r="H47" s="16">
        <v>4767</v>
      </c>
      <c r="I47" s="37">
        <f>SUM(H47/G47)</f>
        <v>2.000419639110365</v>
      </c>
    </row>
    <row r="48" spans="1:9" ht="14.25" x14ac:dyDescent="0.15">
      <c r="A48" s="12">
        <v>41</v>
      </c>
      <c r="B48" s="32" t="s">
        <v>122</v>
      </c>
      <c r="C48" s="32">
        <v>7</v>
      </c>
      <c r="D48" s="16">
        <v>199571</v>
      </c>
      <c r="E48" s="17">
        <v>89</v>
      </c>
      <c r="F48" s="17">
        <v>54</v>
      </c>
      <c r="G48" s="16">
        <v>2242</v>
      </c>
      <c r="H48" s="16">
        <v>3725</v>
      </c>
      <c r="I48" s="37">
        <f>SUM(H48/G48)</f>
        <v>1.6614629794826048</v>
      </c>
    </row>
    <row r="49" spans="1:9" ht="14.25" x14ac:dyDescent="0.15">
      <c r="A49" s="12">
        <v>42</v>
      </c>
      <c r="B49" s="32" t="s">
        <v>61</v>
      </c>
      <c r="C49" s="32">
        <v>4</v>
      </c>
      <c r="D49" s="16">
        <v>197725</v>
      </c>
      <c r="E49" s="17">
        <v>87</v>
      </c>
      <c r="F49" s="17">
        <v>54</v>
      </c>
      <c r="G49" s="16">
        <v>2279</v>
      </c>
      <c r="H49" s="16">
        <v>3662</v>
      </c>
      <c r="I49" s="37">
        <f>SUM(H49/G49)</f>
        <v>1.606845107503291</v>
      </c>
    </row>
    <row r="50" spans="1:9" ht="14.25" x14ac:dyDescent="0.15">
      <c r="A50" s="12">
        <v>43</v>
      </c>
      <c r="B50" s="32" t="s">
        <v>113</v>
      </c>
      <c r="C50" s="32">
        <v>1</v>
      </c>
      <c r="D50" s="16">
        <v>196900</v>
      </c>
      <c r="E50" s="17">
        <v>78</v>
      </c>
      <c r="F50" s="17">
        <v>51</v>
      </c>
      <c r="G50" s="16">
        <f>SUM(D50/E50)</f>
        <v>2524.3589743589741</v>
      </c>
      <c r="H50" s="16">
        <f>SUM(D50/F50)</f>
        <v>3860.7843137254904</v>
      </c>
      <c r="I50" s="37">
        <f>SUM(H50/G50)</f>
        <v>1.5294117647058825</v>
      </c>
    </row>
    <row r="51" spans="1:9" ht="14.25" x14ac:dyDescent="0.15">
      <c r="A51" s="12">
        <v>44</v>
      </c>
      <c r="B51" s="32" t="s">
        <v>100</v>
      </c>
      <c r="C51" s="32">
        <v>17</v>
      </c>
      <c r="D51" s="16">
        <v>196447</v>
      </c>
      <c r="E51" s="17">
        <v>89</v>
      </c>
      <c r="F51" s="17">
        <v>53</v>
      </c>
      <c r="G51" s="16">
        <v>2207</v>
      </c>
      <c r="H51" s="16">
        <v>3723</v>
      </c>
      <c r="I51" s="37">
        <f>SUM(H51/G51)</f>
        <v>1.686905301314001</v>
      </c>
    </row>
    <row r="52" spans="1:9" ht="14.25" x14ac:dyDescent="0.15">
      <c r="A52" s="12">
        <v>45</v>
      </c>
      <c r="B52" s="32" t="s">
        <v>116</v>
      </c>
      <c r="C52" s="32">
        <v>1</v>
      </c>
      <c r="D52" s="16">
        <v>195800</v>
      </c>
      <c r="E52" s="17">
        <v>86</v>
      </c>
      <c r="F52" s="17">
        <v>56</v>
      </c>
      <c r="G52" s="16">
        <f>SUM(D52/E52)</f>
        <v>2276.7441860465115</v>
      </c>
      <c r="H52" s="16">
        <f>SUM(D52/F52)</f>
        <v>3496.4285714285716</v>
      </c>
      <c r="I52" s="37">
        <f>SUM(H52/G52)</f>
        <v>1.5357142857142858</v>
      </c>
    </row>
    <row r="53" spans="1:9" ht="14.25" x14ac:dyDescent="0.15">
      <c r="A53" s="12">
        <v>46</v>
      </c>
      <c r="B53" s="32" t="s">
        <v>52</v>
      </c>
      <c r="C53" s="32">
        <v>4</v>
      </c>
      <c r="D53" s="16">
        <v>195250</v>
      </c>
      <c r="E53" s="17">
        <v>92</v>
      </c>
      <c r="F53" s="17">
        <v>57</v>
      </c>
      <c r="G53" s="16">
        <v>2128</v>
      </c>
      <c r="H53" s="16">
        <v>3441</v>
      </c>
      <c r="I53" s="37">
        <f>SUM(H53/G53)</f>
        <v>1.6170112781954886</v>
      </c>
    </row>
    <row r="54" spans="1:9" ht="14.25" x14ac:dyDescent="0.15">
      <c r="A54" s="12">
        <v>47</v>
      </c>
      <c r="B54" s="32" t="s">
        <v>110</v>
      </c>
      <c r="C54" s="32">
        <v>24</v>
      </c>
      <c r="D54" s="16">
        <v>192408</v>
      </c>
      <c r="E54" s="17">
        <v>86</v>
      </c>
      <c r="F54" s="17">
        <v>56</v>
      </c>
      <c r="G54" s="16">
        <v>2225</v>
      </c>
      <c r="H54" s="16">
        <v>3456</v>
      </c>
      <c r="I54" s="37">
        <f>SUM(H54/G54)</f>
        <v>1.5532584269662921</v>
      </c>
    </row>
    <row r="55" spans="1:9" ht="14.25" x14ac:dyDescent="0.15">
      <c r="A55" s="12">
        <v>48</v>
      </c>
      <c r="B55" s="32" t="s">
        <v>104</v>
      </c>
      <c r="C55" s="32">
        <v>3</v>
      </c>
      <c r="D55" s="16">
        <v>192133</v>
      </c>
      <c r="E55" s="17">
        <v>82</v>
      </c>
      <c r="F55" s="17">
        <v>60</v>
      </c>
      <c r="G55" s="16">
        <v>2353</v>
      </c>
      <c r="H55" s="16">
        <v>3202</v>
      </c>
      <c r="I55" s="37">
        <f>SUM(H55/G55)</f>
        <v>1.3608159796005099</v>
      </c>
    </row>
    <row r="56" spans="1:9" ht="14.25" x14ac:dyDescent="0.15">
      <c r="A56" s="12">
        <v>49</v>
      </c>
      <c r="B56" s="32" t="s">
        <v>48</v>
      </c>
      <c r="C56" s="32">
        <v>16</v>
      </c>
      <c r="D56" s="16">
        <v>191675</v>
      </c>
      <c r="E56" s="17">
        <v>92</v>
      </c>
      <c r="F56" s="17">
        <v>54</v>
      </c>
      <c r="G56" s="16">
        <v>2093</v>
      </c>
      <c r="H56" s="16">
        <v>3529</v>
      </c>
      <c r="I56" s="37">
        <f>SUM(H56/G56)</f>
        <v>1.6860965121834688</v>
      </c>
    </row>
    <row r="57" spans="1:9" ht="14.25" x14ac:dyDescent="0.15">
      <c r="A57" s="12">
        <v>50</v>
      </c>
      <c r="B57" s="32" t="s">
        <v>65</v>
      </c>
      <c r="C57" s="32">
        <v>6</v>
      </c>
      <c r="D57" s="16">
        <v>191583</v>
      </c>
      <c r="E57" s="17">
        <v>89</v>
      </c>
      <c r="F57" s="17">
        <v>48</v>
      </c>
      <c r="G57" s="16">
        <v>2157</v>
      </c>
      <c r="H57" s="16">
        <v>4019</v>
      </c>
      <c r="I57" s="37">
        <f>SUM(H57/G57)</f>
        <v>1.8632359758924433</v>
      </c>
    </row>
    <row r="58" spans="1:9" ht="14.25" x14ac:dyDescent="0.15">
      <c r="A58" s="12">
        <v>51</v>
      </c>
      <c r="B58" s="32" t="s">
        <v>99</v>
      </c>
      <c r="C58" s="32">
        <v>2</v>
      </c>
      <c r="D58" s="16">
        <v>191400</v>
      </c>
      <c r="E58" s="17">
        <v>106</v>
      </c>
      <c r="F58" s="17">
        <v>59</v>
      </c>
      <c r="G58" s="16">
        <v>1814</v>
      </c>
      <c r="H58" s="16">
        <v>3244</v>
      </c>
      <c r="I58" s="37">
        <f>SUM(H58/G58)</f>
        <v>1.7883131201764058</v>
      </c>
    </row>
    <row r="59" spans="1:9" ht="14.25" x14ac:dyDescent="0.15">
      <c r="A59" s="12">
        <v>52</v>
      </c>
      <c r="B59" s="32" t="s">
        <v>119</v>
      </c>
      <c r="C59" s="32">
        <v>1</v>
      </c>
      <c r="D59" s="16">
        <v>191400</v>
      </c>
      <c r="E59" s="17">
        <v>83</v>
      </c>
      <c r="F59" s="17">
        <v>54</v>
      </c>
      <c r="G59" s="16">
        <f>SUM(D59/E59)</f>
        <v>2306.0240963855422</v>
      </c>
      <c r="H59" s="16">
        <f>SUM(D59/F59)</f>
        <v>3544.4444444444443</v>
      </c>
      <c r="I59" s="37">
        <f>SUM(H59/G59)</f>
        <v>1.537037037037037</v>
      </c>
    </row>
    <row r="60" spans="1:9" ht="14.25" x14ac:dyDescent="0.15">
      <c r="A60" s="12">
        <v>53</v>
      </c>
      <c r="B60" s="32" t="s">
        <v>49</v>
      </c>
      <c r="C60" s="32">
        <v>1</v>
      </c>
      <c r="D60" s="16">
        <v>191400</v>
      </c>
      <c r="E60" s="17">
        <v>69</v>
      </c>
      <c r="F60" s="17">
        <v>47</v>
      </c>
      <c r="G60" s="16">
        <f>SUM(D60/E60)</f>
        <v>2773.913043478261</v>
      </c>
      <c r="H60" s="16">
        <f>SUM(D60/F60)</f>
        <v>4072.3404255319151</v>
      </c>
      <c r="I60" s="37">
        <f>SUM(H60/G60)</f>
        <v>1.4680851063829787</v>
      </c>
    </row>
    <row r="61" spans="1:9" ht="14.25" x14ac:dyDescent="0.15">
      <c r="A61" s="12">
        <v>54</v>
      </c>
      <c r="B61" s="32" t="s">
        <v>102</v>
      </c>
      <c r="C61" s="32">
        <v>5</v>
      </c>
      <c r="D61" s="16">
        <v>185680</v>
      </c>
      <c r="E61" s="17">
        <v>82</v>
      </c>
      <c r="F61" s="17">
        <v>50</v>
      </c>
      <c r="G61" s="16">
        <v>2275</v>
      </c>
      <c r="H61" s="16">
        <v>3699</v>
      </c>
      <c r="I61" s="37">
        <f>SUM(H61/G61)</f>
        <v>1.625934065934066</v>
      </c>
    </row>
    <row r="62" spans="1:9" ht="14.25" x14ac:dyDescent="0.15">
      <c r="A62" s="12">
        <v>55</v>
      </c>
      <c r="B62" s="32" t="s">
        <v>36</v>
      </c>
      <c r="C62" s="32">
        <v>1</v>
      </c>
      <c r="D62" s="16">
        <v>183700</v>
      </c>
      <c r="E62" s="17">
        <v>65</v>
      </c>
      <c r="F62" s="17">
        <v>48</v>
      </c>
      <c r="G62" s="16">
        <f>SUM(D62/E62)</f>
        <v>2826.1538461538462</v>
      </c>
      <c r="H62" s="16">
        <f>SUM(D62/F62)</f>
        <v>3827.0833333333335</v>
      </c>
      <c r="I62" s="37">
        <f>SUM(H62/G62)</f>
        <v>1.3541666666666667</v>
      </c>
    </row>
    <row r="63" spans="1:9" ht="14.25" x14ac:dyDescent="0.15">
      <c r="A63" s="12">
        <v>56</v>
      </c>
      <c r="B63" s="32" t="s">
        <v>125</v>
      </c>
      <c r="C63" s="32">
        <v>4</v>
      </c>
      <c r="D63" s="16">
        <v>182325</v>
      </c>
      <c r="E63" s="17">
        <v>88</v>
      </c>
      <c r="F63" s="17">
        <v>55</v>
      </c>
      <c r="G63" s="16">
        <v>2066</v>
      </c>
      <c r="H63" s="16">
        <v>3315</v>
      </c>
      <c r="I63" s="37">
        <f>SUM(H63/G63)</f>
        <v>1.6045498547918684</v>
      </c>
    </row>
    <row r="64" spans="1:9" ht="14.25" x14ac:dyDescent="0.15">
      <c r="A64" s="12">
        <v>57</v>
      </c>
      <c r="B64" s="32" t="s">
        <v>86</v>
      </c>
      <c r="C64" s="32">
        <v>2</v>
      </c>
      <c r="D64" s="16">
        <v>182050</v>
      </c>
      <c r="E64" s="17">
        <v>80</v>
      </c>
      <c r="F64" s="17">
        <v>55</v>
      </c>
      <c r="G64" s="16">
        <v>2276</v>
      </c>
      <c r="H64" s="16">
        <v>3310</v>
      </c>
      <c r="I64" s="37">
        <f>SUM(H64/G64)</f>
        <v>1.4543057996485063</v>
      </c>
    </row>
    <row r="65" spans="1:9" ht="14.25" x14ac:dyDescent="0.15">
      <c r="A65" s="12">
        <v>58</v>
      </c>
      <c r="B65" s="32" t="s">
        <v>38</v>
      </c>
      <c r="C65" s="32">
        <v>6</v>
      </c>
      <c r="D65" s="16">
        <v>181867</v>
      </c>
      <c r="E65" s="17">
        <v>86</v>
      </c>
      <c r="F65" s="17">
        <v>58</v>
      </c>
      <c r="G65" s="16">
        <v>2119</v>
      </c>
      <c r="H65" s="16">
        <v>3145</v>
      </c>
      <c r="I65" s="37">
        <f>SUM(H65/G65)</f>
        <v>1.484190655969797</v>
      </c>
    </row>
    <row r="66" spans="1:9" ht="14.25" x14ac:dyDescent="0.15">
      <c r="A66" s="12">
        <v>59</v>
      </c>
      <c r="B66" s="32" t="s">
        <v>128</v>
      </c>
      <c r="C66" s="32">
        <v>1</v>
      </c>
      <c r="D66" s="16">
        <v>181500</v>
      </c>
      <c r="E66" s="17">
        <v>63</v>
      </c>
      <c r="F66" s="17">
        <v>48</v>
      </c>
      <c r="G66" s="16">
        <f>SUM(D66/E66)</f>
        <v>2880.9523809523807</v>
      </c>
      <c r="H66" s="16">
        <f>SUM(D66/F66)</f>
        <v>3781.25</v>
      </c>
      <c r="I66" s="37">
        <f>SUM(H66/G66)</f>
        <v>1.3125</v>
      </c>
    </row>
    <row r="67" spans="1:9" ht="14.25" x14ac:dyDescent="0.15">
      <c r="A67" s="12">
        <v>60</v>
      </c>
      <c r="B67" s="32" t="s">
        <v>55</v>
      </c>
      <c r="C67" s="32">
        <v>5</v>
      </c>
      <c r="D67" s="16">
        <v>179300</v>
      </c>
      <c r="E67" s="17">
        <v>84</v>
      </c>
      <c r="F67" s="17">
        <v>57</v>
      </c>
      <c r="G67" s="16">
        <v>2124</v>
      </c>
      <c r="H67" s="16">
        <v>3135</v>
      </c>
      <c r="I67" s="37">
        <f>SUM(H67/G67)</f>
        <v>1.4759887005649717</v>
      </c>
    </row>
    <row r="68" spans="1:9" ht="14.25" x14ac:dyDescent="0.15">
      <c r="A68" s="12">
        <v>61</v>
      </c>
      <c r="B68" s="32" t="s">
        <v>130</v>
      </c>
      <c r="C68" s="32">
        <v>1</v>
      </c>
      <c r="D68" s="16">
        <v>177100</v>
      </c>
      <c r="E68" s="17">
        <v>86</v>
      </c>
      <c r="F68" s="17">
        <v>51</v>
      </c>
      <c r="G68" s="16">
        <f>SUM(D68/E68)</f>
        <v>2059.3023255813955</v>
      </c>
      <c r="H68" s="16">
        <f>SUM(D68/F68)</f>
        <v>3472.5490196078431</v>
      </c>
      <c r="I68" s="37">
        <f>SUM(H68/G68)</f>
        <v>1.6862745098039214</v>
      </c>
    </row>
    <row r="69" spans="1:9" ht="14.25" x14ac:dyDescent="0.15">
      <c r="A69" s="12">
        <v>62</v>
      </c>
      <c r="B69" s="32" t="s">
        <v>59</v>
      </c>
      <c r="C69" s="32">
        <v>1</v>
      </c>
      <c r="D69" s="16">
        <v>177100</v>
      </c>
      <c r="E69" s="17">
        <v>81</v>
      </c>
      <c r="F69" s="17">
        <v>58</v>
      </c>
      <c r="G69" s="16">
        <f>SUM(D69/E69)</f>
        <v>2186.4197530864199</v>
      </c>
      <c r="H69" s="16">
        <f>SUM(D69/F69)</f>
        <v>3053.4482758620688</v>
      </c>
      <c r="I69" s="37">
        <f>SUM(H69/G69)</f>
        <v>1.3965517241379308</v>
      </c>
    </row>
    <row r="70" spans="1:9" ht="14.25" x14ac:dyDescent="0.15">
      <c r="A70" s="12">
        <v>63</v>
      </c>
      <c r="B70" s="32" t="s">
        <v>117</v>
      </c>
      <c r="C70" s="32">
        <v>11</v>
      </c>
      <c r="D70" s="16">
        <v>175400</v>
      </c>
      <c r="E70" s="17">
        <v>81</v>
      </c>
      <c r="F70" s="17">
        <v>56</v>
      </c>
      <c r="G70" s="16">
        <v>2153</v>
      </c>
      <c r="H70" s="16">
        <v>3153</v>
      </c>
      <c r="I70" s="37">
        <f>SUM(H70/G70)</f>
        <v>1.4644681839294009</v>
      </c>
    </row>
    <row r="71" spans="1:9" ht="14.25" x14ac:dyDescent="0.15">
      <c r="A71" s="12">
        <v>64</v>
      </c>
      <c r="B71" s="32" t="s">
        <v>50</v>
      </c>
      <c r="C71" s="32">
        <v>6</v>
      </c>
      <c r="D71" s="16">
        <v>174717</v>
      </c>
      <c r="E71" s="17">
        <v>77</v>
      </c>
      <c r="F71" s="17">
        <v>48</v>
      </c>
      <c r="G71" s="16">
        <v>2274</v>
      </c>
      <c r="H71" s="16">
        <v>3640</v>
      </c>
      <c r="I71" s="37">
        <f>SUM(H71/G71)</f>
        <v>1.6007036059806508</v>
      </c>
    </row>
    <row r="72" spans="1:9" ht="14.25" x14ac:dyDescent="0.15">
      <c r="A72" s="12">
        <v>65</v>
      </c>
      <c r="B72" s="32" t="s">
        <v>101</v>
      </c>
      <c r="C72" s="32">
        <v>1</v>
      </c>
      <c r="D72" s="16">
        <v>172700</v>
      </c>
      <c r="E72" s="17">
        <v>69</v>
      </c>
      <c r="F72" s="17">
        <v>57</v>
      </c>
      <c r="G72" s="16">
        <f>SUM(D72/E72)</f>
        <v>2502.8985507246375</v>
      </c>
      <c r="H72" s="16">
        <f>SUM(D72/F72)</f>
        <v>3029.8245614035086</v>
      </c>
      <c r="I72" s="37">
        <f>SUM(H72/G72)</f>
        <v>1.2105263157894737</v>
      </c>
    </row>
    <row r="73" spans="1:9" ht="14.25" x14ac:dyDescent="0.15">
      <c r="A73" s="12">
        <v>66</v>
      </c>
      <c r="B73" s="32" t="s">
        <v>126</v>
      </c>
      <c r="C73" s="32">
        <v>3</v>
      </c>
      <c r="D73" s="16">
        <v>172333</v>
      </c>
      <c r="E73" s="17">
        <v>86</v>
      </c>
      <c r="F73" s="17">
        <v>55</v>
      </c>
      <c r="G73" s="16">
        <v>2012</v>
      </c>
      <c r="H73" s="16">
        <v>3152</v>
      </c>
      <c r="I73" s="37">
        <f>SUM(H73/G73)</f>
        <v>1.5666003976143141</v>
      </c>
    </row>
    <row r="74" spans="1:9" ht="14.25" x14ac:dyDescent="0.15">
      <c r="A74" s="12">
        <v>67</v>
      </c>
      <c r="B74" s="32" t="s">
        <v>120</v>
      </c>
      <c r="C74" s="32">
        <v>16</v>
      </c>
      <c r="D74" s="16">
        <v>171806</v>
      </c>
      <c r="E74" s="17">
        <v>79</v>
      </c>
      <c r="F74" s="17">
        <v>57</v>
      </c>
      <c r="G74" s="16">
        <v>2164</v>
      </c>
      <c r="H74" s="16">
        <v>3024</v>
      </c>
      <c r="I74" s="37">
        <f>SUM(H74/G74)</f>
        <v>1.3974121996303142</v>
      </c>
    </row>
    <row r="75" spans="1:9" ht="14.25" x14ac:dyDescent="0.15">
      <c r="A75" s="12">
        <v>68</v>
      </c>
      <c r="B75" s="32" t="s">
        <v>58</v>
      </c>
      <c r="C75" s="32">
        <v>3</v>
      </c>
      <c r="D75" s="16">
        <v>170500</v>
      </c>
      <c r="E75" s="17">
        <v>79</v>
      </c>
      <c r="F75" s="17">
        <v>60</v>
      </c>
      <c r="G75" s="16">
        <v>2167</v>
      </c>
      <c r="H75" s="16">
        <v>2858</v>
      </c>
      <c r="I75" s="37">
        <f>SUM(H75/G75)</f>
        <v>1.3188740193816335</v>
      </c>
    </row>
    <row r="76" spans="1:9" ht="14.25" x14ac:dyDescent="0.15">
      <c r="A76" s="12">
        <v>69</v>
      </c>
      <c r="B76" s="32" t="s">
        <v>115</v>
      </c>
      <c r="C76" s="32">
        <v>12</v>
      </c>
      <c r="D76" s="16">
        <v>169125</v>
      </c>
      <c r="E76" s="17">
        <v>76</v>
      </c>
      <c r="F76" s="17">
        <v>55</v>
      </c>
      <c r="G76" s="16">
        <v>2220</v>
      </c>
      <c r="H76" s="16">
        <v>3094</v>
      </c>
      <c r="I76" s="37">
        <f>SUM(H76/G76)</f>
        <v>1.3936936936936937</v>
      </c>
    </row>
    <row r="77" spans="1:9" ht="14.25" x14ac:dyDescent="0.15">
      <c r="A77" s="12">
        <v>70</v>
      </c>
      <c r="B77" s="32" t="s">
        <v>64</v>
      </c>
      <c r="C77" s="32">
        <v>1</v>
      </c>
      <c r="D77" s="16">
        <v>160600</v>
      </c>
      <c r="E77" s="17">
        <v>80</v>
      </c>
      <c r="F77" s="17">
        <v>57</v>
      </c>
      <c r="G77" s="16">
        <f>SUM(D77/E77)</f>
        <v>2007.5</v>
      </c>
      <c r="H77" s="16">
        <f>SUM(D77/F77)</f>
        <v>2817.5438596491226</v>
      </c>
      <c r="I77" s="37">
        <f>SUM(H77/G77)</f>
        <v>1.4035087719298245</v>
      </c>
    </row>
    <row r="78" spans="1:9" ht="14.25" x14ac:dyDescent="0.15">
      <c r="A78" s="12">
        <v>71</v>
      </c>
      <c r="B78" s="32" t="s">
        <v>51</v>
      </c>
      <c r="C78" s="32">
        <v>2</v>
      </c>
      <c r="D78" s="16">
        <v>159500</v>
      </c>
      <c r="E78" s="17">
        <v>77</v>
      </c>
      <c r="F78" s="17">
        <v>47</v>
      </c>
      <c r="G78" s="16">
        <v>2085</v>
      </c>
      <c r="H78" s="16">
        <v>3394</v>
      </c>
      <c r="I78" s="37">
        <f>SUM(H78/G78)</f>
        <v>1.6278177458033574</v>
      </c>
    </row>
    <row r="79" spans="1:9" ht="14.25" x14ac:dyDescent="0.15">
      <c r="A79" s="12">
        <v>72</v>
      </c>
      <c r="B79" s="32" t="s">
        <v>127</v>
      </c>
      <c r="C79" s="32">
        <v>13</v>
      </c>
      <c r="D79" s="16">
        <v>158823</v>
      </c>
      <c r="E79" s="17">
        <v>70</v>
      </c>
      <c r="F79" s="17">
        <v>45</v>
      </c>
      <c r="G79" s="16">
        <v>2257</v>
      </c>
      <c r="H79" s="16">
        <v>3505</v>
      </c>
      <c r="I79" s="37">
        <f>SUM(H79/G79)</f>
        <v>1.5529463890119628</v>
      </c>
    </row>
    <row r="80" spans="1:9" ht="14.25" x14ac:dyDescent="0.15">
      <c r="A80" s="12">
        <v>73</v>
      </c>
      <c r="B80" s="32" t="s">
        <v>124</v>
      </c>
      <c r="C80" s="32">
        <v>3</v>
      </c>
      <c r="D80" s="16">
        <v>157667</v>
      </c>
      <c r="E80" s="17">
        <v>76</v>
      </c>
      <c r="F80" s="17">
        <v>53</v>
      </c>
      <c r="G80" s="16">
        <v>2075</v>
      </c>
      <c r="H80" s="16">
        <v>2956</v>
      </c>
      <c r="I80" s="37">
        <v>1.43</v>
      </c>
    </row>
    <row r="81" spans="1:9" ht="14.25" x14ac:dyDescent="0.15">
      <c r="A81" s="12">
        <v>74</v>
      </c>
      <c r="B81" s="32" t="s">
        <v>68</v>
      </c>
      <c r="C81" s="32">
        <v>6</v>
      </c>
      <c r="D81" s="16">
        <v>157483</v>
      </c>
      <c r="E81" s="17">
        <v>76</v>
      </c>
      <c r="F81" s="17">
        <v>52</v>
      </c>
      <c r="G81" s="16">
        <v>2068</v>
      </c>
      <c r="H81" s="16">
        <v>3019</v>
      </c>
      <c r="I81" s="37">
        <f>SUM(H81/G81)</f>
        <v>1.4598646034816247</v>
      </c>
    </row>
    <row r="82" spans="1:9" ht="14.25" x14ac:dyDescent="0.15">
      <c r="A82" s="12">
        <v>75</v>
      </c>
      <c r="B82" s="32" t="s">
        <v>62</v>
      </c>
      <c r="C82" s="32">
        <v>1</v>
      </c>
      <c r="D82" s="16">
        <v>157300</v>
      </c>
      <c r="E82" s="17">
        <v>84</v>
      </c>
      <c r="F82" s="17">
        <v>49</v>
      </c>
      <c r="G82" s="16">
        <f>SUM(D82/E82)</f>
        <v>1872.6190476190477</v>
      </c>
      <c r="H82" s="16">
        <f>SUM(D82/F82)</f>
        <v>3210.204081632653</v>
      </c>
      <c r="I82" s="37">
        <f>SUM(H82/G82)</f>
        <v>1.7142857142857142</v>
      </c>
    </row>
    <row r="83" spans="1:9" ht="14.25" x14ac:dyDescent="0.15">
      <c r="A83" s="12">
        <v>76</v>
      </c>
      <c r="B83" s="32" t="s">
        <v>112</v>
      </c>
      <c r="C83" s="32">
        <v>2</v>
      </c>
      <c r="D83" s="16">
        <v>156750</v>
      </c>
      <c r="E83" s="17">
        <v>68</v>
      </c>
      <c r="F83" s="17">
        <v>42</v>
      </c>
      <c r="G83" s="16">
        <v>2305</v>
      </c>
      <c r="H83" s="16">
        <v>3777</v>
      </c>
      <c r="I83" s="37">
        <f>SUM(H83/G83)</f>
        <v>1.6386117136659435</v>
      </c>
    </row>
    <row r="84" spans="1:9" ht="14.25" x14ac:dyDescent="0.15">
      <c r="A84" s="12">
        <v>77</v>
      </c>
      <c r="B84" s="32" t="s">
        <v>132</v>
      </c>
      <c r="C84" s="32">
        <v>3</v>
      </c>
      <c r="D84" s="16">
        <v>155100</v>
      </c>
      <c r="E84" s="17">
        <v>69</v>
      </c>
      <c r="F84" s="17">
        <v>53</v>
      </c>
      <c r="G84" s="16">
        <v>2259</v>
      </c>
      <c r="H84" s="16">
        <v>2908</v>
      </c>
      <c r="I84" s="37">
        <f>SUM(H84/G84)</f>
        <v>1.287295263390881</v>
      </c>
    </row>
    <row r="85" spans="1:9" ht="14.25" x14ac:dyDescent="0.15">
      <c r="A85" s="12">
        <v>78</v>
      </c>
      <c r="B85" s="32" t="s">
        <v>133</v>
      </c>
      <c r="C85" s="32">
        <v>1</v>
      </c>
      <c r="D85" s="16">
        <v>150700</v>
      </c>
      <c r="E85" s="17">
        <v>63</v>
      </c>
      <c r="F85" s="17">
        <v>49</v>
      </c>
      <c r="G85" s="16">
        <f>SUM(D85/E85)</f>
        <v>2392.063492063492</v>
      </c>
      <c r="H85" s="16">
        <f>SUM(D85/F85)</f>
        <v>3075.5102040816328</v>
      </c>
      <c r="I85" s="37">
        <f>SUM(H85/G85)</f>
        <v>1.2857142857142858</v>
      </c>
    </row>
    <row r="86" spans="1:9" ht="14.25" x14ac:dyDescent="0.15">
      <c r="A86" s="12">
        <v>79</v>
      </c>
      <c r="B86" s="32" t="s">
        <v>70</v>
      </c>
      <c r="C86" s="32">
        <v>1</v>
      </c>
      <c r="D86" s="16">
        <v>144100</v>
      </c>
      <c r="E86" s="17">
        <v>82</v>
      </c>
      <c r="F86" s="17">
        <v>57</v>
      </c>
      <c r="G86" s="16">
        <f>SUM(D86/E86)</f>
        <v>1757.3170731707316</v>
      </c>
      <c r="H86" s="16">
        <f>SUM(D86/F86)</f>
        <v>2528.0701754385964</v>
      </c>
      <c r="I86" s="37">
        <f>SUM(H86/G86)</f>
        <v>1.4385964912280702</v>
      </c>
    </row>
    <row r="87" spans="1:9" ht="14.25" x14ac:dyDescent="0.15">
      <c r="A87" s="12">
        <v>80</v>
      </c>
      <c r="B87" s="32" t="s">
        <v>57</v>
      </c>
      <c r="C87" s="32">
        <v>2</v>
      </c>
      <c r="D87" s="16">
        <v>141900</v>
      </c>
      <c r="E87" s="17">
        <v>69</v>
      </c>
      <c r="F87" s="17">
        <v>51</v>
      </c>
      <c r="G87" s="16">
        <v>2072</v>
      </c>
      <c r="H87" s="16">
        <v>2782</v>
      </c>
      <c r="I87" s="37">
        <f>SUM(H87/G87)</f>
        <v>1.3426640926640927</v>
      </c>
    </row>
    <row r="88" spans="1:9" ht="14.25" x14ac:dyDescent="0.15">
      <c r="A88" s="12">
        <v>81</v>
      </c>
      <c r="B88" s="32" t="s">
        <v>29</v>
      </c>
      <c r="C88" s="32">
        <v>1</v>
      </c>
      <c r="D88" s="16">
        <v>105600</v>
      </c>
      <c r="E88" s="17">
        <v>79</v>
      </c>
      <c r="F88" s="17">
        <v>55</v>
      </c>
      <c r="G88" s="16">
        <f>SUM(D88/E88)</f>
        <v>1336.7088607594937</v>
      </c>
      <c r="H88" s="16">
        <f>SUM(D88/F88)</f>
        <v>1920</v>
      </c>
      <c r="I88" s="37">
        <f>SUM(H88/G88)</f>
        <v>1.4363636363636363</v>
      </c>
    </row>
    <row r="89" spans="1:9" ht="14.25" x14ac:dyDescent="0.15">
      <c r="A89" s="12">
        <v>82</v>
      </c>
      <c r="B89" s="32" t="s">
        <v>134</v>
      </c>
      <c r="C89" s="32">
        <v>1</v>
      </c>
      <c r="D89" s="16">
        <v>104500</v>
      </c>
      <c r="E89" s="17">
        <v>65</v>
      </c>
      <c r="F89" s="17">
        <v>50</v>
      </c>
      <c r="G89" s="16">
        <v>1608</v>
      </c>
      <c r="H89" s="16">
        <v>2090</v>
      </c>
      <c r="I89" s="37">
        <v>1.3</v>
      </c>
    </row>
    <row r="90" spans="1:9" ht="14.25" x14ac:dyDescent="0.15">
      <c r="A90" s="12">
        <v>83</v>
      </c>
      <c r="B90" s="32" t="s">
        <v>74</v>
      </c>
      <c r="C90" s="32">
        <v>1</v>
      </c>
      <c r="D90" s="16">
        <v>64900</v>
      </c>
      <c r="E90" s="17">
        <v>59</v>
      </c>
      <c r="F90" s="17">
        <v>49</v>
      </c>
      <c r="G90" s="16">
        <f>SUM(D90/E90)</f>
        <v>1100</v>
      </c>
      <c r="H90" s="16">
        <f>SUM(D90/F90)</f>
        <v>1324.4897959183672</v>
      </c>
      <c r="I90" s="37">
        <f>SUM(H90/G90)</f>
        <v>1.2040816326530612</v>
      </c>
    </row>
    <row r="91" spans="1:9" ht="15" thickBot="1" x14ac:dyDescent="0.2">
      <c r="A91" s="50"/>
      <c r="B91" s="51" t="s">
        <v>28</v>
      </c>
      <c r="C91" s="52">
        <f>SUM(C8:C90)</f>
        <v>557</v>
      </c>
      <c r="D91" s="53">
        <v>208099</v>
      </c>
      <c r="E91" s="54">
        <v>89</v>
      </c>
      <c r="F91" s="54">
        <v>54</v>
      </c>
      <c r="G91" s="53">
        <v>2336</v>
      </c>
      <c r="H91" s="53">
        <v>3828</v>
      </c>
      <c r="I91" s="55" t="s">
        <v>139</v>
      </c>
    </row>
    <row r="92" spans="1:9" ht="14.25" thickTop="1" x14ac:dyDescent="0.15"/>
  </sheetData>
  <sortState xmlns:xlrd2="http://schemas.microsoft.com/office/spreadsheetml/2017/richdata2" ref="A8:I91">
    <sortCondition descending="1" ref="D8:D91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1"/>
  <sheetViews>
    <sheetView workbookViewId="0">
      <selection activeCell="A90" sqref="A90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77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31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88</v>
      </c>
      <c r="C8" s="31">
        <v>9</v>
      </c>
      <c r="D8" s="14">
        <v>285511</v>
      </c>
      <c r="E8" s="15">
        <v>103</v>
      </c>
      <c r="F8" s="15">
        <v>57</v>
      </c>
      <c r="G8" s="14">
        <v>2772</v>
      </c>
      <c r="H8" s="14">
        <v>4970</v>
      </c>
      <c r="I8" s="36">
        <f>SUM(H8/G8)</f>
        <v>1.792929292929293</v>
      </c>
    </row>
    <row r="9" spans="1:9" ht="14.25" x14ac:dyDescent="0.15">
      <c r="A9" s="12">
        <v>2</v>
      </c>
      <c r="B9" s="32" t="s">
        <v>78</v>
      </c>
      <c r="C9" s="32">
        <v>1</v>
      </c>
      <c r="D9" s="16">
        <v>279400</v>
      </c>
      <c r="E9" s="17">
        <v>108</v>
      </c>
      <c r="F9" s="17">
        <v>55</v>
      </c>
      <c r="G9" s="16">
        <f>SUM(D9/E9)</f>
        <v>2587.037037037037</v>
      </c>
      <c r="H9" s="16">
        <f>SUM(D9/F9)</f>
        <v>5080</v>
      </c>
      <c r="I9" s="37">
        <f>SUM(H9/G9)</f>
        <v>1.9636363636363636</v>
      </c>
    </row>
    <row r="10" spans="1:9" ht="14.25" x14ac:dyDescent="0.15">
      <c r="A10" s="12">
        <v>3</v>
      </c>
      <c r="B10" s="32" t="s">
        <v>79</v>
      </c>
      <c r="C10" s="32">
        <v>8</v>
      </c>
      <c r="D10" s="16">
        <v>279400</v>
      </c>
      <c r="E10" s="17">
        <v>96</v>
      </c>
      <c r="F10" s="17">
        <v>52</v>
      </c>
      <c r="G10" s="16">
        <v>2922</v>
      </c>
      <c r="H10" s="16">
        <v>5425</v>
      </c>
      <c r="I10" s="37">
        <f>SUM(H10/G10)</f>
        <v>1.8566050650239563</v>
      </c>
    </row>
    <row r="11" spans="1:9" ht="14.25" x14ac:dyDescent="0.15">
      <c r="A11" s="12">
        <v>4</v>
      </c>
      <c r="B11" s="32" t="s">
        <v>34</v>
      </c>
      <c r="C11" s="32">
        <v>19</v>
      </c>
      <c r="D11" s="16">
        <v>275984</v>
      </c>
      <c r="E11" s="17">
        <v>102</v>
      </c>
      <c r="F11" s="17">
        <v>54</v>
      </c>
      <c r="G11" s="16">
        <v>2700</v>
      </c>
      <c r="H11" s="16">
        <v>5101</v>
      </c>
      <c r="I11" s="37">
        <f>SUM(H11/G11)</f>
        <v>1.8892592592592592</v>
      </c>
    </row>
    <row r="12" spans="1:9" ht="14.25" x14ac:dyDescent="0.15">
      <c r="A12" s="12">
        <v>5</v>
      </c>
      <c r="B12" s="32" t="s">
        <v>81</v>
      </c>
      <c r="C12" s="32">
        <v>3</v>
      </c>
      <c r="D12" s="16">
        <v>275000</v>
      </c>
      <c r="E12" s="17">
        <v>115</v>
      </c>
      <c r="F12" s="17">
        <v>57</v>
      </c>
      <c r="G12" s="16">
        <v>2384</v>
      </c>
      <c r="H12" s="16">
        <v>4853</v>
      </c>
      <c r="I12" s="37">
        <f>SUM(H12/G12)</f>
        <v>2.0356543624161074</v>
      </c>
    </row>
    <row r="13" spans="1:9" ht="14.25" x14ac:dyDescent="0.15">
      <c r="A13" s="12">
        <v>6</v>
      </c>
      <c r="B13" s="32" t="s">
        <v>92</v>
      </c>
      <c r="C13" s="32">
        <v>1</v>
      </c>
      <c r="D13" s="16">
        <v>275000</v>
      </c>
      <c r="E13" s="17">
        <v>122</v>
      </c>
      <c r="F13" s="17">
        <v>60</v>
      </c>
      <c r="G13" s="16">
        <f>SUM(D13/E13)</f>
        <v>2254.0983606557379</v>
      </c>
      <c r="H13" s="16">
        <f>SUM(D13/F13)</f>
        <v>4583.333333333333</v>
      </c>
      <c r="I13" s="37">
        <f>SUM(H13/G13)</f>
        <v>2.0333333333333332</v>
      </c>
    </row>
    <row r="14" spans="1:9" ht="14.25" x14ac:dyDescent="0.15">
      <c r="A14" s="12">
        <v>7</v>
      </c>
      <c r="B14" s="33" t="s">
        <v>80</v>
      </c>
      <c r="C14" s="33">
        <v>1</v>
      </c>
      <c r="D14" s="34">
        <v>272800</v>
      </c>
      <c r="E14" s="35">
        <v>112</v>
      </c>
      <c r="F14" s="35">
        <v>61</v>
      </c>
      <c r="G14" s="34">
        <f>SUM(D14/E14)</f>
        <v>2435.7142857142858</v>
      </c>
      <c r="H14" s="34">
        <f>SUM(D14/F14)</f>
        <v>4472.1311475409839</v>
      </c>
      <c r="I14" s="38">
        <f>SUM(H14/G14)</f>
        <v>1.8360655737704918</v>
      </c>
    </row>
    <row r="15" spans="1:9" ht="14.25" x14ac:dyDescent="0.15">
      <c r="A15" s="12">
        <v>8</v>
      </c>
      <c r="B15" s="32" t="s">
        <v>72</v>
      </c>
      <c r="C15" s="32">
        <v>2</v>
      </c>
      <c r="D15" s="16">
        <v>269500</v>
      </c>
      <c r="E15" s="17">
        <v>104</v>
      </c>
      <c r="F15" s="17">
        <v>57</v>
      </c>
      <c r="G15" s="16">
        <v>2591</v>
      </c>
      <c r="H15" s="16">
        <v>4770</v>
      </c>
      <c r="I15" s="37">
        <f>SUM(H15/G15)</f>
        <v>1.8409880355075261</v>
      </c>
    </row>
    <row r="16" spans="1:9" ht="14.25" x14ac:dyDescent="0.15">
      <c r="A16" s="12">
        <v>9</v>
      </c>
      <c r="B16" s="32" t="s">
        <v>84</v>
      </c>
      <c r="C16" s="32">
        <v>8</v>
      </c>
      <c r="D16" s="16">
        <v>267025</v>
      </c>
      <c r="E16" s="17">
        <v>98</v>
      </c>
      <c r="F16" s="17">
        <v>54</v>
      </c>
      <c r="G16" s="16">
        <v>2721</v>
      </c>
      <c r="H16" s="16">
        <v>4968</v>
      </c>
      <c r="I16" s="37">
        <f>SUM(H16/G16)</f>
        <v>1.8257993384785005</v>
      </c>
    </row>
    <row r="17" spans="1:9" ht="14.25" x14ac:dyDescent="0.15">
      <c r="A17" s="12">
        <v>10</v>
      </c>
      <c r="B17" s="33" t="s">
        <v>40</v>
      </c>
      <c r="C17" s="33">
        <v>27</v>
      </c>
      <c r="D17" s="34">
        <v>266363</v>
      </c>
      <c r="E17" s="35">
        <v>107</v>
      </c>
      <c r="F17" s="35">
        <v>56</v>
      </c>
      <c r="G17" s="34">
        <v>2489</v>
      </c>
      <c r="H17" s="34">
        <v>4769</v>
      </c>
      <c r="I17" s="38">
        <f>SUM(H17/G17)</f>
        <v>1.916030534351145</v>
      </c>
    </row>
    <row r="18" spans="1:9" ht="14.25" x14ac:dyDescent="0.15">
      <c r="A18" s="12">
        <v>11</v>
      </c>
      <c r="B18" s="32" t="s">
        <v>83</v>
      </c>
      <c r="C18" s="32">
        <v>1</v>
      </c>
      <c r="D18" s="16">
        <v>265100</v>
      </c>
      <c r="E18" s="17">
        <v>95</v>
      </c>
      <c r="F18" s="17">
        <v>56</v>
      </c>
      <c r="G18" s="16">
        <f>SUM(D18/E18)</f>
        <v>2790.5263157894738</v>
      </c>
      <c r="H18" s="16">
        <f>SUM(D18/F18)</f>
        <v>4733.9285714285716</v>
      </c>
      <c r="I18" s="37">
        <f>SUM(H18/G18)</f>
        <v>1.6964285714285714</v>
      </c>
    </row>
    <row r="19" spans="1:9" ht="14.25" x14ac:dyDescent="0.15">
      <c r="A19" s="12">
        <v>12</v>
      </c>
      <c r="B19" s="32" t="s">
        <v>101</v>
      </c>
      <c r="C19" s="32">
        <v>1</v>
      </c>
      <c r="D19" s="16">
        <v>265100</v>
      </c>
      <c r="E19" s="17">
        <v>107</v>
      </c>
      <c r="F19" s="17">
        <v>57</v>
      </c>
      <c r="G19" s="16">
        <f>SUM(D19/E19)</f>
        <v>2477.570093457944</v>
      </c>
      <c r="H19" s="16">
        <f>SUM(D19/F19)</f>
        <v>4650.8771929824561</v>
      </c>
      <c r="I19" s="37">
        <f>SUM(H19/G19)</f>
        <v>1.8771929824561402</v>
      </c>
    </row>
    <row r="20" spans="1:9" ht="14.25" x14ac:dyDescent="0.15">
      <c r="A20" s="12">
        <v>13</v>
      </c>
      <c r="B20" s="32" t="s">
        <v>82</v>
      </c>
      <c r="C20" s="32">
        <v>6</v>
      </c>
      <c r="D20" s="16">
        <v>264733</v>
      </c>
      <c r="E20" s="17">
        <v>113</v>
      </c>
      <c r="F20" s="17">
        <v>57</v>
      </c>
      <c r="G20" s="16">
        <v>2343</v>
      </c>
      <c r="H20" s="16">
        <v>4617</v>
      </c>
      <c r="I20" s="37">
        <f>SUM(H20/G20)</f>
        <v>1.9705505761843789</v>
      </c>
    </row>
    <row r="21" spans="1:9" ht="14.25" x14ac:dyDescent="0.15">
      <c r="A21" s="12">
        <v>14</v>
      </c>
      <c r="B21" s="32" t="s">
        <v>90</v>
      </c>
      <c r="C21" s="32">
        <v>7</v>
      </c>
      <c r="D21" s="16">
        <v>261643</v>
      </c>
      <c r="E21" s="17">
        <v>115</v>
      </c>
      <c r="F21" s="17">
        <v>57</v>
      </c>
      <c r="G21" s="16">
        <v>2284</v>
      </c>
      <c r="H21" s="16">
        <v>4590</v>
      </c>
      <c r="I21" s="37">
        <f>SUM(H21/G21)</f>
        <v>2.0096322241681261</v>
      </c>
    </row>
    <row r="22" spans="1:9" ht="14.25" x14ac:dyDescent="0.15">
      <c r="A22" s="12">
        <v>15</v>
      </c>
      <c r="B22" s="32" t="s">
        <v>86</v>
      </c>
      <c r="C22" s="32">
        <v>17</v>
      </c>
      <c r="D22" s="16">
        <v>259859</v>
      </c>
      <c r="E22" s="17">
        <v>97</v>
      </c>
      <c r="F22" s="17">
        <v>56</v>
      </c>
      <c r="G22" s="16">
        <v>2671</v>
      </c>
      <c r="H22" s="16">
        <v>4675</v>
      </c>
      <c r="I22" s="37">
        <f>SUM(H22/G22)</f>
        <v>1.7502807937102209</v>
      </c>
    </row>
    <row r="23" spans="1:9" ht="14.25" x14ac:dyDescent="0.15">
      <c r="A23" s="12">
        <v>16</v>
      </c>
      <c r="B23" s="32" t="s">
        <v>48</v>
      </c>
      <c r="C23" s="32">
        <v>4</v>
      </c>
      <c r="D23" s="16">
        <v>259600</v>
      </c>
      <c r="E23" s="17">
        <v>105</v>
      </c>
      <c r="F23" s="17">
        <v>52</v>
      </c>
      <c r="G23" s="16">
        <v>2484</v>
      </c>
      <c r="H23" s="16">
        <v>4992</v>
      </c>
      <c r="I23" s="37">
        <f>SUM(H23/G23)</f>
        <v>2.0096618357487923</v>
      </c>
    </row>
    <row r="24" spans="1:9" ht="14.25" x14ac:dyDescent="0.15">
      <c r="A24" s="12">
        <v>17</v>
      </c>
      <c r="B24" s="32" t="s">
        <v>85</v>
      </c>
      <c r="C24" s="32">
        <v>2</v>
      </c>
      <c r="D24" s="16">
        <v>256850</v>
      </c>
      <c r="E24" s="17">
        <v>110</v>
      </c>
      <c r="F24" s="17">
        <v>55</v>
      </c>
      <c r="G24" s="16">
        <v>2335</v>
      </c>
      <c r="H24" s="16">
        <v>4670</v>
      </c>
      <c r="I24" s="37">
        <f>SUM(H24/G24)</f>
        <v>2</v>
      </c>
    </row>
    <row r="25" spans="1:9" ht="14.25" x14ac:dyDescent="0.15">
      <c r="A25" s="12">
        <v>18</v>
      </c>
      <c r="B25" s="32" t="s">
        <v>35</v>
      </c>
      <c r="C25" s="32">
        <v>7</v>
      </c>
      <c r="D25" s="16">
        <v>254886</v>
      </c>
      <c r="E25" s="17">
        <v>94</v>
      </c>
      <c r="F25" s="17">
        <v>55</v>
      </c>
      <c r="G25" s="16">
        <v>2712</v>
      </c>
      <c r="H25" s="16">
        <v>4622</v>
      </c>
      <c r="I25" s="37">
        <f>SUM(H25/G25)</f>
        <v>1.7042772861356932</v>
      </c>
    </row>
    <row r="26" spans="1:9" ht="14.25" x14ac:dyDescent="0.15">
      <c r="A26" s="12">
        <v>19</v>
      </c>
      <c r="B26" s="32" t="s">
        <v>63</v>
      </c>
      <c r="C26" s="32">
        <v>24</v>
      </c>
      <c r="D26" s="16">
        <v>254238</v>
      </c>
      <c r="E26" s="17">
        <v>105</v>
      </c>
      <c r="F26" s="17">
        <v>57</v>
      </c>
      <c r="G26" s="16">
        <v>2419</v>
      </c>
      <c r="H26" s="16">
        <v>4477</v>
      </c>
      <c r="I26" s="37">
        <f>SUM(H26/G26)</f>
        <v>1.850764778834229</v>
      </c>
    </row>
    <row r="27" spans="1:9" ht="14.25" x14ac:dyDescent="0.15">
      <c r="A27" s="12">
        <v>20</v>
      </c>
      <c r="B27" s="33" t="s">
        <v>87</v>
      </c>
      <c r="C27" s="33">
        <v>2</v>
      </c>
      <c r="D27" s="34">
        <v>253550</v>
      </c>
      <c r="E27" s="35">
        <v>95</v>
      </c>
      <c r="F27" s="35">
        <v>53</v>
      </c>
      <c r="G27" s="34">
        <v>2669</v>
      </c>
      <c r="H27" s="34">
        <v>4830</v>
      </c>
      <c r="I27" s="38">
        <f>SUM(H27/G27)</f>
        <v>1.8096665417759461</v>
      </c>
    </row>
    <row r="28" spans="1:9" ht="14.25" x14ac:dyDescent="0.15">
      <c r="A28" s="12">
        <v>21</v>
      </c>
      <c r="B28" s="32" t="s">
        <v>60</v>
      </c>
      <c r="C28" s="32">
        <v>5</v>
      </c>
      <c r="D28" s="16">
        <v>252780</v>
      </c>
      <c r="E28" s="17">
        <v>107</v>
      </c>
      <c r="F28" s="17">
        <v>48</v>
      </c>
      <c r="G28" s="16">
        <v>2354</v>
      </c>
      <c r="H28" s="16">
        <v>5288</v>
      </c>
      <c r="I28" s="37">
        <f>SUM(H28/G28)</f>
        <v>2.2463891248937977</v>
      </c>
    </row>
    <row r="29" spans="1:9" ht="14.25" x14ac:dyDescent="0.15">
      <c r="A29" s="12">
        <v>22</v>
      </c>
      <c r="B29" s="32" t="s">
        <v>73</v>
      </c>
      <c r="C29" s="32">
        <v>5</v>
      </c>
      <c r="D29" s="16">
        <v>252560</v>
      </c>
      <c r="E29" s="17">
        <v>111</v>
      </c>
      <c r="F29" s="17">
        <v>58</v>
      </c>
      <c r="G29" s="16">
        <v>2267</v>
      </c>
      <c r="H29" s="16">
        <v>4385</v>
      </c>
      <c r="I29" s="37">
        <f>SUM(H29/G29)</f>
        <v>1.9342743714159683</v>
      </c>
    </row>
    <row r="30" spans="1:9" ht="14.25" x14ac:dyDescent="0.15">
      <c r="A30" s="12">
        <v>23</v>
      </c>
      <c r="B30" s="32" t="s">
        <v>51</v>
      </c>
      <c r="C30" s="32">
        <v>3</v>
      </c>
      <c r="D30" s="16">
        <v>249700</v>
      </c>
      <c r="E30" s="17">
        <v>93</v>
      </c>
      <c r="F30" s="17">
        <v>56</v>
      </c>
      <c r="G30" s="16">
        <v>2675</v>
      </c>
      <c r="H30" s="16">
        <v>4433</v>
      </c>
      <c r="I30" s="37">
        <f>SUM(H30/G30)</f>
        <v>1.6571962616822431</v>
      </c>
    </row>
    <row r="31" spans="1:9" ht="14.25" x14ac:dyDescent="0.15">
      <c r="A31" s="12">
        <v>24</v>
      </c>
      <c r="B31" s="32" t="s">
        <v>32</v>
      </c>
      <c r="C31" s="32">
        <v>3</v>
      </c>
      <c r="D31" s="16">
        <v>249333</v>
      </c>
      <c r="E31" s="17">
        <v>97</v>
      </c>
      <c r="F31" s="17">
        <v>52</v>
      </c>
      <c r="G31" s="16">
        <v>2579</v>
      </c>
      <c r="H31" s="16">
        <v>4795</v>
      </c>
      <c r="I31" s="37">
        <f>SUM(H31/G31)</f>
        <v>1.8592477704536643</v>
      </c>
    </row>
    <row r="32" spans="1:9" ht="14.25" x14ac:dyDescent="0.15">
      <c r="A32" s="12">
        <v>25</v>
      </c>
      <c r="B32" s="32" t="s">
        <v>46</v>
      </c>
      <c r="C32" s="32">
        <v>27</v>
      </c>
      <c r="D32" s="16">
        <v>249007</v>
      </c>
      <c r="E32" s="17">
        <v>104</v>
      </c>
      <c r="F32" s="17">
        <v>56</v>
      </c>
      <c r="G32" s="16">
        <v>2394</v>
      </c>
      <c r="H32" s="16">
        <v>4409</v>
      </c>
      <c r="I32" s="37">
        <f>SUM(H32/G32)</f>
        <v>1.841687552213868</v>
      </c>
    </row>
    <row r="33" spans="1:9" ht="14.25" x14ac:dyDescent="0.15">
      <c r="A33" s="12">
        <v>26</v>
      </c>
      <c r="B33" s="33" t="s">
        <v>50</v>
      </c>
      <c r="C33" s="33">
        <v>11</v>
      </c>
      <c r="D33" s="34">
        <v>247200</v>
      </c>
      <c r="E33" s="35">
        <v>107</v>
      </c>
      <c r="F33" s="35">
        <v>54</v>
      </c>
      <c r="G33" s="34">
        <v>2312</v>
      </c>
      <c r="H33" s="34">
        <v>4593</v>
      </c>
      <c r="I33" s="38">
        <f>SUM(H33/G33)</f>
        <v>1.9865916955017302</v>
      </c>
    </row>
    <row r="34" spans="1:9" ht="14.25" x14ac:dyDescent="0.15">
      <c r="A34" s="12">
        <v>27</v>
      </c>
      <c r="B34" s="33" t="s">
        <v>39</v>
      </c>
      <c r="C34" s="33">
        <v>67</v>
      </c>
      <c r="D34" s="34">
        <v>246728</v>
      </c>
      <c r="E34" s="35">
        <v>101</v>
      </c>
      <c r="F34" s="35">
        <v>55</v>
      </c>
      <c r="G34" s="34">
        <v>2433</v>
      </c>
      <c r="H34" s="34">
        <v>4493</v>
      </c>
      <c r="I34" s="38">
        <f>SUM(H34/G34)</f>
        <v>1.8466913275791204</v>
      </c>
    </row>
    <row r="35" spans="1:9" ht="14.25" x14ac:dyDescent="0.15">
      <c r="A35" s="12">
        <v>28</v>
      </c>
      <c r="B35" s="32" t="s">
        <v>89</v>
      </c>
      <c r="C35" s="32">
        <v>1</v>
      </c>
      <c r="D35" s="16">
        <v>245300</v>
      </c>
      <c r="E35" s="17">
        <v>94</v>
      </c>
      <c r="F35" s="17">
        <v>58</v>
      </c>
      <c r="G35" s="16">
        <f>SUM(D35/E35)</f>
        <v>2609.5744680851062</v>
      </c>
      <c r="H35" s="16">
        <f>SUM(D35/F35)</f>
        <v>4229.3103448275861</v>
      </c>
      <c r="I35" s="37">
        <f>SUM(H35/G35)</f>
        <v>1.6206896551724139</v>
      </c>
    </row>
    <row r="36" spans="1:9" ht="14.25" x14ac:dyDescent="0.15">
      <c r="A36" s="12">
        <v>29</v>
      </c>
      <c r="B36" s="32" t="s">
        <v>100</v>
      </c>
      <c r="C36" s="32">
        <v>21</v>
      </c>
      <c r="D36" s="16">
        <v>243886</v>
      </c>
      <c r="E36" s="17">
        <v>104</v>
      </c>
      <c r="F36" s="17">
        <v>56</v>
      </c>
      <c r="G36" s="16">
        <v>2336</v>
      </c>
      <c r="H36" s="16">
        <v>4389</v>
      </c>
      <c r="I36" s="37">
        <f>SUM(H36/G36)</f>
        <v>1.8788527397260273</v>
      </c>
    </row>
    <row r="37" spans="1:9" ht="14.25" x14ac:dyDescent="0.15">
      <c r="A37" s="12">
        <v>30</v>
      </c>
      <c r="B37" s="32" t="s">
        <v>41</v>
      </c>
      <c r="C37" s="32">
        <v>1</v>
      </c>
      <c r="D37" s="16">
        <v>243100</v>
      </c>
      <c r="E37" s="17">
        <v>102</v>
      </c>
      <c r="F37" s="17">
        <v>58</v>
      </c>
      <c r="G37" s="16">
        <f>SUM(D37/E37)</f>
        <v>2383.3333333333335</v>
      </c>
      <c r="H37" s="16">
        <f>SUM(D37/F37)</f>
        <v>4191.3793103448279</v>
      </c>
      <c r="I37" s="37">
        <f>SUM(H37/G37)</f>
        <v>1.7586206896551724</v>
      </c>
    </row>
    <row r="38" spans="1:9" ht="14.25" x14ac:dyDescent="0.15">
      <c r="A38" s="12">
        <v>31</v>
      </c>
      <c r="B38" s="32" t="s">
        <v>98</v>
      </c>
      <c r="C38" s="32">
        <v>92</v>
      </c>
      <c r="D38" s="16">
        <v>239860</v>
      </c>
      <c r="E38" s="17">
        <v>97</v>
      </c>
      <c r="F38" s="17">
        <v>55</v>
      </c>
      <c r="G38" s="16">
        <v>2467</v>
      </c>
      <c r="H38" s="16">
        <v>4346</v>
      </c>
      <c r="I38" s="37">
        <f>SUM(H38/G38)</f>
        <v>1.7616538305634373</v>
      </c>
    </row>
    <row r="39" spans="1:9" ht="14.25" x14ac:dyDescent="0.15">
      <c r="A39" s="12">
        <v>32</v>
      </c>
      <c r="B39" s="32" t="s">
        <v>102</v>
      </c>
      <c r="C39" s="32">
        <v>8</v>
      </c>
      <c r="D39" s="16">
        <v>238838</v>
      </c>
      <c r="E39" s="17">
        <v>87</v>
      </c>
      <c r="F39" s="17">
        <v>54</v>
      </c>
      <c r="G39" s="16">
        <v>2757</v>
      </c>
      <c r="H39" s="16">
        <v>4464</v>
      </c>
      <c r="I39" s="37">
        <f>SUM(H39/G39)</f>
        <v>1.619151251360174</v>
      </c>
    </row>
    <row r="40" spans="1:9" ht="14.25" x14ac:dyDescent="0.15">
      <c r="A40" s="12">
        <v>33</v>
      </c>
      <c r="B40" s="32" t="s">
        <v>104</v>
      </c>
      <c r="C40" s="32">
        <v>4</v>
      </c>
      <c r="D40" s="16">
        <v>236775</v>
      </c>
      <c r="E40" s="17">
        <v>94</v>
      </c>
      <c r="F40" s="17">
        <v>57</v>
      </c>
      <c r="G40" s="16">
        <v>2519</v>
      </c>
      <c r="H40" s="16">
        <v>4172</v>
      </c>
      <c r="I40" s="37">
        <f>SUM(H40/G40)</f>
        <v>1.6562127828503375</v>
      </c>
    </row>
    <row r="41" spans="1:9" ht="14.25" x14ac:dyDescent="0.15">
      <c r="A41" s="12">
        <v>34</v>
      </c>
      <c r="B41" s="32" t="s">
        <v>99</v>
      </c>
      <c r="C41" s="32">
        <v>5</v>
      </c>
      <c r="D41" s="16">
        <v>236720</v>
      </c>
      <c r="E41" s="17">
        <v>96</v>
      </c>
      <c r="F41" s="17">
        <v>55</v>
      </c>
      <c r="G41" s="16">
        <v>2476</v>
      </c>
      <c r="H41" s="16">
        <v>4320</v>
      </c>
      <c r="I41" s="37">
        <f>SUM(H41/G41)</f>
        <v>1.7447495961227786</v>
      </c>
    </row>
    <row r="42" spans="1:9" ht="14.25" x14ac:dyDescent="0.15">
      <c r="A42" s="12">
        <v>35</v>
      </c>
      <c r="B42" s="32" t="s">
        <v>91</v>
      </c>
      <c r="C42" s="32">
        <v>1</v>
      </c>
      <c r="D42" s="16">
        <v>236500</v>
      </c>
      <c r="E42" s="17">
        <v>98</v>
      </c>
      <c r="F42" s="17">
        <v>54</v>
      </c>
      <c r="G42" s="16">
        <f>SUM(D42/E42)</f>
        <v>2413.2653061224491</v>
      </c>
      <c r="H42" s="16">
        <f>SUM(D42/F42)</f>
        <v>4379.6296296296296</v>
      </c>
      <c r="I42" s="37">
        <f>SUM(H42/G42)</f>
        <v>1.8148148148148147</v>
      </c>
    </row>
    <row r="43" spans="1:9" ht="14.25" x14ac:dyDescent="0.15">
      <c r="A43" s="12">
        <v>36</v>
      </c>
      <c r="B43" s="32" t="s">
        <v>93</v>
      </c>
      <c r="C43" s="32">
        <v>1</v>
      </c>
      <c r="D43" s="16">
        <v>235400</v>
      </c>
      <c r="E43" s="17">
        <v>90</v>
      </c>
      <c r="F43" s="17">
        <v>51</v>
      </c>
      <c r="G43" s="16">
        <f>SUM(D43/E43)</f>
        <v>2615.5555555555557</v>
      </c>
      <c r="H43" s="16">
        <f>SUM(D43/F43)</f>
        <v>4615.6862745098042</v>
      </c>
      <c r="I43" s="37">
        <f>SUM(H43/G43)</f>
        <v>1.7647058823529411</v>
      </c>
    </row>
    <row r="44" spans="1:9" ht="14.25" x14ac:dyDescent="0.15">
      <c r="A44" s="12">
        <v>37</v>
      </c>
      <c r="B44" s="32" t="s">
        <v>61</v>
      </c>
      <c r="C44" s="32">
        <v>8</v>
      </c>
      <c r="D44" s="16">
        <v>234988</v>
      </c>
      <c r="E44" s="17">
        <v>102</v>
      </c>
      <c r="F44" s="17">
        <v>57</v>
      </c>
      <c r="G44" s="16">
        <v>2301</v>
      </c>
      <c r="H44" s="16">
        <v>4159</v>
      </c>
      <c r="I44" s="37">
        <f>SUM(H44/G44)</f>
        <v>1.8074750108648414</v>
      </c>
    </row>
    <row r="45" spans="1:9" ht="14.25" x14ac:dyDescent="0.15">
      <c r="A45" s="12">
        <v>38</v>
      </c>
      <c r="B45" s="32" t="s">
        <v>103</v>
      </c>
      <c r="C45" s="32">
        <v>1</v>
      </c>
      <c r="D45" s="16">
        <v>233200</v>
      </c>
      <c r="E45" s="17">
        <v>93</v>
      </c>
      <c r="F45" s="17">
        <v>55</v>
      </c>
      <c r="G45" s="16">
        <f>SUM(D45/E45)</f>
        <v>2507.5268817204301</v>
      </c>
      <c r="H45" s="16">
        <f>SUM(D45/F45)</f>
        <v>4240</v>
      </c>
      <c r="I45" s="37">
        <f>SUM(H45/G45)</f>
        <v>1.6909090909090909</v>
      </c>
    </row>
    <row r="46" spans="1:9" ht="14.25" x14ac:dyDescent="0.15">
      <c r="A46" s="12">
        <v>39</v>
      </c>
      <c r="B46" s="32" t="s">
        <v>44</v>
      </c>
      <c r="C46" s="32">
        <v>2</v>
      </c>
      <c r="D46" s="16">
        <v>232650</v>
      </c>
      <c r="E46" s="17">
        <v>93</v>
      </c>
      <c r="F46" s="17">
        <v>60</v>
      </c>
      <c r="G46" s="16">
        <v>2502</v>
      </c>
      <c r="H46" s="16">
        <v>3910</v>
      </c>
      <c r="I46" s="37">
        <f>SUM(H46/G46)</f>
        <v>1.5627498001598721</v>
      </c>
    </row>
    <row r="47" spans="1:9" ht="14.25" x14ac:dyDescent="0.15">
      <c r="A47" s="12">
        <v>40</v>
      </c>
      <c r="B47" s="32" t="s">
        <v>67</v>
      </c>
      <c r="C47" s="32">
        <v>22</v>
      </c>
      <c r="D47" s="16">
        <v>230800</v>
      </c>
      <c r="E47" s="17">
        <v>98</v>
      </c>
      <c r="F47" s="17">
        <v>54</v>
      </c>
      <c r="G47" s="16">
        <v>2359</v>
      </c>
      <c r="H47" s="16">
        <v>4256</v>
      </c>
      <c r="I47" s="37">
        <f>SUM(H47/G47)</f>
        <v>1.804154302670623</v>
      </c>
    </row>
    <row r="48" spans="1:9" ht="14.25" x14ac:dyDescent="0.15">
      <c r="A48" s="12">
        <v>41</v>
      </c>
      <c r="B48" s="32" t="s">
        <v>42</v>
      </c>
      <c r="C48" s="32">
        <v>51</v>
      </c>
      <c r="D48" s="16">
        <v>230763</v>
      </c>
      <c r="E48" s="17">
        <v>93</v>
      </c>
      <c r="F48" s="17">
        <v>54</v>
      </c>
      <c r="G48" s="16">
        <v>2470</v>
      </c>
      <c r="H48" s="16">
        <v>4249</v>
      </c>
      <c r="I48" s="37">
        <f>SUM(H48/G48)</f>
        <v>1.7202429149797571</v>
      </c>
    </row>
    <row r="49" spans="1:9" ht="14.25" x14ac:dyDescent="0.15">
      <c r="A49" s="12">
        <v>42</v>
      </c>
      <c r="B49" s="32" t="s">
        <v>65</v>
      </c>
      <c r="C49" s="32">
        <v>2</v>
      </c>
      <c r="D49" s="16">
        <v>230450</v>
      </c>
      <c r="E49" s="17">
        <v>88</v>
      </c>
      <c r="F49" s="17">
        <v>50</v>
      </c>
      <c r="G49" s="16">
        <v>2619</v>
      </c>
      <c r="H49" s="16">
        <v>4609</v>
      </c>
      <c r="I49" s="37">
        <f>SUM(H49/G49)</f>
        <v>1.759831996945399</v>
      </c>
    </row>
    <row r="50" spans="1:9" ht="14.25" x14ac:dyDescent="0.15">
      <c r="A50" s="12">
        <v>43</v>
      </c>
      <c r="B50" s="32" t="s">
        <v>97</v>
      </c>
      <c r="C50" s="32">
        <v>1</v>
      </c>
      <c r="D50" s="16">
        <v>228800</v>
      </c>
      <c r="E50" s="17">
        <v>105</v>
      </c>
      <c r="F50" s="17">
        <v>59</v>
      </c>
      <c r="G50" s="16">
        <f>SUM(D50/E50)</f>
        <v>2179.0476190476193</v>
      </c>
      <c r="H50" s="16">
        <f>SUM(D50/F50)</f>
        <v>3877.9661016949153</v>
      </c>
      <c r="I50" s="37">
        <f>SUM(H50/G50)</f>
        <v>1.7796610169491525</v>
      </c>
    </row>
    <row r="51" spans="1:9" ht="14.25" x14ac:dyDescent="0.15">
      <c r="A51" s="12">
        <v>44</v>
      </c>
      <c r="B51" s="32" t="s">
        <v>124</v>
      </c>
      <c r="C51" s="32">
        <v>2</v>
      </c>
      <c r="D51" s="16">
        <v>228800</v>
      </c>
      <c r="E51" s="17">
        <v>98</v>
      </c>
      <c r="F51" s="17">
        <v>56</v>
      </c>
      <c r="G51" s="16">
        <v>2347</v>
      </c>
      <c r="H51" s="16">
        <v>4086</v>
      </c>
      <c r="I51" s="37">
        <f>SUM(H51/G51)</f>
        <v>1.7409458883681295</v>
      </c>
    </row>
    <row r="52" spans="1:9" ht="14.25" x14ac:dyDescent="0.15">
      <c r="A52" s="12">
        <v>45</v>
      </c>
      <c r="B52" s="32" t="s">
        <v>120</v>
      </c>
      <c r="C52" s="32">
        <v>8</v>
      </c>
      <c r="D52" s="16">
        <v>227425</v>
      </c>
      <c r="E52" s="17">
        <v>91</v>
      </c>
      <c r="F52" s="17">
        <v>55</v>
      </c>
      <c r="G52" s="16">
        <v>2496</v>
      </c>
      <c r="H52" s="16">
        <v>4116</v>
      </c>
      <c r="I52" s="37">
        <f>SUM(H52/G52)</f>
        <v>1.6490384615384615</v>
      </c>
    </row>
    <row r="53" spans="1:9" ht="14.25" x14ac:dyDescent="0.15">
      <c r="A53" s="12">
        <v>46</v>
      </c>
      <c r="B53" s="32" t="s">
        <v>38</v>
      </c>
      <c r="C53" s="32">
        <v>12</v>
      </c>
      <c r="D53" s="16">
        <v>226692</v>
      </c>
      <c r="E53" s="17">
        <v>97</v>
      </c>
      <c r="F53" s="17">
        <v>55</v>
      </c>
      <c r="G53" s="16">
        <v>2347</v>
      </c>
      <c r="H53" s="16">
        <v>4153</v>
      </c>
      <c r="I53" s="37">
        <f>SUM(H53/G53)</f>
        <v>1.7694929697486153</v>
      </c>
    </row>
    <row r="54" spans="1:9" ht="14.25" x14ac:dyDescent="0.15">
      <c r="A54" s="12">
        <v>47</v>
      </c>
      <c r="B54" s="32" t="s">
        <v>55</v>
      </c>
      <c r="C54" s="32">
        <v>3</v>
      </c>
      <c r="D54" s="16">
        <v>221833</v>
      </c>
      <c r="E54" s="17">
        <v>92</v>
      </c>
      <c r="F54" s="17">
        <v>50</v>
      </c>
      <c r="G54" s="16">
        <v>2420</v>
      </c>
      <c r="H54" s="16">
        <v>4466</v>
      </c>
      <c r="I54" s="37">
        <f>SUM(H54/G54)</f>
        <v>1.8454545454545455</v>
      </c>
    </row>
    <row r="55" spans="1:9" ht="14.25" x14ac:dyDescent="0.15">
      <c r="A55" s="12">
        <v>48</v>
      </c>
      <c r="B55" s="32" t="s">
        <v>117</v>
      </c>
      <c r="C55" s="32">
        <v>8</v>
      </c>
      <c r="D55" s="16">
        <v>221788</v>
      </c>
      <c r="E55" s="17">
        <v>97</v>
      </c>
      <c r="F55" s="17">
        <v>56</v>
      </c>
      <c r="G55" s="16">
        <v>2289</v>
      </c>
      <c r="H55" s="16">
        <v>3987</v>
      </c>
      <c r="I55" s="37">
        <f>SUM(H55/G55)</f>
        <v>1.7418086500655308</v>
      </c>
    </row>
    <row r="56" spans="1:9" ht="14.25" x14ac:dyDescent="0.15">
      <c r="A56" s="12">
        <v>49</v>
      </c>
      <c r="B56" s="32" t="s">
        <v>52</v>
      </c>
      <c r="C56" s="32">
        <v>3</v>
      </c>
      <c r="D56" s="16">
        <v>221467</v>
      </c>
      <c r="E56" s="17">
        <v>88</v>
      </c>
      <c r="F56" s="17">
        <v>55</v>
      </c>
      <c r="G56" s="16">
        <v>2517</v>
      </c>
      <c r="H56" s="16">
        <v>4002</v>
      </c>
      <c r="I56" s="37">
        <f>SUM(H56/G56)</f>
        <v>1.5899880810488678</v>
      </c>
    </row>
    <row r="57" spans="1:9" ht="14.25" x14ac:dyDescent="0.15">
      <c r="A57" s="12">
        <v>50</v>
      </c>
      <c r="B57" s="32" t="s">
        <v>69</v>
      </c>
      <c r="C57" s="32">
        <v>1</v>
      </c>
      <c r="D57" s="16">
        <v>221100</v>
      </c>
      <c r="E57" s="17">
        <v>83</v>
      </c>
      <c r="F57" s="17">
        <v>53</v>
      </c>
      <c r="G57" s="16">
        <f>SUM(D57/E57)</f>
        <v>2663.8554216867469</v>
      </c>
      <c r="H57" s="16">
        <f>SUM(D57/F57)</f>
        <v>4171.6981132075471</v>
      </c>
      <c r="I57" s="37">
        <f>SUM(H57/G57)</f>
        <v>1.5660377358490567</v>
      </c>
    </row>
    <row r="58" spans="1:9" ht="14.25" x14ac:dyDescent="0.15">
      <c r="A58" s="12">
        <v>51</v>
      </c>
      <c r="B58" s="32" t="s">
        <v>106</v>
      </c>
      <c r="C58" s="32">
        <v>1</v>
      </c>
      <c r="D58" s="16">
        <v>221100</v>
      </c>
      <c r="E58" s="17">
        <v>92</v>
      </c>
      <c r="F58" s="17">
        <v>42</v>
      </c>
      <c r="G58" s="16">
        <f>SUM(D58/E58)</f>
        <v>2403.2608695652175</v>
      </c>
      <c r="H58" s="16">
        <f>SUM(D58/F58)</f>
        <v>5264.2857142857147</v>
      </c>
      <c r="I58" s="37">
        <f>SUM(H58/G58)</f>
        <v>2.1904761904761907</v>
      </c>
    </row>
    <row r="59" spans="1:9" ht="14.25" x14ac:dyDescent="0.15">
      <c r="A59" s="12">
        <v>52</v>
      </c>
      <c r="B59" s="32" t="s">
        <v>105</v>
      </c>
      <c r="C59" s="32">
        <v>20</v>
      </c>
      <c r="D59" s="16">
        <v>220495</v>
      </c>
      <c r="E59" s="17">
        <v>87</v>
      </c>
      <c r="F59" s="17">
        <v>51</v>
      </c>
      <c r="G59" s="16">
        <v>2529</v>
      </c>
      <c r="H59" s="16">
        <v>4345</v>
      </c>
      <c r="I59" s="37">
        <f>SUM(H59/G59)</f>
        <v>1.7180703835508107</v>
      </c>
    </row>
    <row r="60" spans="1:9" ht="14.25" x14ac:dyDescent="0.15">
      <c r="A60" s="12">
        <v>53</v>
      </c>
      <c r="B60" s="32" t="s">
        <v>112</v>
      </c>
      <c r="C60" s="32">
        <v>5</v>
      </c>
      <c r="D60" s="16">
        <v>218900</v>
      </c>
      <c r="E60" s="17">
        <v>80</v>
      </c>
      <c r="F60" s="17">
        <v>39</v>
      </c>
      <c r="G60" s="16">
        <v>2736</v>
      </c>
      <c r="H60" s="16">
        <v>5556</v>
      </c>
      <c r="I60" s="37">
        <f>SUM(H60/G60)</f>
        <v>2.0307017543859649</v>
      </c>
    </row>
    <row r="61" spans="1:9" ht="14.25" x14ac:dyDescent="0.15">
      <c r="A61" s="12">
        <v>54</v>
      </c>
      <c r="B61" s="32" t="s">
        <v>126</v>
      </c>
      <c r="C61" s="32">
        <v>1</v>
      </c>
      <c r="D61" s="16">
        <v>217800</v>
      </c>
      <c r="E61" s="17">
        <v>95</v>
      </c>
      <c r="F61" s="17">
        <v>55</v>
      </c>
      <c r="G61" s="16">
        <f>SUM(D61/E61)</f>
        <v>2292.6315789473683</v>
      </c>
      <c r="H61" s="16">
        <f>SUM(D61/F61)</f>
        <v>3960</v>
      </c>
      <c r="I61" s="37">
        <f>SUM(H61/G61)</f>
        <v>1.7272727272727273</v>
      </c>
    </row>
    <row r="62" spans="1:9" ht="14.25" x14ac:dyDescent="0.15">
      <c r="A62" s="12">
        <v>55</v>
      </c>
      <c r="B62" s="32" t="s">
        <v>115</v>
      </c>
      <c r="C62" s="32">
        <v>16</v>
      </c>
      <c r="D62" s="16">
        <v>216838</v>
      </c>
      <c r="E62" s="17">
        <v>87</v>
      </c>
      <c r="F62" s="17">
        <v>55</v>
      </c>
      <c r="G62" s="16">
        <v>2500</v>
      </c>
      <c r="H62" s="16">
        <v>3961</v>
      </c>
      <c r="I62" s="37">
        <f>SUM(H62/G62)</f>
        <v>1.5844</v>
      </c>
    </row>
    <row r="63" spans="1:9" ht="14.25" x14ac:dyDescent="0.15">
      <c r="A63" s="12">
        <v>56</v>
      </c>
      <c r="B63" s="32" t="s">
        <v>110</v>
      </c>
      <c r="C63" s="32">
        <v>31</v>
      </c>
      <c r="D63" s="16">
        <v>216594</v>
      </c>
      <c r="E63" s="17">
        <v>96</v>
      </c>
      <c r="F63" s="17">
        <v>57</v>
      </c>
      <c r="G63" s="16">
        <v>2267</v>
      </c>
      <c r="H63" s="16">
        <v>3804</v>
      </c>
      <c r="I63" s="37">
        <f>SUM(H63/G63)</f>
        <v>1.677988531098368</v>
      </c>
    </row>
    <row r="64" spans="1:9" ht="14.25" x14ac:dyDescent="0.15">
      <c r="A64" s="12">
        <v>57</v>
      </c>
      <c r="B64" s="32" t="s">
        <v>70</v>
      </c>
      <c r="C64" s="32">
        <v>2</v>
      </c>
      <c r="D64" s="16">
        <v>210100</v>
      </c>
      <c r="E64" s="17">
        <v>90</v>
      </c>
      <c r="F64" s="17">
        <v>48</v>
      </c>
      <c r="G64" s="16">
        <v>2334</v>
      </c>
      <c r="H64" s="16">
        <v>4423</v>
      </c>
      <c r="I64" s="37">
        <v>1.89</v>
      </c>
    </row>
    <row r="65" spans="1:9" ht="14.25" x14ac:dyDescent="0.15">
      <c r="A65" s="12">
        <v>58</v>
      </c>
      <c r="B65" s="32" t="s">
        <v>64</v>
      </c>
      <c r="C65" s="32">
        <v>1</v>
      </c>
      <c r="D65" s="16">
        <v>209000</v>
      </c>
      <c r="E65" s="17">
        <v>82</v>
      </c>
      <c r="F65" s="17">
        <v>56</v>
      </c>
      <c r="G65" s="16">
        <f>SUM(D65/E65)</f>
        <v>2548.7804878048782</v>
      </c>
      <c r="H65" s="16">
        <f>SUM(D65/F65)</f>
        <v>3732.1428571428573</v>
      </c>
      <c r="I65" s="37">
        <f>SUM(H65/G65)</f>
        <v>1.4642857142857142</v>
      </c>
    </row>
    <row r="66" spans="1:9" ht="14.25" x14ac:dyDescent="0.15">
      <c r="A66" s="12">
        <v>59</v>
      </c>
      <c r="B66" s="32" t="s">
        <v>109</v>
      </c>
      <c r="C66" s="32">
        <v>2</v>
      </c>
      <c r="D66" s="16">
        <v>207350</v>
      </c>
      <c r="E66" s="17">
        <v>78</v>
      </c>
      <c r="F66" s="17">
        <v>59</v>
      </c>
      <c r="G66" s="16">
        <v>2675</v>
      </c>
      <c r="H66" s="16">
        <v>3514</v>
      </c>
      <c r="I66" s="37">
        <f>SUM(H66/G66)</f>
        <v>1.3136448598130841</v>
      </c>
    </row>
    <row r="67" spans="1:9" ht="14.25" x14ac:dyDescent="0.15">
      <c r="A67" s="12">
        <v>60</v>
      </c>
      <c r="B67" s="32" t="s">
        <v>53</v>
      </c>
      <c r="C67" s="32">
        <v>2</v>
      </c>
      <c r="D67" s="16">
        <v>203500</v>
      </c>
      <c r="E67" s="17">
        <v>88</v>
      </c>
      <c r="F67" s="17">
        <v>55</v>
      </c>
      <c r="G67" s="16">
        <v>2326</v>
      </c>
      <c r="H67" s="16">
        <v>3700</v>
      </c>
      <c r="I67" s="37">
        <f>SUM(H67/G67)</f>
        <v>1.590713671539123</v>
      </c>
    </row>
    <row r="68" spans="1:9" ht="14.25" x14ac:dyDescent="0.15">
      <c r="A68" s="12">
        <v>61</v>
      </c>
      <c r="B68" s="32" t="s">
        <v>111</v>
      </c>
      <c r="C68" s="32">
        <v>1</v>
      </c>
      <c r="D68" s="16">
        <v>201300</v>
      </c>
      <c r="E68" s="17">
        <v>82</v>
      </c>
      <c r="F68" s="17">
        <v>54</v>
      </c>
      <c r="G68" s="16">
        <f>SUM(D68/E68)</f>
        <v>2454.8780487804879</v>
      </c>
      <c r="H68" s="16">
        <f>SUM(D68/F68)</f>
        <v>3727.7777777777778</v>
      </c>
      <c r="I68" s="37">
        <f>SUM(H68/G68)</f>
        <v>1.5185185185185184</v>
      </c>
    </row>
    <row r="69" spans="1:9" ht="14.25" x14ac:dyDescent="0.15">
      <c r="A69" s="12">
        <v>62</v>
      </c>
      <c r="B69" s="32" t="s">
        <v>127</v>
      </c>
      <c r="C69" s="32">
        <v>17</v>
      </c>
      <c r="D69" s="16">
        <v>199747</v>
      </c>
      <c r="E69" s="17">
        <v>76</v>
      </c>
      <c r="F69" s="17">
        <v>49</v>
      </c>
      <c r="G69" s="16">
        <v>2612</v>
      </c>
      <c r="H69" s="16">
        <v>4038</v>
      </c>
      <c r="I69" s="37">
        <f>SUM(H69/G69)</f>
        <v>1.5459418070444104</v>
      </c>
    </row>
    <row r="70" spans="1:9" ht="14.25" x14ac:dyDescent="0.15">
      <c r="A70" s="12">
        <v>63</v>
      </c>
      <c r="B70" s="32" t="s">
        <v>71</v>
      </c>
      <c r="C70" s="32">
        <v>1</v>
      </c>
      <c r="D70" s="16">
        <v>199100</v>
      </c>
      <c r="E70" s="17">
        <v>83</v>
      </c>
      <c r="F70" s="17">
        <v>55</v>
      </c>
      <c r="G70" s="16">
        <f>SUM(D70/E70)</f>
        <v>2398.7951807228915</v>
      </c>
      <c r="H70" s="16">
        <f>SUM(D70/F70)</f>
        <v>3620</v>
      </c>
      <c r="I70" s="37">
        <f>SUM(H70/G70)</f>
        <v>1.5090909090909093</v>
      </c>
    </row>
    <row r="71" spans="1:9" ht="14.25" x14ac:dyDescent="0.15">
      <c r="A71" s="12">
        <v>64</v>
      </c>
      <c r="B71" s="32" t="s">
        <v>37</v>
      </c>
      <c r="C71" s="32">
        <v>3</v>
      </c>
      <c r="D71" s="16">
        <v>198000</v>
      </c>
      <c r="E71" s="17">
        <v>91</v>
      </c>
      <c r="F71" s="17">
        <v>55</v>
      </c>
      <c r="G71" s="16">
        <v>2184</v>
      </c>
      <c r="H71" s="16">
        <v>3578</v>
      </c>
      <c r="I71" s="37">
        <f>SUM(H71/G71)</f>
        <v>1.6382783882783882</v>
      </c>
    </row>
    <row r="72" spans="1:9" ht="14.25" x14ac:dyDescent="0.15">
      <c r="A72" s="12">
        <v>65</v>
      </c>
      <c r="B72" s="32" t="s">
        <v>96</v>
      </c>
      <c r="C72" s="32">
        <v>2</v>
      </c>
      <c r="D72" s="16">
        <v>197450</v>
      </c>
      <c r="E72" s="17">
        <v>81</v>
      </c>
      <c r="F72" s="17">
        <v>53</v>
      </c>
      <c r="G72" s="16">
        <v>2453</v>
      </c>
      <c r="H72" s="16">
        <v>3761</v>
      </c>
      <c r="I72" s="37">
        <f>SUM(H72/G72)</f>
        <v>1.5332246229107216</v>
      </c>
    </row>
    <row r="73" spans="1:9" ht="14.25" x14ac:dyDescent="0.15">
      <c r="A73" s="12">
        <v>66</v>
      </c>
      <c r="B73" s="32" t="s">
        <v>114</v>
      </c>
      <c r="C73" s="32">
        <v>1</v>
      </c>
      <c r="D73" s="16">
        <v>196900</v>
      </c>
      <c r="E73" s="17">
        <v>89</v>
      </c>
      <c r="F73" s="17">
        <v>51</v>
      </c>
      <c r="G73" s="16">
        <f>SUM(D73/E73)</f>
        <v>2212.3595505617977</v>
      </c>
      <c r="H73" s="16">
        <f>SUM(D73/F73)</f>
        <v>3860.7843137254904</v>
      </c>
      <c r="I73" s="37">
        <f>SUM(H73/G73)</f>
        <v>1.7450980392156863</v>
      </c>
    </row>
    <row r="74" spans="1:9" ht="14.25" x14ac:dyDescent="0.15">
      <c r="A74" s="12">
        <v>67</v>
      </c>
      <c r="B74" s="32" t="s">
        <v>121</v>
      </c>
      <c r="C74" s="32">
        <v>1</v>
      </c>
      <c r="D74" s="16">
        <v>190300</v>
      </c>
      <c r="E74" s="17">
        <v>89</v>
      </c>
      <c r="F74" s="17">
        <v>53</v>
      </c>
      <c r="G74" s="16">
        <f>SUM(D74/E74)</f>
        <v>2138.2022471910113</v>
      </c>
      <c r="H74" s="16">
        <f>SUM(D74/F74)</f>
        <v>3590.566037735849</v>
      </c>
      <c r="I74" s="37">
        <f>SUM(H74/G74)</f>
        <v>1.6792452830188678</v>
      </c>
    </row>
    <row r="75" spans="1:9" ht="14.25" x14ac:dyDescent="0.15">
      <c r="A75" s="12">
        <v>68</v>
      </c>
      <c r="B75" s="32" t="s">
        <v>125</v>
      </c>
      <c r="C75" s="32">
        <v>2</v>
      </c>
      <c r="D75" s="16">
        <v>189750</v>
      </c>
      <c r="E75" s="17">
        <v>93</v>
      </c>
      <c r="F75" s="17">
        <v>58</v>
      </c>
      <c r="G75" s="16">
        <v>2040</v>
      </c>
      <c r="H75" s="16">
        <v>3300</v>
      </c>
      <c r="I75" s="37">
        <f>SUM(H75/G75)</f>
        <v>1.6176470588235294</v>
      </c>
    </row>
    <row r="76" spans="1:9" ht="14.25" x14ac:dyDescent="0.15">
      <c r="A76" s="12">
        <v>69</v>
      </c>
      <c r="B76" s="32" t="s">
        <v>123</v>
      </c>
      <c r="C76" s="32">
        <v>1</v>
      </c>
      <c r="D76" s="16">
        <v>188100</v>
      </c>
      <c r="E76" s="17">
        <v>82</v>
      </c>
      <c r="F76" s="17">
        <v>59</v>
      </c>
      <c r="G76" s="16">
        <f>SUM(D76/E76)</f>
        <v>2293.9024390243903</v>
      </c>
      <c r="H76" s="16">
        <f>SUM(D76/F76)</f>
        <v>3188.1355932203392</v>
      </c>
      <c r="I76" s="37">
        <f>SUM(H76/G76)</f>
        <v>1.3898305084745763</v>
      </c>
    </row>
    <row r="77" spans="1:9" ht="14.25" x14ac:dyDescent="0.15">
      <c r="A77" s="12">
        <v>70</v>
      </c>
      <c r="B77" s="32" t="s">
        <v>118</v>
      </c>
      <c r="C77" s="32">
        <v>4</v>
      </c>
      <c r="D77" s="16">
        <v>187550</v>
      </c>
      <c r="E77" s="17">
        <v>101</v>
      </c>
      <c r="F77" s="17">
        <v>55</v>
      </c>
      <c r="G77" s="16">
        <v>1857</v>
      </c>
      <c r="H77" s="16">
        <v>3395</v>
      </c>
      <c r="I77" s="37">
        <f>SUM(H77/G77)</f>
        <v>1.8282175551965536</v>
      </c>
    </row>
    <row r="78" spans="1:9" ht="14.25" x14ac:dyDescent="0.15">
      <c r="A78" s="12">
        <v>71</v>
      </c>
      <c r="B78" s="32" t="s">
        <v>132</v>
      </c>
      <c r="C78" s="32">
        <v>2</v>
      </c>
      <c r="D78" s="16">
        <v>187550</v>
      </c>
      <c r="E78" s="17">
        <v>88</v>
      </c>
      <c r="F78" s="17">
        <v>59</v>
      </c>
      <c r="G78" s="16">
        <v>2131</v>
      </c>
      <c r="H78" s="16">
        <v>3179</v>
      </c>
      <c r="I78" s="37">
        <f>SUM(H78/G78)</f>
        <v>1.4917878930079775</v>
      </c>
    </row>
    <row r="79" spans="1:9" ht="14.25" x14ac:dyDescent="0.15">
      <c r="A79" s="12">
        <v>72</v>
      </c>
      <c r="B79" s="32" t="s">
        <v>68</v>
      </c>
      <c r="C79" s="32">
        <v>5</v>
      </c>
      <c r="D79" s="16">
        <v>185900</v>
      </c>
      <c r="E79" s="17">
        <v>75</v>
      </c>
      <c r="F79" s="17">
        <v>42</v>
      </c>
      <c r="G79" s="16">
        <v>2479</v>
      </c>
      <c r="H79" s="16">
        <v>4405</v>
      </c>
      <c r="I79" s="37">
        <f>SUM(H79/G79)</f>
        <v>1.7769261799112546</v>
      </c>
    </row>
    <row r="80" spans="1:9" ht="14.25" x14ac:dyDescent="0.15">
      <c r="A80" s="12">
        <v>73</v>
      </c>
      <c r="B80" s="32" t="s">
        <v>129</v>
      </c>
      <c r="C80" s="32">
        <v>2</v>
      </c>
      <c r="D80" s="16">
        <v>180950</v>
      </c>
      <c r="E80" s="17">
        <v>97</v>
      </c>
      <c r="F80" s="17">
        <v>57</v>
      </c>
      <c r="G80" s="16">
        <v>1875</v>
      </c>
      <c r="H80" s="16">
        <v>3175</v>
      </c>
      <c r="I80" s="37">
        <f>SUM(H80/G80)</f>
        <v>1.6933333333333334</v>
      </c>
    </row>
    <row r="81" spans="1:9" ht="14.25" x14ac:dyDescent="0.15">
      <c r="A81" s="12">
        <v>74</v>
      </c>
      <c r="B81" s="32" t="s">
        <v>130</v>
      </c>
      <c r="C81" s="32">
        <v>2</v>
      </c>
      <c r="D81" s="16">
        <v>180400</v>
      </c>
      <c r="E81" s="17">
        <v>85</v>
      </c>
      <c r="F81" s="17">
        <v>57</v>
      </c>
      <c r="G81" s="16">
        <v>2135</v>
      </c>
      <c r="H81" s="16">
        <v>3193</v>
      </c>
      <c r="I81" s="37">
        <f>SUM(H81/G81)</f>
        <v>1.4955503512880561</v>
      </c>
    </row>
    <row r="82" spans="1:9" ht="14.25" x14ac:dyDescent="0.15">
      <c r="A82" s="12">
        <v>75</v>
      </c>
      <c r="B82" s="32" t="s">
        <v>122</v>
      </c>
      <c r="C82" s="32">
        <v>8</v>
      </c>
      <c r="D82" s="16">
        <v>180125</v>
      </c>
      <c r="E82" s="17">
        <v>90</v>
      </c>
      <c r="F82" s="17">
        <v>57</v>
      </c>
      <c r="G82" s="16">
        <v>1993</v>
      </c>
      <c r="H82" s="16">
        <v>3174</v>
      </c>
      <c r="I82" s="37">
        <f>SUM(H82/G82)</f>
        <v>1.5925740090316107</v>
      </c>
    </row>
    <row r="83" spans="1:9" ht="14.25" x14ac:dyDescent="0.15">
      <c r="A83" s="12">
        <v>76</v>
      </c>
      <c r="B83" s="32" t="s">
        <v>54</v>
      </c>
      <c r="C83" s="32">
        <v>3</v>
      </c>
      <c r="D83" s="16">
        <v>179300</v>
      </c>
      <c r="E83" s="17">
        <v>76</v>
      </c>
      <c r="F83" s="17">
        <v>52</v>
      </c>
      <c r="G83" s="16">
        <v>2359</v>
      </c>
      <c r="H83" s="16">
        <v>3426</v>
      </c>
      <c r="I83" s="37">
        <f>SUM(H83/G83)</f>
        <v>1.4523103009749894</v>
      </c>
    </row>
    <row r="84" spans="1:9" ht="14.25" x14ac:dyDescent="0.15">
      <c r="A84" s="12">
        <v>77</v>
      </c>
      <c r="B84" s="32" t="s">
        <v>66</v>
      </c>
      <c r="C84" s="32">
        <v>2</v>
      </c>
      <c r="D84" s="16">
        <v>178200</v>
      </c>
      <c r="E84" s="17">
        <v>86</v>
      </c>
      <c r="F84" s="17">
        <v>57</v>
      </c>
      <c r="G84" s="16">
        <v>2072</v>
      </c>
      <c r="H84" s="16">
        <v>3126</v>
      </c>
      <c r="I84" s="37">
        <f>SUM(H84/G84)</f>
        <v>1.5086872586872586</v>
      </c>
    </row>
    <row r="85" spans="1:9" ht="14.25" x14ac:dyDescent="0.15">
      <c r="A85" s="12">
        <v>78</v>
      </c>
      <c r="B85" s="32" t="s">
        <v>49</v>
      </c>
      <c r="C85" s="32">
        <v>1</v>
      </c>
      <c r="D85" s="16">
        <v>178200</v>
      </c>
      <c r="E85" s="17">
        <v>70</v>
      </c>
      <c r="F85" s="17">
        <v>46</v>
      </c>
      <c r="G85" s="16">
        <f>SUM(D85/E85)</f>
        <v>2545.7142857142858</v>
      </c>
      <c r="H85" s="16">
        <f>SUM(D85/F85)</f>
        <v>3873.913043478261</v>
      </c>
      <c r="I85" s="37">
        <f>SUM(H85/G85)</f>
        <v>1.5217391304347827</v>
      </c>
    </row>
    <row r="86" spans="1:9" ht="14.25" x14ac:dyDescent="0.15">
      <c r="A86" s="12">
        <v>79</v>
      </c>
      <c r="B86" s="32" t="s">
        <v>131</v>
      </c>
      <c r="C86" s="32">
        <v>2</v>
      </c>
      <c r="D86" s="16">
        <v>177100</v>
      </c>
      <c r="E86" s="17">
        <v>83</v>
      </c>
      <c r="F86" s="17">
        <v>56</v>
      </c>
      <c r="G86" s="16">
        <v>2134</v>
      </c>
      <c r="H86" s="16">
        <v>3163</v>
      </c>
      <c r="I86" s="37">
        <f>SUM(H86/G86)</f>
        <v>1.4821930646672914</v>
      </c>
    </row>
    <row r="87" spans="1:9" ht="14.25" x14ac:dyDescent="0.15">
      <c r="A87" s="12">
        <v>80</v>
      </c>
      <c r="B87" s="32" t="s">
        <v>58</v>
      </c>
      <c r="C87" s="32">
        <v>2</v>
      </c>
      <c r="D87" s="16">
        <v>174900</v>
      </c>
      <c r="E87" s="17">
        <v>80</v>
      </c>
      <c r="F87" s="17">
        <v>56</v>
      </c>
      <c r="G87" s="16">
        <v>2186</v>
      </c>
      <c r="H87" s="16">
        <v>3123</v>
      </c>
      <c r="I87" s="37">
        <f>SUM(H87/G87)</f>
        <v>1.4286367795059469</v>
      </c>
    </row>
    <row r="88" spans="1:9" ht="14.25" x14ac:dyDescent="0.15">
      <c r="A88" s="12">
        <v>81</v>
      </c>
      <c r="B88" s="32" t="s">
        <v>56</v>
      </c>
      <c r="C88" s="32">
        <v>1</v>
      </c>
      <c r="D88" s="16">
        <v>158400</v>
      </c>
      <c r="E88" s="17">
        <v>99</v>
      </c>
      <c r="F88" s="17">
        <v>58</v>
      </c>
      <c r="G88" s="16">
        <f>SUM(D88/E88)</f>
        <v>1600</v>
      </c>
      <c r="H88" s="16">
        <f>SUM(D88/F88)</f>
        <v>2731.0344827586205</v>
      </c>
      <c r="I88" s="37">
        <f>SUM(H88/G88)</f>
        <v>1.7068965517241379</v>
      </c>
    </row>
    <row r="89" spans="1:9" ht="14.25" x14ac:dyDescent="0.15">
      <c r="A89" s="12">
        <v>82</v>
      </c>
      <c r="B89" s="32" t="s">
        <v>74</v>
      </c>
      <c r="C89" s="32">
        <v>3</v>
      </c>
      <c r="D89" s="16">
        <v>108533</v>
      </c>
      <c r="E89" s="17">
        <v>71</v>
      </c>
      <c r="F89" s="17">
        <v>47</v>
      </c>
      <c r="G89" s="16">
        <v>1536</v>
      </c>
      <c r="H89" s="16">
        <v>2293</v>
      </c>
      <c r="I89" s="37">
        <f>SUM(H89/G89)</f>
        <v>1.4928385416666667</v>
      </c>
    </row>
    <row r="90" spans="1:9" ht="15" thickBot="1" x14ac:dyDescent="0.2">
      <c r="A90" s="50"/>
      <c r="B90" s="51" t="s">
        <v>28</v>
      </c>
      <c r="C90" s="52">
        <f>SUM(C8:C89)</f>
        <v>676</v>
      </c>
      <c r="D90" s="53">
        <v>237133</v>
      </c>
      <c r="E90" s="54">
        <v>97</v>
      </c>
      <c r="F90" s="54">
        <v>55</v>
      </c>
      <c r="G90" s="53">
        <v>2444</v>
      </c>
      <c r="H90" s="53">
        <v>4340</v>
      </c>
      <c r="I90" s="55" t="s">
        <v>138</v>
      </c>
    </row>
    <row r="91" spans="1:9" ht="14.25" thickTop="1" x14ac:dyDescent="0.15"/>
  </sheetData>
  <sortState xmlns:xlrd2="http://schemas.microsoft.com/office/spreadsheetml/2017/richdata2" ref="A8:I90">
    <sortCondition descending="1" ref="D8:D90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2026-02-26T23:57:52Z</cp:lastPrinted>
  <dcterms:created xsi:type="dcterms:W3CDTF">2011-04-18T01:24:55Z</dcterms:created>
  <dcterms:modified xsi:type="dcterms:W3CDTF">2026-02-26T23:58:10Z</dcterms:modified>
</cp:coreProperties>
</file>