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675E1EEF-1F38-4077-B4A1-F409CFE89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オス!$A$7:$I$88</definedName>
    <definedName name="_xlnm._FilterDatabase" localSheetId="1" hidden="1">メス!$A$7:$I$79</definedName>
    <definedName name="_xlnm._FilterDatabase" localSheetId="0" hidden="1">総合計!$A$5:$W$99</definedName>
  </definedNames>
  <calcPr calcId="181029"/>
</workbook>
</file>

<file path=xl/calcChain.xml><?xml version="1.0" encoding="utf-8"?>
<calcChain xmlns="http://schemas.openxmlformats.org/spreadsheetml/2006/main">
  <c r="H87" i="3" l="1"/>
  <c r="I87" i="3" s="1"/>
  <c r="G87" i="3"/>
  <c r="H86" i="3"/>
  <c r="G86" i="3"/>
  <c r="H85" i="3"/>
  <c r="I85" i="3" s="1"/>
  <c r="G85" i="3"/>
  <c r="H84" i="3"/>
  <c r="G84" i="3"/>
  <c r="I83" i="3"/>
  <c r="I82" i="3"/>
  <c r="I77" i="3"/>
  <c r="I79" i="3"/>
  <c r="I81" i="3"/>
  <c r="H80" i="3"/>
  <c r="G80" i="3"/>
  <c r="I66" i="3"/>
  <c r="I61" i="3"/>
  <c r="I78" i="3"/>
  <c r="H75" i="3"/>
  <c r="I75" i="3" s="1"/>
  <c r="G75" i="3"/>
  <c r="I70" i="3"/>
  <c r="I60" i="3"/>
  <c r="I69" i="3"/>
  <c r="H21" i="3"/>
  <c r="I21" i="3" s="1"/>
  <c r="G21" i="3"/>
  <c r="I62" i="3"/>
  <c r="I72" i="3"/>
  <c r="H76" i="3"/>
  <c r="I76" i="3" s="1"/>
  <c r="G76" i="3"/>
  <c r="I58" i="3"/>
  <c r="I50" i="3"/>
  <c r="I55" i="3"/>
  <c r="I65" i="3"/>
  <c r="I53" i="3"/>
  <c r="H73" i="3"/>
  <c r="G73" i="3"/>
  <c r="I20" i="3"/>
  <c r="I49" i="3"/>
  <c r="I64" i="3"/>
  <c r="I57" i="3"/>
  <c r="H68" i="3"/>
  <c r="G68" i="3"/>
  <c r="I67" i="3"/>
  <c r="I40" i="3"/>
  <c r="I56" i="3"/>
  <c r="I48" i="3"/>
  <c r="I71" i="3"/>
  <c r="H63" i="3"/>
  <c r="I63" i="3" s="1"/>
  <c r="G63" i="3"/>
  <c r="I47" i="3"/>
  <c r="I41" i="3"/>
  <c r="I32" i="3"/>
  <c r="I25" i="3"/>
  <c r="I52" i="3"/>
  <c r="H31" i="3"/>
  <c r="I31" i="3" s="1"/>
  <c r="G31" i="3"/>
  <c r="H74" i="3"/>
  <c r="G74" i="3"/>
  <c r="I28" i="3"/>
  <c r="H39" i="3"/>
  <c r="G39" i="3"/>
  <c r="I33" i="3"/>
  <c r="I42" i="3"/>
  <c r="H59" i="3"/>
  <c r="G59" i="3"/>
  <c r="I51" i="3"/>
  <c r="I44" i="3"/>
  <c r="I23" i="3"/>
  <c r="I45" i="3"/>
  <c r="H54" i="3"/>
  <c r="G54" i="3"/>
  <c r="I54" i="3" s="1"/>
  <c r="I37" i="3"/>
  <c r="I17" i="3"/>
  <c r="H46" i="3"/>
  <c r="G46" i="3"/>
  <c r="I29" i="3"/>
  <c r="I34" i="3"/>
  <c r="H14" i="3"/>
  <c r="G14" i="3"/>
  <c r="I18" i="3"/>
  <c r="I43" i="3"/>
  <c r="H36" i="3"/>
  <c r="G36" i="3"/>
  <c r="H35" i="3"/>
  <c r="G35" i="3"/>
  <c r="I13" i="3"/>
  <c r="I19" i="3"/>
  <c r="I38" i="3"/>
  <c r="H30" i="3"/>
  <c r="G30" i="3"/>
  <c r="I12" i="3"/>
  <c r="H27" i="3"/>
  <c r="G27" i="3"/>
  <c r="I26" i="3"/>
  <c r="I15" i="3"/>
  <c r="H24" i="3"/>
  <c r="G24" i="3"/>
  <c r="I16" i="3"/>
  <c r="H11" i="3"/>
  <c r="G11" i="3"/>
  <c r="H10" i="3"/>
  <c r="G10" i="3"/>
  <c r="I8" i="3"/>
  <c r="H9" i="3"/>
  <c r="G9" i="3"/>
  <c r="H78" i="2"/>
  <c r="G78" i="2"/>
  <c r="H75" i="2"/>
  <c r="I75" i="2" s="1"/>
  <c r="G75" i="2"/>
  <c r="H76" i="2"/>
  <c r="I76" i="2" s="1"/>
  <c r="G76" i="2"/>
  <c r="H70" i="2"/>
  <c r="G70" i="2"/>
  <c r="I65" i="2"/>
  <c r="I74" i="2"/>
  <c r="H55" i="2"/>
  <c r="I55" i="2" s="1"/>
  <c r="G55" i="2"/>
  <c r="I48" i="2"/>
  <c r="H58" i="2"/>
  <c r="I58" i="2" s="1"/>
  <c r="G58" i="2"/>
  <c r="I72" i="2"/>
  <c r="I77" i="2"/>
  <c r="I56" i="2"/>
  <c r="I49" i="2"/>
  <c r="H54" i="2"/>
  <c r="I54" i="2" s="1"/>
  <c r="G54" i="2"/>
  <c r="H59" i="2"/>
  <c r="G59" i="2"/>
  <c r="I68" i="2"/>
  <c r="I64" i="2"/>
  <c r="H44" i="2"/>
  <c r="G44" i="2"/>
  <c r="I63" i="2"/>
  <c r="I62" i="2"/>
  <c r="I66" i="2"/>
  <c r="I46" i="2"/>
  <c r="I60" i="2"/>
  <c r="I51" i="2"/>
  <c r="I69" i="2"/>
  <c r="I61" i="2"/>
  <c r="I43" i="2"/>
  <c r="I53" i="2"/>
  <c r="I57" i="2"/>
  <c r="H50" i="2"/>
  <c r="G50" i="2"/>
  <c r="I47" i="2"/>
  <c r="H29" i="2"/>
  <c r="G29" i="2"/>
  <c r="I18" i="2"/>
  <c r="H18" i="2"/>
  <c r="G18" i="2"/>
  <c r="I38" i="2"/>
  <c r="I21" i="2"/>
  <c r="H21" i="2"/>
  <c r="G21" i="2"/>
  <c r="I27" i="2"/>
  <c r="I67" i="2"/>
  <c r="H13" i="2"/>
  <c r="I13" i="2" s="1"/>
  <c r="G13" i="2"/>
  <c r="I37" i="2"/>
  <c r="I28" i="2"/>
  <c r="H73" i="2"/>
  <c r="G73" i="2"/>
  <c r="H71" i="2"/>
  <c r="G71" i="2"/>
  <c r="I40" i="2"/>
  <c r="I31" i="2"/>
  <c r="I17" i="2"/>
  <c r="I19" i="2"/>
  <c r="I39" i="2"/>
  <c r="H23" i="2"/>
  <c r="G23" i="2"/>
  <c r="I41" i="2"/>
  <c r="I34" i="2"/>
  <c r="H22" i="2"/>
  <c r="G22" i="2"/>
  <c r="I22" i="2" s="1"/>
  <c r="I26" i="2"/>
  <c r="I33" i="2"/>
  <c r="I42" i="2"/>
  <c r="I35" i="2"/>
  <c r="I25" i="2"/>
  <c r="I30" i="2"/>
  <c r="I20" i="2"/>
  <c r="I32" i="2"/>
  <c r="H11" i="2"/>
  <c r="I11" i="2" s="1"/>
  <c r="G11" i="2"/>
  <c r="H36" i="2"/>
  <c r="I36" i="2" s="1"/>
  <c r="G36" i="2"/>
  <c r="I24" i="2"/>
  <c r="I15" i="2"/>
  <c r="I12" i="2"/>
  <c r="H45" i="2"/>
  <c r="G45" i="2"/>
  <c r="I10" i="2"/>
  <c r="I14" i="2"/>
  <c r="H8" i="2"/>
  <c r="I8" i="2" s="1"/>
  <c r="G8" i="2"/>
  <c r="H9" i="2"/>
  <c r="G9" i="2"/>
  <c r="I9" i="2" s="1"/>
  <c r="Q98" i="1"/>
  <c r="Q97" i="1"/>
  <c r="Q96" i="1"/>
  <c r="H59" i="1"/>
  <c r="G59" i="1"/>
  <c r="H57" i="1"/>
  <c r="G57" i="1"/>
  <c r="I55" i="1"/>
  <c r="H55" i="1"/>
  <c r="G55" i="1"/>
  <c r="H52" i="1"/>
  <c r="G52" i="1"/>
  <c r="H48" i="1"/>
  <c r="G48" i="1"/>
  <c r="H47" i="1"/>
  <c r="G47" i="1"/>
  <c r="H41" i="1"/>
  <c r="G41" i="1"/>
  <c r="H37" i="1"/>
  <c r="G37" i="1"/>
  <c r="H25" i="1"/>
  <c r="G25" i="1"/>
  <c r="H22" i="1"/>
  <c r="G22" i="1"/>
  <c r="H17" i="1"/>
  <c r="G17" i="1"/>
  <c r="H12" i="1"/>
  <c r="G12" i="1"/>
  <c r="H8" i="1"/>
  <c r="G8" i="1"/>
  <c r="V98" i="1"/>
  <c r="U98" i="1"/>
  <c r="V97" i="1"/>
  <c r="U97" i="1"/>
  <c r="V96" i="1"/>
  <c r="U96" i="1"/>
  <c r="O97" i="1"/>
  <c r="N97" i="1"/>
  <c r="O96" i="1"/>
  <c r="N96" i="1"/>
  <c r="H98" i="1"/>
  <c r="G98" i="1"/>
  <c r="V94" i="1"/>
  <c r="V93" i="1"/>
  <c r="V90" i="1"/>
  <c r="V84" i="1"/>
  <c r="V79" i="1"/>
  <c r="V75" i="1"/>
  <c r="V70" i="1"/>
  <c r="V64" i="1"/>
  <c r="V59" i="1"/>
  <c r="V58" i="1"/>
  <c r="V55" i="1"/>
  <c r="V51" i="1"/>
  <c r="V38" i="1"/>
  <c r="V33" i="1"/>
  <c r="V30" i="1"/>
  <c r="V24" i="1"/>
  <c r="V23" i="1"/>
  <c r="V18" i="1"/>
  <c r="V16" i="1"/>
  <c r="V13" i="1"/>
  <c r="V12" i="1"/>
  <c r="V10" i="1"/>
  <c r="V9" i="1"/>
  <c r="U94" i="1"/>
  <c r="U93" i="1"/>
  <c r="W93" i="1" s="1"/>
  <c r="U90" i="1"/>
  <c r="W85" i="1"/>
  <c r="U84" i="1"/>
  <c r="U79" i="1"/>
  <c r="U75" i="1"/>
  <c r="U70" i="1"/>
  <c r="W69" i="1"/>
  <c r="U64" i="1"/>
  <c r="U59" i="1"/>
  <c r="U58" i="1"/>
  <c r="U55" i="1"/>
  <c r="W53" i="1"/>
  <c r="U51" i="1"/>
  <c r="U38" i="1"/>
  <c r="U33" i="1"/>
  <c r="U30" i="1"/>
  <c r="W29" i="1"/>
  <c r="W25" i="1"/>
  <c r="U24" i="1"/>
  <c r="U23" i="1"/>
  <c r="U18" i="1"/>
  <c r="U16" i="1"/>
  <c r="W15" i="1"/>
  <c r="U13" i="1"/>
  <c r="U12" i="1"/>
  <c r="U10" i="1"/>
  <c r="U9" i="1"/>
  <c r="W9" i="1" s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95" i="1"/>
  <c r="O93" i="1"/>
  <c r="O85" i="1"/>
  <c r="O78" i="1"/>
  <c r="O73" i="1"/>
  <c r="O70" i="1"/>
  <c r="P65" i="1"/>
  <c r="O64" i="1"/>
  <c r="O58" i="1"/>
  <c r="O51" i="1"/>
  <c r="O45" i="1"/>
  <c r="O44" i="1"/>
  <c r="O41" i="1"/>
  <c r="O38" i="1"/>
  <c r="O33" i="1"/>
  <c r="P33" i="1" s="1"/>
  <c r="O30" i="1"/>
  <c r="O27" i="1"/>
  <c r="O24" i="1"/>
  <c r="O23" i="1"/>
  <c r="O18" i="1"/>
  <c r="P17" i="1"/>
  <c r="O16" i="1"/>
  <c r="O13" i="1"/>
  <c r="O10" i="1"/>
  <c r="O9" i="1"/>
  <c r="N95" i="1"/>
  <c r="N93" i="1"/>
  <c r="N85" i="1"/>
  <c r="N78" i="1"/>
  <c r="N73" i="1"/>
  <c r="N70" i="1"/>
  <c r="N64" i="1"/>
  <c r="N58" i="1"/>
  <c r="N51" i="1"/>
  <c r="N45" i="1"/>
  <c r="N44" i="1"/>
  <c r="N41" i="1"/>
  <c r="N38" i="1"/>
  <c r="N33" i="1"/>
  <c r="N30" i="1"/>
  <c r="N27" i="1"/>
  <c r="N24" i="1"/>
  <c r="N23" i="1"/>
  <c r="N18" i="1"/>
  <c r="N16" i="1"/>
  <c r="N13" i="1"/>
  <c r="N10" i="1"/>
  <c r="N9" i="1"/>
  <c r="H95" i="1"/>
  <c r="H94" i="1"/>
  <c r="H90" i="1"/>
  <c r="H87" i="1"/>
  <c r="I86" i="1"/>
  <c r="H84" i="1"/>
  <c r="I82" i="1"/>
  <c r="H79" i="1"/>
  <c r="H78" i="1"/>
  <c r="H75" i="1"/>
  <c r="I62" i="1"/>
  <c r="H61" i="1"/>
  <c r="G95" i="1"/>
  <c r="G94" i="1"/>
  <c r="G90" i="1"/>
  <c r="I89" i="1"/>
  <c r="G87" i="1"/>
  <c r="G84" i="1"/>
  <c r="G79" i="1"/>
  <c r="G78" i="1"/>
  <c r="G75" i="1"/>
  <c r="I72" i="1"/>
  <c r="G61" i="1"/>
  <c r="I71" i="2" l="1"/>
  <c r="I50" i="2"/>
  <c r="I23" i="2"/>
  <c r="I73" i="2"/>
  <c r="I29" i="2"/>
  <c r="I44" i="2"/>
  <c r="I59" i="2"/>
  <c r="I78" i="2"/>
  <c r="I45" i="2"/>
  <c r="I70" i="2"/>
  <c r="I36" i="3"/>
  <c r="I84" i="3"/>
  <c r="I86" i="3"/>
  <c r="I10" i="3"/>
  <c r="I30" i="3"/>
  <c r="I74" i="3"/>
  <c r="I9" i="3"/>
  <c r="I24" i="3"/>
  <c r="I27" i="3"/>
  <c r="I35" i="3"/>
  <c r="I59" i="3"/>
  <c r="I39" i="3"/>
  <c r="I11" i="3"/>
  <c r="I14" i="3"/>
  <c r="I46" i="3"/>
  <c r="I68" i="3"/>
  <c r="I80" i="3"/>
  <c r="I73" i="3"/>
  <c r="W97" i="1"/>
  <c r="W96" i="1"/>
  <c r="W89" i="1"/>
  <c r="W81" i="1"/>
  <c r="W77" i="1"/>
  <c r="W73" i="1"/>
  <c r="W65" i="1"/>
  <c r="W61" i="1"/>
  <c r="W57" i="1"/>
  <c r="W49" i="1"/>
  <c r="W45" i="1"/>
  <c r="W41" i="1"/>
  <c r="W37" i="1"/>
  <c r="W33" i="1"/>
  <c r="W21" i="1"/>
  <c r="W13" i="1"/>
  <c r="P96" i="1"/>
  <c r="P93" i="1"/>
  <c r="P86" i="1"/>
  <c r="P85" i="1"/>
  <c r="P82" i="1"/>
  <c r="P78" i="1"/>
  <c r="P77" i="1"/>
  <c r="P73" i="1"/>
  <c r="P70" i="1"/>
  <c r="P69" i="1"/>
  <c r="P66" i="1"/>
  <c r="P62" i="1"/>
  <c r="P61" i="1"/>
  <c r="P57" i="1"/>
  <c r="P54" i="1"/>
  <c r="P53" i="1"/>
  <c r="P50" i="1"/>
  <c r="P49" i="1"/>
  <c r="P46" i="1"/>
  <c r="P45" i="1"/>
  <c r="P41" i="1"/>
  <c r="P38" i="1"/>
  <c r="P37" i="1"/>
  <c r="P34" i="1"/>
  <c r="P30" i="1"/>
  <c r="P29" i="1"/>
  <c r="P25" i="1"/>
  <c r="P21" i="1"/>
  <c r="P18" i="1"/>
  <c r="P14" i="1"/>
  <c r="P13" i="1"/>
  <c r="P9" i="1"/>
  <c r="I94" i="1"/>
  <c r="I90" i="1"/>
  <c r="I88" i="1"/>
  <c r="I81" i="1"/>
  <c r="I78" i="1"/>
  <c r="I77" i="1"/>
  <c r="I76" i="1"/>
  <c r="I74" i="1"/>
  <c r="I73" i="1"/>
  <c r="I67" i="1"/>
  <c r="I66" i="1"/>
  <c r="I65" i="1"/>
  <c r="I63" i="1"/>
  <c r="I61" i="1"/>
  <c r="I60" i="1"/>
  <c r="I59" i="1"/>
  <c r="I56" i="1"/>
  <c r="I53" i="1"/>
  <c r="I47" i="1"/>
  <c r="I46" i="1"/>
  <c r="I44" i="1"/>
  <c r="I43" i="1"/>
  <c r="I39" i="1"/>
  <c r="I37" i="1"/>
  <c r="I36" i="1"/>
  <c r="I35" i="1"/>
  <c r="I31" i="1"/>
  <c r="I29" i="1"/>
  <c r="I27" i="1"/>
  <c r="I22" i="1"/>
  <c r="I21" i="1"/>
  <c r="I20" i="1"/>
  <c r="I19" i="1"/>
  <c r="I15" i="1"/>
  <c r="I14" i="1"/>
  <c r="I12" i="1"/>
  <c r="I71" i="1"/>
  <c r="I75" i="1"/>
  <c r="I79" i="1"/>
  <c r="I83" i="1"/>
  <c r="I87" i="1"/>
  <c r="I95" i="1"/>
  <c r="P97" i="1"/>
  <c r="W98" i="1"/>
  <c r="I25" i="1"/>
  <c r="I32" i="1"/>
  <c r="I34" i="1"/>
  <c r="I41" i="1"/>
  <c r="I48" i="1"/>
  <c r="I50" i="1"/>
  <c r="I57" i="1"/>
  <c r="I68" i="1"/>
  <c r="I80" i="1"/>
  <c r="I84" i="1"/>
  <c r="P10" i="1"/>
  <c r="P26" i="1"/>
  <c r="P42" i="1"/>
  <c r="P58" i="1"/>
  <c r="P74" i="1"/>
  <c r="I45" i="1"/>
  <c r="I52" i="1"/>
  <c r="I54" i="1"/>
  <c r="I69" i="1"/>
  <c r="P11" i="1"/>
  <c r="P15" i="1"/>
  <c r="P19" i="1"/>
  <c r="P23" i="1"/>
  <c r="P27" i="1"/>
  <c r="P31" i="1"/>
  <c r="P35" i="1"/>
  <c r="P39" i="1"/>
  <c r="P47" i="1"/>
  <c r="P51" i="1"/>
  <c r="P63" i="1"/>
  <c r="P67" i="1"/>
  <c r="P71" i="1"/>
  <c r="P83" i="1"/>
  <c r="P87" i="1"/>
  <c r="P91" i="1"/>
  <c r="P95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I98" i="1"/>
  <c r="I8" i="1"/>
  <c r="I17" i="1"/>
  <c r="I26" i="1"/>
  <c r="I40" i="1"/>
  <c r="I42" i="1"/>
  <c r="I49" i="1"/>
  <c r="W11" i="1"/>
  <c r="W19" i="1"/>
  <c r="W23" i="1"/>
  <c r="W27" i="1"/>
  <c r="P8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8" i="1"/>
  <c r="P92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V7" i="1"/>
  <c r="O7" i="1" l="1"/>
  <c r="U7" i="1"/>
  <c r="N7" i="1"/>
  <c r="W7" i="1" l="1"/>
  <c r="P7" i="1"/>
  <c r="C79" i="2" l="1"/>
  <c r="C88" i="3"/>
  <c r="J99" i="1"/>
  <c r="C99" i="1"/>
  <c r="Q7" i="1"/>
  <c r="Q99" i="1" l="1"/>
</calcChain>
</file>

<file path=xl/sharedStrings.xml><?xml version="1.0" encoding="utf-8"?>
<sst xmlns="http://schemas.openxmlformats.org/spreadsheetml/2006/main" count="310" uniqueCount="131">
  <si>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</si>
  <si>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</si>
  <si>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</si>
  <si>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</si>
  <si>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</si>
  <si>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</si>
  <si>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</si>
  <si>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</si>
  <si>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</si>
  <si>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</si>
  <si>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</si>
  <si>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</si>
  <si>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</si>
  <si>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</si>
  <si>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</si>
  <si>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</si>
  <si>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</si>
  <si>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</si>
  <si>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</si>
  <si>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</si>
  <si>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</si>
  <si>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</si>
  <si>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</si>
  <si>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</si>
  <si>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</si>
  <si>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</si>
  <si>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</si>
  <si>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</si>
  <si>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</si>
  <si>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</si>
  <si>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</si>
  <si>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</si>
  <si>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</si>
  <si>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</si>
  <si>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</si>
  <si>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幸紀雄</t>
    <rPh sb="0" eb="3">
      <t>ユキノリオス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</si>
  <si>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</si>
  <si>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</si>
  <si>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</si>
  <si>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</si>
  <si>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</si>
  <si>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</si>
  <si>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</si>
  <si>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</si>
  <si>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</si>
  <si>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</si>
  <si>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奈津百合1</t>
    <rPh sb="0" eb="4">
      <t>ナツユリ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</si>
  <si>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</si>
  <si>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</si>
  <si>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</si>
  <si>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</si>
  <si>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</si>
  <si>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拓忠平</t>
    <rPh sb="0" eb="3">
      <t>タクチュウヒラ</t>
    </rPh>
    <phoneticPr fontId="5"/>
  </si>
  <si>
    <t>紀愛津</t>
    <rPh sb="0" eb="1">
      <t>ノリ</t>
    </rPh>
    <rPh sb="1" eb="2">
      <t>アイ</t>
    </rPh>
    <rPh sb="2" eb="3">
      <t>ツ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</si>
  <si>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</si>
  <si>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</si>
  <si>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</si>
  <si>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</si>
  <si>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</si>
  <si>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</si>
  <si>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</si>
  <si>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</si>
  <si>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花忠富士</t>
    <rPh sb="0" eb="4">
      <t>ハナチュウフジ</t>
    </rPh>
    <phoneticPr fontId="5"/>
  </si>
  <si>
    <t>勘太</t>
    <rPh sb="0" eb="2">
      <t>カンタ</t>
    </rPh>
    <phoneticPr fontId="5"/>
  </si>
  <si>
    <t>鉄晴幸</t>
    <rPh sb="0" eb="3">
      <t>テツハレユキ</t>
    </rPh>
    <phoneticPr fontId="5"/>
  </si>
  <si>
    <t>美津利奈</t>
    <rPh sb="0" eb="4">
      <t>ミツリナ</t>
    </rPh>
    <phoneticPr fontId="5"/>
  </si>
  <si>
    <t>勝美桜</t>
    <rPh sb="0" eb="3">
      <t>カツビサクラ</t>
    </rPh>
    <phoneticPr fontId="5"/>
  </si>
  <si>
    <t>勝俊久</t>
    <rPh sb="0" eb="3">
      <t>カツトシヒサ</t>
    </rPh>
    <phoneticPr fontId="5"/>
  </si>
  <si>
    <t>愛之国</t>
    <rPh sb="0" eb="3">
      <t>アイノクニ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</si>
  <si>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</si>
  <si>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</si>
  <si>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</si>
  <si>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</si>
  <si>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</si>
  <si>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</si>
  <si>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</si>
  <si>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森巖蔵</t>
    <rPh sb="0" eb="3">
      <t>モリイワオクラ</t>
    </rPh>
    <phoneticPr fontId="5"/>
  </si>
  <si>
    <t>　令和８年３月１日～３月３１日</t>
    <rPh sb="1" eb="3">
      <t>レイワ</t>
    </rPh>
    <rPh sb="4" eb="5">
      <t>ネン</t>
    </rPh>
    <rPh sb="6" eb="7">
      <t>ツキ</t>
    </rPh>
    <rPh sb="8" eb="9">
      <t>ヒ</t>
    </rPh>
    <rPh sb="11" eb="12">
      <t>ツキ</t>
    </rPh>
    <rPh sb="14" eb="15">
      <t>ヒ</t>
    </rPh>
    <phoneticPr fontId="2"/>
  </si>
  <si>
    <t>令和８年３月１日～３月３１日</t>
    <rPh sb="0" eb="2">
      <t>レイワ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</si>
  <si>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令和８年３月１日～３月３１日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</si>
  <si>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暁之藤</t>
    <rPh sb="0" eb="3">
      <t>アカツキノフジ</t>
    </rPh>
    <phoneticPr fontId="5"/>
  </si>
  <si>
    <t>伊勢之鶴</t>
    <rPh sb="0" eb="2">
      <t>イセ</t>
    </rPh>
    <rPh sb="2" eb="3">
      <t>ノ</t>
    </rPh>
    <rPh sb="3" eb="4">
      <t>ツル</t>
    </rPh>
    <phoneticPr fontId="5"/>
  </si>
  <si>
    <t>琥百合5</t>
    <rPh sb="0" eb="1">
      <t>コ</t>
    </rPh>
    <rPh sb="1" eb="3">
      <t>ユリ</t>
    </rPh>
    <phoneticPr fontId="5"/>
  </si>
  <si>
    <t>優鶴福</t>
    <rPh sb="0" eb="1">
      <t>ユウ</t>
    </rPh>
    <rPh sb="1" eb="2">
      <t>ツル</t>
    </rPh>
    <rPh sb="2" eb="3">
      <t>フク</t>
    </rPh>
    <phoneticPr fontId="5"/>
  </si>
  <si>
    <t>百忠平</t>
    <rPh sb="0" eb="3">
      <t>ヒャクチュウヒラ</t>
    </rPh>
    <phoneticPr fontId="5"/>
  </si>
  <si>
    <t>飛鳥姫</t>
    <rPh sb="0" eb="3">
      <t>アスカヒメ</t>
    </rPh>
    <phoneticPr fontId="5"/>
  </si>
  <si>
    <t>姫紅葉</t>
    <rPh sb="0" eb="3">
      <t>ヒメモミジ</t>
    </rPh>
    <phoneticPr fontId="5"/>
  </si>
  <si>
    <t>鶴姫重</t>
    <rPh sb="0" eb="2">
      <t>ツルヒメ</t>
    </rPh>
    <rPh sb="2" eb="3">
      <t>ジュウ</t>
    </rPh>
    <phoneticPr fontId="5"/>
  </si>
  <si>
    <t>百太</t>
    <rPh sb="0" eb="2">
      <t>ヒャクタ</t>
    </rPh>
    <phoneticPr fontId="5"/>
  </si>
  <si>
    <t>花福姫</t>
    <rPh sb="0" eb="3">
      <t>ハナフクヒメ</t>
    </rPh>
    <phoneticPr fontId="5"/>
  </si>
  <si>
    <t>福勝鶴</t>
    <rPh sb="0" eb="3">
      <t>フクカツツル</t>
    </rPh>
    <phoneticPr fontId="5"/>
  </si>
  <si>
    <t>千寿剣</t>
    <rPh sb="0" eb="3">
      <t>センジュケン</t>
    </rPh>
    <phoneticPr fontId="5"/>
  </si>
  <si>
    <t>峰勝姫</t>
    <rPh sb="0" eb="3">
      <t>ミネカツヒメ</t>
    </rPh>
    <phoneticPr fontId="5"/>
  </si>
  <si>
    <t>諒太郎</t>
    <rPh sb="0" eb="3">
      <t>リョウタロウ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</si>
  <si>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</si>
  <si>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北小糸</t>
    <rPh sb="0" eb="3">
      <t>キタコイト</t>
    </rPh>
    <phoneticPr fontId="5"/>
  </si>
  <si>
    <t>勝俊桜</t>
    <rPh sb="0" eb="3">
      <t>カツトシサクラ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</si>
  <si>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</si>
  <si>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北乃大福</t>
    <rPh sb="0" eb="4">
      <t>キタノダイフク</t>
    </rPh>
    <phoneticPr fontId="5"/>
  </si>
  <si>
    <t>奥晴花</t>
    <rPh sb="0" eb="3">
      <t>オクハレハナ</t>
    </rPh>
    <phoneticPr fontId="5"/>
  </si>
  <si>
    <t>銀恣</t>
    <rPh sb="0" eb="2">
      <t>ギンシ</t>
    </rPh>
    <phoneticPr fontId="5"/>
  </si>
  <si>
    <t>優富姫</t>
    <rPh sb="0" eb="1">
      <t>ユウ</t>
    </rPh>
    <rPh sb="1" eb="2">
      <t>トミ</t>
    </rPh>
    <rPh sb="2" eb="3">
      <t>ヒメ</t>
    </rPh>
    <phoneticPr fontId="5"/>
  </si>
  <si>
    <t>幸照鶴</t>
    <rPh sb="0" eb="3">
      <t>ユキテルツル</t>
    </rPh>
    <phoneticPr fontId="5"/>
  </si>
  <si>
    <t>博紅葉</t>
    <rPh sb="0" eb="3">
      <t>ヒロシモミジ</t>
    </rPh>
    <phoneticPr fontId="5"/>
  </si>
  <si>
    <t>糸勝百合</t>
    <rPh sb="0" eb="4">
      <t>イトカツユリ</t>
    </rPh>
    <phoneticPr fontId="5"/>
  </si>
  <si>
    <t>光久茂</t>
    <rPh sb="0" eb="2">
      <t>ヒカリヒサ</t>
    </rPh>
    <rPh sb="2" eb="3">
      <t>モ</t>
    </rPh>
    <phoneticPr fontId="5"/>
  </si>
  <si>
    <t>勝美幸</t>
    <rPh sb="0" eb="2">
      <t>カツビ</t>
    </rPh>
    <rPh sb="2" eb="3">
      <t>ユキ</t>
    </rPh>
    <phoneticPr fontId="5"/>
  </si>
  <si>
    <t>武平俊</t>
    <rPh sb="0" eb="1">
      <t>タケシ</t>
    </rPh>
    <rPh sb="1" eb="2">
      <t>ヒラ</t>
    </rPh>
    <rPh sb="2" eb="3">
      <t>トシ</t>
    </rPh>
    <phoneticPr fontId="5"/>
  </si>
  <si>
    <t>姫百合</t>
    <rPh sb="0" eb="3">
      <t>ヒメユリ</t>
    </rPh>
    <phoneticPr fontId="5"/>
  </si>
  <si>
    <t>勝久桜</t>
    <rPh sb="0" eb="3">
      <t>カツヒササクラ</t>
    </rPh>
    <phoneticPr fontId="5"/>
  </si>
  <si>
    <t>美姫清</t>
    <rPh sb="0" eb="3">
      <t>ビヒメキヨ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</si>
  <si>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</si>
  <si>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喜亀平</t>
    <rPh sb="0" eb="3">
      <t>キカメヒラ</t>
    </rPh>
    <phoneticPr fontId="5"/>
  </si>
  <si>
    <t>北美咲</t>
    <rPh sb="0" eb="3">
      <t>キタミサキ</t>
    </rPh>
    <phoneticPr fontId="5"/>
  </si>
  <si>
    <t>姫白百合</t>
    <rPh sb="0" eb="4">
      <t>ヒメシロユリ</t>
    </rPh>
    <phoneticPr fontId="5"/>
  </si>
  <si>
    <t>姫勝久</t>
    <rPh sb="0" eb="3">
      <t>ヒメカツヒサ</t>
    </rPh>
    <phoneticPr fontId="5"/>
  </si>
  <si>
    <t>南鶴増</t>
    <rPh sb="0" eb="3">
      <t>ミナミツルマス</t>
    </rPh>
    <phoneticPr fontId="5"/>
  </si>
  <si>
    <t>耕白鵬</t>
    <rPh sb="0" eb="3">
      <t>コウハクホウ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</si>
  <si>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</si>
  <si>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福増秀</t>
    <rPh sb="0" eb="3">
      <t>フクマスヒデ</t>
    </rPh>
    <phoneticPr fontId="5"/>
  </si>
  <si>
    <t>哲重</t>
    <rPh sb="0" eb="2">
      <t>テツシゲ</t>
    </rPh>
    <phoneticPr fontId="5"/>
  </si>
  <si>
    <t>菊平安</t>
    <rPh sb="0" eb="3">
      <t>キクヒラヤス</t>
    </rPh>
    <phoneticPr fontId="5"/>
  </si>
  <si>
    <t>亀万年</t>
    <rPh sb="0" eb="3">
      <t>カメマンネン</t>
    </rPh>
    <phoneticPr fontId="5"/>
  </si>
  <si>
    <t>菊花国</t>
    <rPh sb="0" eb="3">
      <t>キクハナクニ</t>
    </rPh>
    <phoneticPr fontId="5"/>
  </si>
  <si>
    <t>愛之桜</t>
    <rPh sb="0" eb="1">
      <t>アイ</t>
    </rPh>
    <rPh sb="1" eb="2">
      <t>ノ</t>
    </rPh>
    <rPh sb="2" eb="3">
      <t>サクラ</t>
    </rPh>
    <phoneticPr fontId="5"/>
  </si>
  <si>
    <t>父牛不明</t>
    <rPh sb="0" eb="4">
      <t>チチウシフメイ</t>
    </rPh>
    <phoneticPr fontId="5"/>
  </si>
  <si>
    <t>1.68</t>
    <phoneticPr fontId="5"/>
  </si>
  <si>
    <t>1.81</t>
    <phoneticPr fontId="5"/>
  </si>
  <si>
    <t>1.75</t>
    <phoneticPr fontId="5"/>
  </si>
  <si>
    <t>1.81</t>
    <phoneticPr fontId="8"/>
  </si>
  <si>
    <t>1.68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</si>
</sst>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zoomScaleNormal="100" workbookViewId="0">
      <pane xSplit="1" topLeftCell="B1" activePane="topRight" state="frozen"/>
      <selection activeCell="A82" sqref="A82"/>
      <selection pane="topRight" activeCell="A100" sqref="A100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77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80</v>
      </c>
      <c r="C7" s="10">
        <v>0</v>
      </c>
      <c r="D7" s="14">
        <v>0</v>
      </c>
      <c r="E7" s="15">
        <v>0</v>
      </c>
      <c r="F7" s="15">
        <v>0</v>
      </c>
      <c r="G7" s="14">
        <v>0</v>
      </c>
      <c r="H7" s="14">
        <v>0</v>
      </c>
      <c r="I7" s="36">
        <v>0</v>
      </c>
      <c r="J7" s="10">
        <v>1</v>
      </c>
      <c r="K7" s="14">
        <v>365200</v>
      </c>
      <c r="L7" s="15">
        <v>95</v>
      </c>
      <c r="M7" s="15">
        <v>46</v>
      </c>
      <c r="N7" s="14">
        <f t="shared" ref="N7:N70" si="0">SUM(K7/L7)</f>
        <v>3844.2105263157896</v>
      </c>
      <c r="O7" s="14">
        <f t="shared" ref="O7:O70" si="1">SUM(K7/M7)</f>
        <v>7939.130434782609</v>
      </c>
      <c r="P7" s="36">
        <f t="shared" ref="P7:P70" si="2">SUM(O7/N7)</f>
        <v>2.0652173913043477</v>
      </c>
      <c r="Q7" s="10">
        <f t="shared" ref="Q7:Q70" si="3">SUM(C7,J7)</f>
        <v>1</v>
      </c>
      <c r="R7" s="14">
        <v>365200</v>
      </c>
      <c r="S7" s="15">
        <v>95</v>
      </c>
      <c r="T7" s="15">
        <v>46</v>
      </c>
      <c r="U7" s="14">
        <f t="shared" ref="U7:U70" si="4">SUM(R7/S7)</f>
        <v>3844.2105263157896</v>
      </c>
      <c r="V7" s="14">
        <f t="shared" ref="V7:V70" si="5">SUM(R7/T7)</f>
        <v>7939.130434782609</v>
      </c>
      <c r="W7" s="36">
        <f t="shared" ref="W7:W70" si="6">SUM(V7/U7)</f>
        <v>2.0652173913043477</v>
      </c>
    </row>
    <row r="8" spans="1:23" s="4" customFormat="1" ht="14.25" x14ac:dyDescent="0.15">
      <c r="A8" s="12">
        <v>2</v>
      </c>
      <c r="B8" s="13" t="s">
        <v>81</v>
      </c>
      <c r="C8" s="12">
        <v>1</v>
      </c>
      <c r="D8" s="16">
        <v>312400</v>
      </c>
      <c r="E8" s="17">
        <v>106</v>
      </c>
      <c r="F8" s="17">
        <v>57</v>
      </c>
      <c r="G8" s="16">
        <f t="shared" ref="G7:G60" si="7">SUM(D8/E8)</f>
        <v>2947.1698113207549</v>
      </c>
      <c r="H8" s="16">
        <f t="shared" ref="H7:H60" si="8">SUM(D8/F8)</f>
        <v>5480.7017543859647</v>
      </c>
      <c r="I8" s="37">
        <f t="shared" ref="I7:I60" si="9">SUM(H8/G8)</f>
        <v>1.8596491228070173</v>
      </c>
      <c r="J8" s="12">
        <v>2</v>
      </c>
      <c r="K8" s="16">
        <v>376200</v>
      </c>
      <c r="L8" s="17">
        <v>109</v>
      </c>
      <c r="M8" s="17">
        <v>54</v>
      </c>
      <c r="N8" s="16">
        <v>3451</v>
      </c>
      <c r="O8" s="16">
        <v>6967</v>
      </c>
      <c r="P8" s="37">
        <f t="shared" si="2"/>
        <v>2.0188351202549986</v>
      </c>
      <c r="Q8" s="12">
        <f t="shared" si="3"/>
        <v>3</v>
      </c>
      <c r="R8" s="16">
        <v>354933</v>
      </c>
      <c r="S8" s="17">
        <v>108</v>
      </c>
      <c r="T8" s="17">
        <v>55</v>
      </c>
      <c r="U8" s="16">
        <v>3286</v>
      </c>
      <c r="V8" s="16">
        <v>6453</v>
      </c>
      <c r="W8" s="37">
        <f t="shared" si="6"/>
        <v>1.9637857577601947</v>
      </c>
    </row>
    <row r="9" spans="1:23" s="4" customFormat="1" ht="14.25" x14ac:dyDescent="0.15">
      <c r="A9" s="12">
        <v>3</v>
      </c>
      <c r="B9" s="13" t="s">
        <v>82</v>
      </c>
      <c r="C9" s="12">
        <v>0</v>
      </c>
      <c r="D9" s="16">
        <v>0</v>
      </c>
      <c r="E9" s="17">
        <v>0</v>
      </c>
      <c r="F9" s="17">
        <v>0</v>
      </c>
      <c r="G9" s="16">
        <v>0</v>
      </c>
      <c r="H9" s="16">
        <v>0</v>
      </c>
      <c r="I9" s="37">
        <v>0</v>
      </c>
      <c r="J9" s="12">
        <v>1</v>
      </c>
      <c r="K9" s="16">
        <v>350900</v>
      </c>
      <c r="L9" s="17">
        <v>108</v>
      </c>
      <c r="M9" s="17">
        <v>55</v>
      </c>
      <c r="N9" s="16">
        <f t="shared" si="0"/>
        <v>3249.0740740740739</v>
      </c>
      <c r="O9" s="16">
        <f t="shared" si="1"/>
        <v>6380</v>
      </c>
      <c r="P9" s="37">
        <f t="shared" si="2"/>
        <v>1.9636363636363638</v>
      </c>
      <c r="Q9" s="12">
        <f t="shared" si="3"/>
        <v>1</v>
      </c>
      <c r="R9" s="16">
        <v>350900</v>
      </c>
      <c r="S9" s="17">
        <v>108</v>
      </c>
      <c r="T9" s="17">
        <v>55</v>
      </c>
      <c r="U9" s="16">
        <f t="shared" si="4"/>
        <v>3249.0740740740739</v>
      </c>
      <c r="V9" s="16">
        <f t="shared" si="5"/>
        <v>6380</v>
      </c>
      <c r="W9" s="37">
        <f t="shared" si="6"/>
        <v>1.9636363636363638</v>
      </c>
    </row>
    <row r="10" spans="1:23" s="4" customFormat="1" ht="14.25" x14ac:dyDescent="0.15">
      <c r="A10" s="12">
        <v>4</v>
      </c>
      <c r="B10" s="4" t="s">
        <v>45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1</v>
      </c>
      <c r="K10" s="16">
        <v>337700</v>
      </c>
      <c r="L10" s="17">
        <v>100</v>
      </c>
      <c r="M10" s="17">
        <v>55</v>
      </c>
      <c r="N10" s="16">
        <f t="shared" si="0"/>
        <v>3377</v>
      </c>
      <c r="O10" s="16">
        <f t="shared" si="1"/>
        <v>6140</v>
      </c>
      <c r="P10" s="37">
        <f t="shared" si="2"/>
        <v>1.8181818181818181</v>
      </c>
      <c r="Q10" s="12">
        <f t="shared" si="3"/>
        <v>1</v>
      </c>
      <c r="R10" s="16">
        <v>337700</v>
      </c>
      <c r="S10" s="17">
        <v>100</v>
      </c>
      <c r="T10" s="17">
        <v>55</v>
      </c>
      <c r="U10" s="16">
        <f t="shared" si="4"/>
        <v>3377</v>
      </c>
      <c r="V10" s="16">
        <f t="shared" si="5"/>
        <v>6140</v>
      </c>
      <c r="W10" s="37">
        <f t="shared" si="6"/>
        <v>1.8181818181818181</v>
      </c>
    </row>
    <row r="11" spans="1:23" s="4" customFormat="1" ht="14.25" x14ac:dyDescent="0.15">
      <c r="A11" s="12">
        <v>5</v>
      </c>
      <c r="B11" s="13" t="s">
        <v>40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2</v>
      </c>
      <c r="K11" s="16">
        <v>322300</v>
      </c>
      <c r="L11" s="17">
        <v>107</v>
      </c>
      <c r="M11" s="17">
        <v>55</v>
      </c>
      <c r="N11" s="16">
        <v>3026</v>
      </c>
      <c r="O11" s="16">
        <v>5914</v>
      </c>
      <c r="P11" s="37">
        <f t="shared" si="2"/>
        <v>1.9543952412425645</v>
      </c>
      <c r="Q11" s="12">
        <f t="shared" si="3"/>
        <v>2</v>
      </c>
      <c r="R11" s="16">
        <v>322300</v>
      </c>
      <c r="S11" s="17">
        <v>107</v>
      </c>
      <c r="T11" s="17">
        <v>55</v>
      </c>
      <c r="U11" s="16">
        <v>3026</v>
      </c>
      <c r="V11" s="16">
        <v>5914</v>
      </c>
      <c r="W11" s="37">
        <f t="shared" si="6"/>
        <v>1.9543952412425645</v>
      </c>
    </row>
    <row r="12" spans="1:23" s="4" customFormat="1" ht="14.25" x14ac:dyDescent="0.15">
      <c r="A12" s="12">
        <v>6</v>
      </c>
      <c r="B12" s="13" t="s">
        <v>83</v>
      </c>
      <c r="C12" s="12">
        <v>1</v>
      </c>
      <c r="D12" s="16">
        <v>313500</v>
      </c>
      <c r="E12" s="17">
        <v>111</v>
      </c>
      <c r="F12" s="17">
        <v>57</v>
      </c>
      <c r="G12" s="16">
        <f t="shared" si="7"/>
        <v>2824.3243243243242</v>
      </c>
      <c r="H12" s="16">
        <f t="shared" si="8"/>
        <v>5500</v>
      </c>
      <c r="I12" s="37">
        <f t="shared" si="9"/>
        <v>1.9473684210526316</v>
      </c>
      <c r="J12" s="12">
        <v>0</v>
      </c>
      <c r="K12" s="16">
        <v>0</v>
      </c>
      <c r="L12" s="17">
        <v>0</v>
      </c>
      <c r="M12" s="17">
        <v>0</v>
      </c>
      <c r="N12" s="16">
        <v>0</v>
      </c>
      <c r="O12" s="16">
        <v>0</v>
      </c>
      <c r="P12" s="37">
        <v>0</v>
      </c>
      <c r="Q12" s="12">
        <f t="shared" si="3"/>
        <v>1</v>
      </c>
      <c r="R12" s="16">
        <v>313500</v>
      </c>
      <c r="S12" s="17">
        <v>111</v>
      </c>
      <c r="T12" s="17">
        <v>57</v>
      </c>
      <c r="U12" s="16">
        <f t="shared" si="4"/>
        <v>2824.3243243243242</v>
      </c>
      <c r="V12" s="16">
        <f t="shared" si="5"/>
        <v>5500</v>
      </c>
      <c r="W12" s="37">
        <f t="shared" si="6"/>
        <v>1.9473684210526316</v>
      </c>
    </row>
    <row r="13" spans="1:23" s="4" customFormat="1" ht="14.25" x14ac:dyDescent="0.15">
      <c r="A13" s="12">
        <v>7</v>
      </c>
      <c r="B13" s="13" t="s">
        <v>84</v>
      </c>
      <c r="C13" s="12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37">
        <v>0</v>
      </c>
      <c r="J13" s="12">
        <v>1</v>
      </c>
      <c r="K13" s="16">
        <v>309100</v>
      </c>
      <c r="L13" s="17">
        <v>101</v>
      </c>
      <c r="M13" s="17">
        <v>52</v>
      </c>
      <c r="N13" s="16">
        <f t="shared" si="0"/>
        <v>3060.3960396039606</v>
      </c>
      <c r="O13" s="16">
        <f t="shared" si="1"/>
        <v>5944.2307692307695</v>
      </c>
      <c r="P13" s="37">
        <f t="shared" si="2"/>
        <v>1.9423076923076923</v>
      </c>
      <c r="Q13" s="12">
        <f t="shared" si="3"/>
        <v>1</v>
      </c>
      <c r="R13" s="16">
        <v>309100</v>
      </c>
      <c r="S13" s="17">
        <v>101</v>
      </c>
      <c r="T13" s="17">
        <v>52</v>
      </c>
      <c r="U13" s="16">
        <f t="shared" si="4"/>
        <v>3060.3960396039606</v>
      </c>
      <c r="V13" s="16">
        <f t="shared" si="5"/>
        <v>5944.2307692307695</v>
      </c>
      <c r="W13" s="37">
        <f t="shared" si="6"/>
        <v>1.9423076923076923</v>
      </c>
    </row>
    <row r="14" spans="1:23" s="4" customFormat="1" ht="14.25" x14ac:dyDescent="0.15">
      <c r="A14" s="12">
        <v>8</v>
      </c>
      <c r="B14" s="13" t="s">
        <v>64</v>
      </c>
      <c r="C14" s="12">
        <v>8</v>
      </c>
      <c r="D14" s="16">
        <v>288750</v>
      </c>
      <c r="E14" s="17">
        <v>99</v>
      </c>
      <c r="F14" s="17">
        <v>55</v>
      </c>
      <c r="G14" s="16">
        <v>2906</v>
      </c>
      <c r="H14" s="16">
        <v>5250</v>
      </c>
      <c r="I14" s="37">
        <f t="shared" si="9"/>
        <v>1.8066070199587061</v>
      </c>
      <c r="J14" s="12">
        <v>12</v>
      </c>
      <c r="K14" s="16">
        <v>322392</v>
      </c>
      <c r="L14" s="17">
        <v>110</v>
      </c>
      <c r="M14" s="17">
        <v>56</v>
      </c>
      <c r="N14" s="16">
        <v>2920</v>
      </c>
      <c r="O14" s="16">
        <v>5714</v>
      </c>
      <c r="P14" s="37">
        <f t="shared" si="2"/>
        <v>1.9568493150684931</v>
      </c>
      <c r="Q14" s="12">
        <f t="shared" si="3"/>
        <v>20</v>
      </c>
      <c r="R14" s="16">
        <v>308935</v>
      </c>
      <c r="S14" s="17">
        <v>106</v>
      </c>
      <c r="T14" s="17">
        <v>56</v>
      </c>
      <c r="U14" s="16">
        <v>2914</v>
      </c>
      <c r="V14" s="16">
        <v>5532</v>
      </c>
      <c r="W14" s="37">
        <f t="shared" si="6"/>
        <v>1.8984214138641042</v>
      </c>
    </row>
    <row r="15" spans="1:23" s="4" customFormat="1" ht="14.25" x14ac:dyDescent="0.15">
      <c r="A15" s="12">
        <v>9</v>
      </c>
      <c r="B15" s="13" t="s">
        <v>44</v>
      </c>
      <c r="C15" s="12">
        <v>16</v>
      </c>
      <c r="D15" s="16">
        <v>311575</v>
      </c>
      <c r="E15" s="17">
        <v>105</v>
      </c>
      <c r="F15" s="17">
        <v>55</v>
      </c>
      <c r="G15" s="16">
        <v>2978</v>
      </c>
      <c r="H15" s="16">
        <v>5652</v>
      </c>
      <c r="I15" s="37">
        <f t="shared" si="9"/>
        <v>1.897918065815984</v>
      </c>
      <c r="J15" s="12">
        <v>18</v>
      </c>
      <c r="K15" s="16">
        <v>304578</v>
      </c>
      <c r="L15" s="17">
        <v>106</v>
      </c>
      <c r="M15" s="17">
        <v>56</v>
      </c>
      <c r="N15" s="16">
        <v>2879</v>
      </c>
      <c r="O15" s="16">
        <v>5482</v>
      </c>
      <c r="P15" s="37">
        <f t="shared" si="2"/>
        <v>1.9041333796457103</v>
      </c>
      <c r="Q15" s="12">
        <f t="shared" si="3"/>
        <v>34</v>
      </c>
      <c r="R15" s="16">
        <v>307871</v>
      </c>
      <c r="S15" s="17">
        <v>105</v>
      </c>
      <c r="T15" s="17">
        <v>55</v>
      </c>
      <c r="U15" s="16">
        <v>2926</v>
      </c>
      <c r="V15" s="16">
        <v>5562</v>
      </c>
      <c r="W15" s="37">
        <f t="shared" si="6"/>
        <v>1.9008885850991115</v>
      </c>
    </row>
    <row r="16" spans="1:23" s="4" customFormat="1" ht="14.25" x14ac:dyDescent="0.15">
      <c r="A16" s="12">
        <v>10</v>
      </c>
      <c r="B16" s="13" t="s">
        <v>85</v>
      </c>
      <c r="C16" s="12">
        <v>0</v>
      </c>
      <c r="D16" s="16">
        <v>0</v>
      </c>
      <c r="E16" s="17">
        <v>0</v>
      </c>
      <c r="F16" s="17">
        <v>0</v>
      </c>
      <c r="G16" s="16">
        <v>0</v>
      </c>
      <c r="H16" s="16">
        <v>0</v>
      </c>
      <c r="I16" s="37">
        <v>0</v>
      </c>
      <c r="J16" s="12">
        <v>1</v>
      </c>
      <c r="K16" s="16">
        <v>302500</v>
      </c>
      <c r="L16" s="17">
        <v>106</v>
      </c>
      <c r="M16" s="17">
        <v>57</v>
      </c>
      <c r="N16" s="16">
        <f t="shared" si="0"/>
        <v>2853.7735849056603</v>
      </c>
      <c r="O16" s="16">
        <f t="shared" si="1"/>
        <v>5307.0175438596489</v>
      </c>
      <c r="P16" s="37">
        <f t="shared" si="2"/>
        <v>1.8596491228070176</v>
      </c>
      <c r="Q16" s="12">
        <f t="shared" si="3"/>
        <v>1</v>
      </c>
      <c r="R16" s="16">
        <v>302500</v>
      </c>
      <c r="S16" s="17">
        <v>106</v>
      </c>
      <c r="T16" s="17">
        <v>57</v>
      </c>
      <c r="U16" s="16">
        <f t="shared" si="4"/>
        <v>2853.7735849056603</v>
      </c>
      <c r="V16" s="16">
        <f t="shared" si="5"/>
        <v>5307.0175438596489</v>
      </c>
      <c r="W16" s="37">
        <f t="shared" si="6"/>
        <v>1.8596491228070176</v>
      </c>
    </row>
    <row r="17" spans="1:23" s="4" customFormat="1" ht="14.25" x14ac:dyDescent="0.15">
      <c r="A17" s="12">
        <v>11</v>
      </c>
      <c r="B17" s="13" t="s">
        <v>86</v>
      </c>
      <c r="C17" s="12">
        <v>1</v>
      </c>
      <c r="D17" s="16">
        <v>232100</v>
      </c>
      <c r="E17" s="17">
        <v>92</v>
      </c>
      <c r="F17" s="17">
        <v>53</v>
      </c>
      <c r="G17" s="16">
        <f t="shared" si="7"/>
        <v>2522.8260869565215</v>
      </c>
      <c r="H17" s="16">
        <f t="shared" si="8"/>
        <v>4379.2452830188677</v>
      </c>
      <c r="I17" s="37">
        <f t="shared" si="9"/>
        <v>1.7358490566037736</v>
      </c>
      <c r="J17" s="12">
        <v>2</v>
      </c>
      <c r="K17" s="16">
        <v>335500</v>
      </c>
      <c r="L17" s="17">
        <v>108</v>
      </c>
      <c r="M17" s="17">
        <v>54</v>
      </c>
      <c r="N17" s="16">
        <v>3106</v>
      </c>
      <c r="O17" s="16">
        <v>6271</v>
      </c>
      <c r="P17" s="37">
        <f t="shared" si="2"/>
        <v>2.0189954925949776</v>
      </c>
      <c r="Q17" s="12">
        <f t="shared" si="3"/>
        <v>3</v>
      </c>
      <c r="R17" s="16">
        <v>301033</v>
      </c>
      <c r="S17" s="17">
        <v>103</v>
      </c>
      <c r="T17" s="17">
        <v>53</v>
      </c>
      <c r="U17" s="16">
        <v>2932</v>
      </c>
      <c r="V17" s="16">
        <v>5644</v>
      </c>
      <c r="W17" s="37">
        <v>1.93</v>
      </c>
    </row>
    <row r="18" spans="1:23" s="4" customFormat="1" ht="14.25" x14ac:dyDescent="0.15">
      <c r="A18" s="12">
        <v>12</v>
      </c>
      <c r="B18" s="4" t="s">
        <v>47</v>
      </c>
      <c r="C18" s="12">
        <v>0</v>
      </c>
      <c r="D18" s="16">
        <v>0</v>
      </c>
      <c r="E18" s="17">
        <v>0</v>
      </c>
      <c r="F18" s="17">
        <v>0</v>
      </c>
      <c r="G18" s="16">
        <v>0</v>
      </c>
      <c r="H18" s="16">
        <v>0</v>
      </c>
      <c r="I18" s="37">
        <v>0</v>
      </c>
      <c r="J18" s="12">
        <v>1</v>
      </c>
      <c r="K18" s="16">
        <v>300300</v>
      </c>
      <c r="L18" s="17">
        <v>90</v>
      </c>
      <c r="M18" s="17">
        <v>51</v>
      </c>
      <c r="N18" s="16">
        <f t="shared" si="0"/>
        <v>3336.6666666666665</v>
      </c>
      <c r="O18" s="16">
        <f t="shared" si="1"/>
        <v>5888.2352941176468</v>
      </c>
      <c r="P18" s="37">
        <f t="shared" si="2"/>
        <v>1.7647058823529411</v>
      </c>
      <c r="Q18" s="12">
        <f t="shared" si="3"/>
        <v>1</v>
      </c>
      <c r="R18" s="16">
        <v>300300</v>
      </c>
      <c r="S18" s="17">
        <v>90</v>
      </c>
      <c r="T18" s="17">
        <v>51</v>
      </c>
      <c r="U18" s="16">
        <f t="shared" si="4"/>
        <v>3336.6666666666665</v>
      </c>
      <c r="V18" s="16">
        <f t="shared" si="5"/>
        <v>5888.2352941176468</v>
      </c>
      <c r="W18" s="37">
        <f t="shared" si="6"/>
        <v>1.7647058823529411</v>
      </c>
    </row>
    <row r="19" spans="1:23" s="4" customFormat="1" ht="14.25" x14ac:dyDescent="0.15">
      <c r="A19" s="12">
        <v>13</v>
      </c>
      <c r="B19" s="13" t="s">
        <v>33</v>
      </c>
      <c r="C19" s="12">
        <v>28</v>
      </c>
      <c r="D19" s="16">
        <v>301400</v>
      </c>
      <c r="E19" s="17">
        <v>92</v>
      </c>
      <c r="F19" s="17">
        <v>54</v>
      </c>
      <c r="G19" s="16">
        <v>3271</v>
      </c>
      <c r="H19" s="16">
        <v>5607</v>
      </c>
      <c r="I19" s="37">
        <f t="shared" si="9"/>
        <v>1.7141546927545093</v>
      </c>
      <c r="J19" s="12">
        <v>15</v>
      </c>
      <c r="K19" s="16">
        <v>297293</v>
      </c>
      <c r="L19" s="17">
        <v>91</v>
      </c>
      <c r="M19" s="17">
        <v>54</v>
      </c>
      <c r="N19" s="16">
        <v>3269</v>
      </c>
      <c r="O19" s="16">
        <v>5553</v>
      </c>
      <c r="P19" s="37">
        <f t="shared" si="2"/>
        <v>1.6986846130315081</v>
      </c>
      <c r="Q19" s="12">
        <f t="shared" si="3"/>
        <v>43</v>
      </c>
      <c r="R19" s="16">
        <v>299967</v>
      </c>
      <c r="S19" s="17">
        <v>92</v>
      </c>
      <c r="T19" s="17">
        <v>54</v>
      </c>
      <c r="U19" s="16">
        <v>3270</v>
      </c>
      <c r="V19" s="16">
        <v>5589</v>
      </c>
      <c r="W19" s="37">
        <f t="shared" si="6"/>
        <v>1.7091743119266054</v>
      </c>
    </row>
    <row r="20" spans="1:23" s="4" customFormat="1" ht="14.25" x14ac:dyDescent="0.15">
      <c r="A20" s="12">
        <v>14</v>
      </c>
      <c r="B20" s="13" t="s">
        <v>31</v>
      </c>
      <c r="C20" s="12">
        <v>3</v>
      </c>
      <c r="D20" s="16">
        <v>288567</v>
      </c>
      <c r="E20" s="17">
        <v>103</v>
      </c>
      <c r="F20" s="17">
        <v>51</v>
      </c>
      <c r="G20" s="16">
        <v>2793</v>
      </c>
      <c r="H20" s="16">
        <v>5695</v>
      </c>
      <c r="I20" s="37">
        <f t="shared" si="9"/>
        <v>2.0390261367704978</v>
      </c>
      <c r="J20" s="12">
        <v>2</v>
      </c>
      <c r="K20" s="16">
        <v>316800</v>
      </c>
      <c r="L20" s="17">
        <v>90</v>
      </c>
      <c r="M20" s="17">
        <v>39</v>
      </c>
      <c r="N20" s="16">
        <v>3520</v>
      </c>
      <c r="O20" s="16">
        <v>8229</v>
      </c>
      <c r="P20" s="37">
        <f t="shared" si="2"/>
        <v>2.337784090909091</v>
      </c>
      <c r="Q20" s="12">
        <f t="shared" si="3"/>
        <v>5</v>
      </c>
      <c r="R20" s="16">
        <v>299860</v>
      </c>
      <c r="S20" s="17">
        <v>98</v>
      </c>
      <c r="T20" s="17">
        <v>46</v>
      </c>
      <c r="U20" s="16">
        <v>3060</v>
      </c>
      <c r="V20" s="16">
        <v>6547</v>
      </c>
      <c r="W20" s="37">
        <f t="shared" si="6"/>
        <v>2.1395424836601307</v>
      </c>
    </row>
    <row r="21" spans="1:23" s="4" customFormat="1" ht="14.25" x14ac:dyDescent="0.15">
      <c r="A21" s="12">
        <v>15</v>
      </c>
      <c r="B21" s="13" t="s">
        <v>87</v>
      </c>
      <c r="C21" s="12">
        <v>3</v>
      </c>
      <c r="D21" s="16">
        <v>262900</v>
      </c>
      <c r="E21" s="17">
        <v>86</v>
      </c>
      <c r="F21" s="17">
        <v>55</v>
      </c>
      <c r="G21" s="16">
        <v>3057</v>
      </c>
      <c r="H21" s="16">
        <v>4809</v>
      </c>
      <c r="I21" s="37">
        <f t="shared" si="9"/>
        <v>1.5731108930323847</v>
      </c>
      <c r="J21" s="12">
        <v>3</v>
      </c>
      <c r="K21" s="16">
        <v>335133</v>
      </c>
      <c r="L21" s="17">
        <v>113</v>
      </c>
      <c r="M21" s="17">
        <v>54</v>
      </c>
      <c r="N21" s="16">
        <v>2975</v>
      </c>
      <c r="O21" s="16">
        <v>6206</v>
      </c>
      <c r="P21" s="37">
        <f t="shared" si="2"/>
        <v>2.0860504201680672</v>
      </c>
      <c r="Q21" s="12">
        <f t="shared" si="3"/>
        <v>6</v>
      </c>
      <c r="R21" s="16">
        <v>299017</v>
      </c>
      <c r="S21" s="17">
        <v>99</v>
      </c>
      <c r="T21" s="17">
        <v>54</v>
      </c>
      <c r="U21" s="16">
        <v>3010</v>
      </c>
      <c r="V21" s="16">
        <v>5503</v>
      </c>
      <c r="W21" s="37">
        <f t="shared" si="6"/>
        <v>1.8282392026578074</v>
      </c>
    </row>
    <row r="22" spans="1:23" s="4" customFormat="1" ht="14.25" x14ac:dyDescent="0.15">
      <c r="A22" s="12">
        <v>16</v>
      </c>
      <c r="B22" s="4" t="s">
        <v>88</v>
      </c>
      <c r="C22" s="12">
        <v>1</v>
      </c>
      <c r="D22" s="16">
        <v>254100</v>
      </c>
      <c r="E22" s="17">
        <v>96</v>
      </c>
      <c r="F22" s="17">
        <v>56</v>
      </c>
      <c r="G22" s="16">
        <f t="shared" si="7"/>
        <v>2646.875</v>
      </c>
      <c r="H22" s="16">
        <f t="shared" si="8"/>
        <v>4537.5</v>
      </c>
      <c r="I22" s="37">
        <f t="shared" si="9"/>
        <v>1.7142857142857142</v>
      </c>
      <c r="J22" s="12">
        <v>3</v>
      </c>
      <c r="K22" s="16">
        <v>313500</v>
      </c>
      <c r="L22" s="17">
        <v>95</v>
      </c>
      <c r="M22" s="17">
        <v>53</v>
      </c>
      <c r="N22" s="16">
        <v>3312</v>
      </c>
      <c r="O22" s="16">
        <v>5878</v>
      </c>
      <c r="P22" s="37">
        <v>1.78</v>
      </c>
      <c r="Q22" s="12">
        <f t="shared" si="3"/>
        <v>4</v>
      </c>
      <c r="R22" s="16">
        <v>298650</v>
      </c>
      <c r="S22" s="17">
        <v>95</v>
      </c>
      <c r="T22" s="17">
        <v>54</v>
      </c>
      <c r="U22" s="16">
        <v>3144</v>
      </c>
      <c r="V22" s="16">
        <v>5531</v>
      </c>
      <c r="W22" s="37">
        <f t="shared" si="6"/>
        <v>1.7592239185750635</v>
      </c>
    </row>
    <row r="23" spans="1:23" s="4" customFormat="1" ht="14.25" x14ac:dyDescent="0.15">
      <c r="A23" s="12">
        <v>17</v>
      </c>
      <c r="B23" s="13" t="s">
        <v>89</v>
      </c>
      <c r="C23" s="12">
        <v>0</v>
      </c>
      <c r="D23" s="16">
        <v>0</v>
      </c>
      <c r="E23" s="17">
        <v>0</v>
      </c>
      <c r="F23" s="17">
        <v>0</v>
      </c>
      <c r="G23" s="16">
        <v>0</v>
      </c>
      <c r="H23" s="16">
        <v>0</v>
      </c>
      <c r="I23" s="37">
        <v>0</v>
      </c>
      <c r="J23" s="12">
        <v>1</v>
      </c>
      <c r="K23" s="16">
        <v>298100</v>
      </c>
      <c r="L23" s="17">
        <v>96</v>
      </c>
      <c r="M23" s="17">
        <v>58</v>
      </c>
      <c r="N23" s="16">
        <f t="shared" si="0"/>
        <v>3105.2083333333335</v>
      </c>
      <c r="O23" s="16">
        <f t="shared" si="1"/>
        <v>5139.6551724137935</v>
      </c>
      <c r="P23" s="37">
        <f t="shared" si="2"/>
        <v>1.6551724137931034</v>
      </c>
      <c r="Q23" s="12">
        <f t="shared" si="3"/>
        <v>1</v>
      </c>
      <c r="R23" s="16">
        <v>298100</v>
      </c>
      <c r="S23" s="17">
        <v>96</v>
      </c>
      <c r="T23" s="17">
        <v>58</v>
      </c>
      <c r="U23" s="16">
        <f t="shared" si="4"/>
        <v>3105.2083333333335</v>
      </c>
      <c r="V23" s="16">
        <f t="shared" si="5"/>
        <v>5139.6551724137935</v>
      </c>
      <c r="W23" s="37">
        <f t="shared" si="6"/>
        <v>1.6551724137931034</v>
      </c>
    </row>
    <row r="24" spans="1:23" s="4" customFormat="1" ht="14.25" x14ac:dyDescent="0.15">
      <c r="A24" s="12">
        <v>18</v>
      </c>
      <c r="B24" s="13" t="s">
        <v>65</v>
      </c>
      <c r="C24" s="12">
        <v>0</v>
      </c>
      <c r="D24" s="16">
        <v>0</v>
      </c>
      <c r="E24" s="17">
        <v>0</v>
      </c>
      <c r="F24" s="17">
        <v>0</v>
      </c>
      <c r="G24" s="16">
        <v>0</v>
      </c>
      <c r="H24" s="16">
        <v>0</v>
      </c>
      <c r="I24" s="37">
        <v>0</v>
      </c>
      <c r="J24" s="12">
        <v>1</v>
      </c>
      <c r="K24" s="16">
        <v>298100</v>
      </c>
      <c r="L24" s="17">
        <v>106</v>
      </c>
      <c r="M24" s="17">
        <v>55</v>
      </c>
      <c r="N24" s="16">
        <f t="shared" si="0"/>
        <v>2812.2641509433961</v>
      </c>
      <c r="O24" s="16">
        <f t="shared" si="1"/>
        <v>5420</v>
      </c>
      <c r="P24" s="37">
        <f t="shared" si="2"/>
        <v>1.9272727272727275</v>
      </c>
      <c r="Q24" s="12">
        <f t="shared" si="3"/>
        <v>1</v>
      </c>
      <c r="R24" s="16">
        <v>298100</v>
      </c>
      <c r="S24" s="17">
        <v>106</v>
      </c>
      <c r="T24" s="17">
        <v>55</v>
      </c>
      <c r="U24" s="16">
        <f t="shared" si="4"/>
        <v>2812.2641509433961</v>
      </c>
      <c r="V24" s="16">
        <f t="shared" si="5"/>
        <v>5420</v>
      </c>
      <c r="W24" s="37">
        <f t="shared" si="6"/>
        <v>1.9272727272727275</v>
      </c>
    </row>
    <row r="25" spans="1:23" s="4" customFormat="1" ht="14.25" x14ac:dyDescent="0.15">
      <c r="A25" s="12">
        <v>19</v>
      </c>
      <c r="B25" s="13" t="s">
        <v>37</v>
      </c>
      <c r="C25" s="12">
        <v>1</v>
      </c>
      <c r="D25" s="16">
        <v>305800</v>
      </c>
      <c r="E25" s="17">
        <v>110</v>
      </c>
      <c r="F25" s="17">
        <v>57</v>
      </c>
      <c r="G25" s="16">
        <f t="shared" si="7"/>
        <v>2780</v>
      </c>
      <c r="H25" s="16">
        <f t="shared" si="8"/>
        <v>5364.9122807017548</v>
      </c>
      <c r="I25" s="37">
        <f t="shared" si="9"/>
        <v>1.929824561403509</v>
      </c>
      <c r="J25" s="12">
        <v>3</v>
      </c>
      <c r="K25" s="16">
        <v>293700</v>
      </c>
      <c r="L25" s="17">
        <v>86</v>
      </c>
      <c r="M25" s="17">
        <v>53</v>
      </c>
      <c r="N25" s="16">
        <v>3415</v>
      </c>
      <c r="O25" s="16">
        <v>5577</v>
      </c>
      <c r="P25" s="37">
        <f t="shared" si="2"/>
        <v>1.6330893118594436</v>
      </c>
      <c r="Q25" s="12">
        <f t="shared" si="3"/>
        <v>4</v>
      </c>
      <c r="R25" s="16">
        <v>296725</v>
      </c>
      <c r="S25" s="17">
        <v>92</v>
      </c>
      <c r="T25" s="17">
        <v>54</v>
      </c>
      <c r="U25" s="16">
        <v>3225</v>
      </c>
      <c r="V25" s="16">
        <v>5520</v>
      </c>
      <c r="W25" s="37">
        <f t="shared" si="6"/>
        <v>1.7116279069767442</v>
      </c>
    </row>
    <row r="26" spans="1:23" s="4" customFormat="1" ht="14.25" x14ac:dyDescent="0.15">
      <c r="A26" s="12">
        <v>20</v>
      </c>
      <c r="B26" s="13" t="s">
        <v>34</v>
      </c>
      <c r="C26" s="12">
        <v>14</v>
      </c>
      <c r="D26" s="16">
        <v>256143</v>
      </c>
      <c r="E26" s="17">
        <v>87</v>
      </c>
      <c r="F26" s="17">
        <v>52</v>
      </c>
      <c r="G26" s="16">
        <v>2935</v>
      </c>
      <c r="H26" s="16">
        <v>4974</v>
      </c>
      <c r="I26" s="37">
        <f t="shared" si="9"/>
        <v>1.6947189097103919</v>
      </c>
      <c r="J26" s="12">
        <v>19</v>
      </c>
      <c r="K26" s="16">
        <v>318595</v>
      </c>
      <c r="L26" s="17">
        <v>97</v>
      </c>
      <c r="M26" s="17">
        <v>54</v>
      </c>
      <c r="N26" s="16">
        <v>3288</v>
      </c>
      <c r="O26" s="16">
        <v>5929</v>
      </c>
      <c r="P26" s="37">
        <f t="shared" si="2"/>
        <v>1.8032238442822384</v>
      </c>
      <c r="Q26" s="12">
        <f t="shared" si="3"/>
        <v>33</v>
      </c>
      <c r="R26" s="16">
        <v>292100</v>
      </c>
      <c r="S26" s="17">
        <v>93</v>
      </c>
      <c r="T26" s="17">
        <v>53</v>
      </c>
      <c r="U26" s="16">
        <v>3147</v>
      </c>
      <c r="V26" s="16">
        <v>5533</v>
      </c>
      <c r="W26" s="37">
        <f t="shared" si="6"/>
        <v>1.7581823959326341</v>
      </c>
    </row>
    <row r="27" spans="1:23" s="4" customFormat="1" ht="14.25" x14ac:dyDescent="0.15">
      <c r="A27" s="12">
        <v>21</v>
      </c>
      <c r="B27" s="13" t="s">
        <v>90</v>
      </c>
      <c r="C27" s="12">
        <v>2</v>
      </c>
      <c r="D27" s="16">
        <v>270050</v>
      </c>
      <c r="E27" s="17">
        <v>83</v>
      </c>
      <c r="F27" s="17">
        <v>51</v>
      </c>
      <c r="G27" s="16">
        <v>3254</v>
      </c>
      <c r="H27" s="16">
        <v>5295</v>
      </c>
      <c r="I27" s="37">
        <f t="shared" si="9"/>
        <v>1.6272280270436386</v>
      </c>
      <c r="J27" s="12">
        <v>1</v>
      </c>
      <c r="K27" s="16">
        <v>332200</v>
      </c>
      <c r="L27" s="17">
        <v>88</v>
      </c>
      <c r="M27" s="17">
        <v>54</v>
      </c>
      <c r="N27" s="16">
        <f t="shared" si="0"/>
        <v>3775</v>
      </c>
      <c r="O27" s="16">
        <f t="shared" si="1"/>
        <v>6151.8518518518522</v>
      </c>
      <c r="P27" s="37">
        <f t="shared" si="2"/>
        <v>1.6296296296296298</v>
      </c>
      <c r="Q27" s="12">
        <f t="shared" si="3"/>
        <v>3</v>
      </c>
      <c r="R27" s="16">
        <v>290767</v>
      </c>
      <c r="S27" s="17">
        <v>85</v>
      </c>
      <c r="T27" s="17">
        <v>52</v>
      </c>
      <c r="U27" s="16">
        <v>3434</v>
      </c>
      <c r="V27" s="16">
        <v>5592</v>
      </c>
      <c r="W27" s="37">
        <f t="shared" si="6"/>
        <v>1.6284216656959813</v>
      </c>
    </row>
    <row r="28" spans="1:23" s="4" customFormat="1" ht="14.25" x14ac:dyDescent="0.15">
      <c r="A28" s="12">
        <v>22</v>
      </c>
      <c r="B28" s="13" t="s">
        <v>91</v>
      </c>
      <c r="C28" s="12">
        <v>15</v>
      </c>
      <c r="D28" s="16">
        <v>283580</v>
      </c>
      <c r="E28" s="17">
        <v>99</v>
      </c>
      <c r="F28" s="17">
        <v>53</v>
      </c>
      <c r="G28" s="16">
        <v>2863</v>
      </c>
      <c r="H28" s="16">
        <v>5310</v>
      </c>
      <c r="I28" s="37">
        <v>1.86</v>
      </c>
      <c r="J28" s="12">
        <v>13</v>
      </c>
      <c r="K28" s="16">
        <v>298354</v>
      </c>
      <c r="L28" s="17">
        <v>94</v>
      </c>
      <c r="M28" s="17">
        <v>53</v>
      </c>
      <c r="N28" s="16">
        <v>3174</v>
      </c>
      <c r="O28" s="16">
        <v>5638</v>
      </c>
      <c r="P28" s="37">
        <f t="shared" si="2"/>
        <v>1.7763074984247007</v>
      </c>
      <c r="Q28" s="12">
        <f t="shared" si="3"/>
        <v>28</v>
      </c>
      <c r="R28" s="16">
        <v>290439</v>
      </c>
      <c r="S28" s="17">
        <v>97</v>
      </c>
      <c r="T28" s="17">
        <v>53</v>
      </c>
      <c r="U28" s="16">
        <v>3003</v>
      </c>
      <c r="V28" s="16">
        <v>5462</v>
      </c>
      <c r="W28" s="37">
        <f t="shared" si="6"/>
        <v>1.8188478188478188</v>
      </c>
    </row>
    <row r="29" spans="1:23" s="4" customFormat="1" ht="14.25" x14ac:dyDescent="0.15">
      <c r="A29" s="12">
        <v>23</v>
      </c>
      <c r="B29" s="13" t="s">
        <v>92</v>
      </c>
      <c r="C29" s="12">
        <v>6</v>
      </c>
      <c r="D29" s="16">
        <v>257033</v>
      </c>
      <c r="E29" s="17">
        <v>78</v>
      </c>
      <c r="F29" s="17">
        <v>50</v>
      </c>
      <c r="G29" s="16">
        <v>3281</v>
      </c>
      <c r="H29" s="16">
        <v>5193</v>
      </c>
      <c r="I29" s="37">
        <f t="shared" si="9"/>
        <v>1.5827491618409022</v>
      </c>
      <c r="J29" s="12">
        <v>15</v>
      </c>
      <c r="K29" s="16">
        <v>301180</v>
      </c>
      <c r="L29" s="17">
        <v>87</v>
      </c>
      <c r="M29" s="17">
        <v>49</v>
      </c>
      <c r="N29" s="16">
        <v>3443</v>
      </c>
      <c r="O29" s="16">
        <v>6097</v>
      </c>
      <c r="P29" s="37">
        <f t="shared" si="2"/>
        <v>1.7708393842579147</v>
      </c>
      <c r="Q29" s="12">
        <f t="shared" si="3"/>
        <v>21</v>
      </c>
      <c r="R29" s="16">
        <v>288567</v>
      </c>
      <c r="S29" s="17">
        <v>85</v>
      </c>
      <c r="T29" s="17">
        <v>49</v>
      </c>
      <c r="U29" s="16">
        <v>3401</v>
      </c>
      <c r="V29" s="16">
        <v>5838</v>
      </c>
      <c r="W29" s="37">
        <f t="shared" si="6"/>
        <v>1.7165539547192001</v>
      </c>
    </row>
    <row r="30" spans="1:23" s="4" customFormat="1" ht="14.25" x14ac:dyDescent="0.15">
      <c r="A30" s="12">
        <v>24</v>
      </c>
      <c r="B30" s="13" t="s">
        <v>93</v>
      </c>
      <c r="C30" s="12">
        <v>0</v>
      </c>
      <c r="D30" s="16">
        <v>0</v>
      </c>
      <c r="E30" s="17">
        <v>0</v>
      </c>
      <c r="F30" s="17">
        <v>0</v>
      </c>
      <c r="G30" s="16">
        <v>0</v>
      </c>
      <c r="H30" s="16">
        <v>0</v>
      </c>
      <c r="I30" s="37">
        <v>0</v>
      </c>
      <c r="J30" s="12">
        <v>1</v>
      </c>
      <c r="K30" s="16">
        <v>287100</v>
      </c>
      <c r="L30" s="17">
        <v>95</v>
      </c>
      <c r="M30" s="17">
        <v>52</v>
      </c>
      <c r="N30" s="16">
        <f t="shared" si="0"/>
        <v>3022.1052631578946</v>
      </c>
      <c r="O30" s="16">
        <f t="shared" si="1"/>
        <v>5521.1538461538457</v>
      </c>
      <c r="P30" s="37">
        <f t="shared" si="2"/>
        <v>1.8269230769230769</v>
      </c>
      <c r="Q30" s="12">
        <f t="shared" si="3"/>
        <v>1</v>
      </c>
      <c r="R30" s="16">
        <v>287100</v>
      </c>
      <c r="S30" s="17">
        <v>95</v>
      </c>
      <c r="T30" s="17">
        <v>52</v>
      </c>
      <c r="U30" s="16">
        <f t="shared" si="4"/>
        <v>3022.1052631578946</v>
      </c>
      <c r="V30" s="16">
        <f t="shared" si="5"/>
        <v>5521.1538461538457</v>
      </c>
      <c r="W30" s="37">
        <f t="shared" si="6"/>
        <v>1.8269230769230769</v>
      </c>
    </row>
    <row r="31" spans="1:23" s="4" customFormat="1" ht="14.25" x14ac:dyDescent="0.15">
      <c r="A31" s="12">
        <v>25</v>
      </c>
      <c r="B31" s="4" t="s">
        <v>39</v>
      </c>
      <c r="C31" s="12">
        <v>26</v>
      </c>
      <c r="D31" s="16">
        <v>260192</v>
      </c>
      <c r="E31" s="17">
        <v>94</v>
      </c>
      <c r="F31" s="17">
        <v>55</v>
      </c>
      <c r="G31" s="16">
        <v>2770</v>
      </c>
      <c r="H31" s="16">
        <v>4704</v>
      </c>
      <c r="I31" s="37">
        <f t="shared" si="9"/>
        <v>1.6981949458483754</v>
      </c>
      <c r="J31" s="12">
        <v>19</v>
      </c>
      <c r="K31" s="16">
        <v>320737</v>
      </c>
      <c r="L31" s="17">
        <v>110</v>
      </c>
      <c r="M31" s="17">
        <v>54</v>
      </c>
      <c r="N31" s="16">
        <v>2924</v>
      </c>
      <c r="O31" s="16">
        <v>5963</v>
      </c>
      <c r="P31" s="37">
        <f t="shared" si="2"/>
        <v>2.0393296853625169</v>
      </c>
      <c r="Q31" s="12">
        <f t="shared" si="3"/>
        <v>45</v>
      </c>
      <c r="R31" s="16">
        <v>285756</v>
      </c>
      <c r="S31" s="17">
        <v>101</v>
      </c>
      <c r="T31" s="17">
        <v>55</v>
      </c>
      <c r="U31" s="16">
        <v>2841</v>
      </c>
      <c r="V31" s="16">
        <v>5227</v>
      </c>
      <c r="W31" s="37">
        <f t="shared" si="6"/>
        <v>1.8398451249560015</v>
      </c>
    </row>
    <row r="32" spans="1:23" s="4" customFormat="1" ht="14.25" x14ac:dyDescent="0.15">
      <c r="A32" s="12">
        <v>26</v>
      </c>
      <c r="B32" s="13" t="s">
        <v>94</v>
      </c>
      <c r="C32" s="12">
        <v>9</v>
      </c>
      <c r="D32" s="16">
        <v>254222</v>
      </c>
      <c r="E32" s="17">
        <v>103</v>
      </c>
      <c r="F32" s="17">
        <v>56</v>
      </c>
      <c r="G32" s="16">
        <v>2476</v>
      </c>
      <c r="H32" s="16">
        <v>4567</v>
      </c>
      <c r="I32" s="37">
        <f t="shared" si="9"/>
        <v>1.8445072697899838</v>
      </c>
      <c r="J32" s="12">
        <v>14</v>
      </c>
      <c r="K32" s="16">
        <v>298100</v>
      </c>
      <c r="L32" s="17">
        <v>109</v>
      </c>
      <c r="M32" s="17">
        <v>55</v>
      </c>
      <c r="N32" s="16">
        <v>2747</v>
      </c>
      <c r="O32" s="16">
        <v>5385</v>
      </c>
      <c r="P32" s="37">
        <f t="shared" si="2"/>
        <v>1.9603203494721515</v>
      </c>
      <c r="Q32" s="12">
        <f t="shared" si="3"/>
        <v>23</v>
      </c>
      <c r="R32" s="16">
        <v>280930</v>
      </c>
      <c r="S32" s="17">
        <v>106</v>
      </c>
      <c r="T32" s="17">
        <v>55</v>
      </c>
      <c r="U32" s="16">
        <v>2645</v>
      </c>
      <c r="V32" s="16">
        <v>5064</v>
      </c>
      <c r="W32" s="37">
        <f t="shared" si="6"/>
        <v>1.914555765595463</v>
      </c>
    </row>
    <row r="33" spans="1:23" s="4" customFormat="1" ht="14.25" x14ac:dyDescent="0.15">
      <c r="A33" s="12">
        <v>27</v>
      </c>
      <c r="B33" s="4" t="s">
        <v>95</v>
      </c>
      <c r="C33" s="12">
        <v>0</v>
      </c>
      <c r="D33" s="16">
        <v>0</v>
      </c>
      <c r="E33" s="17">
        <v>0</v>
      </c>
      <c r="F33" s="17">
        <v>0</v>
      </c>
      <c r="G33" s="16">
        <v>0</v>
      </c>
      <c r="H33" s="16">
        <v>0</v>
      </c>
      <c r="I33" s="37">
        <v>0</v>
      </c>
      <c r="J33" s="12">
        <v>1</v>
      </c>
      <c r="K33" s="16">
        <v>279400</v>
      </c>
      <c r="L33" s="17">
        <v>87</v>
      </c>
      <c r="M33" s="17">
        <v>52</v>
      </c>
      <c r="N33" s="16">
        <f t="shared" si="0"/>
        <v>3211.4942528735633</v>
      </c>
      <c r="O33" s="16">
        <f t="shared" si="1"/>
        <v>5373.0769230769229</v>
      </c>
      <c r="P33" s="37">
        <f t="shared" si="2"/>
        <v>1.6730769230769229</v>
      </c>
      <c r="Q33" s="12">
        <f t="shared" si="3"/>
        <v>1</v>
      </c>
      <c r="R33" s="16">
        <v>279400</v>
      </c>
      <c r="S33" s="17">
        <v>87</v>
      </c>
      <c r="T33" s="17">
        <v>52</v>
      </c>
      <c r="U33" s="16">
        <f t="shared" si="4"/>
        <v>3211.4942528735633</v>
      </c>
      <c r="V33" s="16">
        <f t="shared" si="5"/>
        <v>5373.0769230769229</v>
      </c>
      <c r="W33" s="37">
        <f t="shared" si="6"/>
        <v>1.6730769230769229</v>
      </c>
    </row>
    <row r="34" spans="1:23" s="4" customFormat="1" ht="14.25" x14ac:dyDescent="0.15">
      <c r="A34" s="12">
        <v>28</v>
      </c>
      <c r="B34" s="13" t="s">
        <v>96</v>
      </c>
      <c r="C34" s="12">
        <v>1</v>
      </c>
      <c r="D34" s="16">
        <v>237600</v>
      </c>
      <c r="E34" s="17">
        <v>91</v>
      </c>
      <c r="F34" s="17">
        <v>50</v>
      </c>
      <c r="G34" s="16">
        <v>2611</v>
      </c>
      <c r="H34" s="16">
        <v>4752</v>
      </c>
      <c r="I34" s="37">
        <f t="shared" si="9"/>
        <v>1.8199923400995788</v>
      </c>
      <c r="J34" s="12">
        <v>4</v>
      </c>
      <c r="K34" s="16">
        <v>287650</v>
      </c>
      <c r="L34" s="17">
        <v>96</v>
      </c>
      <c r="M34" s="17">
        <v>53</v>
      </c>
      <c r="N34" s="16">
        <v>3004</v>
      </c>
      <c r="O34" s="16">
        <v>5427</v>
      </c>
      <c r="P34" s="37">
        <f t="shared" si="2"/>
        <v>1.8065912117177096</v>
      </c>
      <c r="Q34" s="12">
        <f t="shared" si="3"/>
        <v>5</v>
      </c>
      <c r="R34" s="16">
        <v>277640</v>
      </c>
      <c r="S34" s="17">
        <v>95</v>
      </c>
      <c r="T34" s="17">
        <v>52</v>
      </c>
      <c r="U34" s="16">
        <v>2929</v>
      </c>
      <c r="V34" s="16">
        <v>5298</v>
      </c>
      <c r="W34" s="37">
        <f t="shared" si="6"/>
        <v>1.808808467053602</v>
      </c>
    </row>
    <row r="35" spans="1:23" s="4" customFormat="1" ht="14.25" x14ac:dyDescent="0.15">
      <c r="A35" s="12">
        <v>29</v>
      </c>
      <c r="B35" s="13" t="s">
        <v>97</v>
      </c>
      <c r="C35" s="12">
        <v>8</v>
      </c>
      <c r="D35" s="16">
        <v>254788</v>
      </c>
      <c r="E35" s="17">
        <v>87</v>
      </c>
      <c r="F35" s="17">
        <v>51</v>
      </c>
      <c r="G35" s="16">
        <v>2937</v>
      </c>
      <c r="H35" s="16">
        <v>4971</v>
      </c>
      <c r="I35" s="37">
        <f t="shared" si="9"/>
        <v>1.6925434116445353</v>
      </c>
      <c r="J35" s="12">
        <v>5</v>
      </c>
      <c r="K35" s="16">
        <v>311740</v>
      </c>
      <c r="L35" s="17">
        <v>95</v>
      </c>
      <c r="M35" s="17">
        <v>55</v>
      </c>
      <c r="N35" s="16">
        <v>3295</v>
      </c>
      <c r="O35" s="16">
        <v>5627</v>
      </c>
      <c r="P35" s="37">
        <f t="shared" si="2"/>
        <v>1.7077389984825493</v>
      </c>
      <c r="Q35" s="12">
        <f t="shared" si="3"/>
        <v>13</v>
      </c>
      <c r="R35" s="16">
        <v>276692</v>
      </c>
      <c r="S35" s="17">
        <v>90</v>
      </c>
      <c r="T35" s="17">
        <v>53</v>
      </c>
      <c r="U35" s="16">
        <v>3082</v>
      </c>
      <c r="V35" s="16">
        <v>5236</v>
      </c>
      <c r="W35" s="37">
        <f t="shared" si="6"/>
        <v>1.6988968202465931</v>
      </c>
    </row>
    <row r="36" spans="1:23" s="4" customFormat="1" ht="14.25" x14ac:dyDescent="0.15">
      <c r="A36" s="12">
        <v>30</v>
      </c>
      <c r="B36" s="13" t="s">
        <v>70</v>
      </c>
      <c r="C36" s="12">
        <v>13</v>
      </c>
      <c r="D36" s="16">
        <v>258669</v>
      </c>
      <c r="E36" s="17">
        <v>93</v>
      </c>
      <c r="F36" s="17">
        <v>53</v>
      </c>
      <c r="G36" s="16">
        <v>2768</v>
      </c>
      <c r="H36" s="16">
        <v>4916</v>
      </c>
      <c r="I36" s="37">
        <f t="shared" si="9"/>
        <v>1.7760115606936415</v>
      </c>
      <c r="J36" s="12">
        <v>20</v>
      </c>
      <c r="K36" s="16">
        <v>287870</v>
      </c>
      <c r="L36" s="17">
        <v>96</v>
      </c>
      <c r="M36" s="17">
        <v>53</v>
      </c>
      <c r="N36" s="16">
        <v>2992</v>
      </c>
      <c r="O36" s="16">
        <v>5406</v>
      </c>
      <c r="P36" s="37">
        <f t="shared" si="2"/>
        <v>1.8068181818181819</v>
      </c>
      <c r="Q36" s="12">
        <f t="shared" si="3"/>
        <v>33</v>
      </c>
      <c r="R36" s="16">
        <v>276367</v>
      </c>
      <c r="S36" s="17">
        <v>95</v>
      </c>
      <c r="T36" s="17">
        <v>53</v>
      </c>
      <c r="U36" s="16">
        <v>2905</v>
      </c>
      <c r="V36" s="16">
        <v>5214</v>
      </c>
      <c r="W36" s="37">
        <f t="shared" si="6"/>
        <v>1.7948364888123924</v>
      </c>
    </row>
    <row r="37" spans="1:23" s="4" customFormat="1" ht="14.25" x14ac:dyDescent="0.15">
      <c r="A37" s="12">
        <v>31</v>
      </c>
      <c r="B37" s="13" t="s">
        <v>71</v>
      </c>
      <c r="C37" s="12">
        <v>1</v>
      </c>
      <c r="D37" s="16">
        <v>264000</v>
      </c>
      <c r="E37" s="17">
        <v>93</v>
      </c>
      <c r="F37" s="17">
        <v>55</v>
      </c>
      <c r="G37" s="16">
        <f t="shared" si="7"/>
        <v>2838.7096774193546</v>
      </c>
      <c r="H37" s="16">
        <f t="shared" si="8"/>
        <v>4800</v>
      </c>
      <c r="I37" s="37">
        <f t="shared" si="9"/>
        <v>1.6909090909090909</v>
      </c>
      <c r="J37" s="12">
        <v>2</v>
      </c>
      <c r="K37" s="16">
        <v>282150</v>
      </c>
      <c r="L37" s="17">
        <v>84</v>
      </c>
      <c r="M37" s="17">
        <v>49</v>
      </c>
      <c r="N37" s="16">
        <v>3379</v>
      </c>
      <c r="O37" s="16">
        <v>5818</v>
      </c>
      <c r="P37" s="37">
        <f t="shared" si="2"/>
        <v>1.7218111867416395</v>
      </c>
      <c r="Q37" s="12">
        <f t="shared" si="3"/>
        <v>3</v>
      </c>
      <c r="R37" s="16">
        <v>276100</v>
      </c>
      <c r="S37" s="17">
        <v>87</v>
      </c>
      <c r="T37" s="17">
        <v>51</v>
      </c>
      <c r="U37" s="16">
        <v>3186</v>
      </c>
      <c r="V37" s="16">
        <v>5449</v>
      </c>
      <c r="W37" s="37">
        <f t="shared" si="6"/>
        <v>1.7102950408035154</v>
      </c>
    </row>
    <row r="38" spans="1:23" s="4" customFormat="1" ht="14.25" x14ac:dyDescent="0.15">
      <c r="A38" s="12">
        <v>32</v>
      </c>
      <c r="B38" s="4" t="s">
        <v>98</v>
      </c>
      <c r="C38" s="12">
        <v>0</v>
      </c>
      <c r="D38" s="16">
        <v>0</v>
      </c>
      <c r="E38" s="17">
        <v>0</v>
      </c>
      <c r="F38" s="17">
        <v>0</v>
      </c>
      <c r="G38" s="16">
        <v>0</v>
      </c>
      <c r="H38" s="16">
        <v>0</v>
      </c>
      <c r="I38" s="37">
        <v>0</v>
      </c>
      <c r="J38" s="12">
        <v>1</v>
      </c>
      <c r="K38" s="16">
        <v>276100</v>
      </c>
      <c r="L38" s="17">
        <v>95</v>
      </c>
      <c r="M38" s="17">
        <v>57</v>
      </c>
      <c r="N38" s="16">
        <f t="shared" si="0"/>
        <v>2906.3157894736842</v>
      </c>
      <c r="O38" s="16">
        <f t="shared" si="1"/>
        <v>4843.8596491228072</v>
      </c>
      <c r="P38" s="37">
        <f t="shared" si="2"/>
        <v>1.6666666666666667</v>
      </c>
      <c r="Q38" s="12">
        <f t="shared" si="3"/>
        <v>1</v>
      </c>
      <c r="R38" s="16">
        <v>276100</v>
      </c>
      <c r="S38" s="17">
        <v>95</v>
      </c>
      <c r="T38" s="17">
        <v>57</v>
      </c>
      <c r="U38" s="16">
        <f t="shared" si="4"/>
        <v>2906.3157894736842</v>
      </c>
      <c r="V38" s="16">
        <f t="shared" si="5"/>
        <v>4843.8596491228072</v>
      </c>
      <c r="W38" s="37">
        <f t="shared" si="6"/>
        <v>1.6666666666666667</v>
      </c>
    </row>
    <row r="39" spans="1:23" s="4" customFormat="1" ht="14.25" x14ac:dyDescent="0.15">
      <c r="A39" s="12">
        <v>33</v>
      </c>
      <c r="B39" s="13" t="s">
        <v>38</v>
      </c>
      <c r="C39" s="12">
        <v>46</v>
      </c>
      <c r="D39" s="16">
        <v>254315</v>
      </c>
      <c r="E39" s="17">
        <v>95</v>
      </c>
      <c r="F39" s="17">
        <v>53</v>
      </c>
      <c r="G39" s="16">
        <v>2677</v>
      </c>
      <c r="H39" s="16">
        <v>4844</v>
      </c>
      <c r="I39" s="37">
        <f t="shared" si="9"/>
        <v>1.8094882330967501</v>
      </c>
      <c r="J39" s="12">
        <v>51</v>
      </c>
      <c r="K39" s="16">
        <v>294433</v>
      </c>
      <c r="L39" s="17">
        <v>98</v>
      </c>
      <c r="M39" s="17">
        <v>52</v>
      </c>
      <c r="N39" s="16">
        <v>3013</v>
      </c>
      <c r="O39" s="16">
        <v>5677</v>
      </c>
      <c r="P39" s="37">
        <f t="shared" si="2"/>
        <v>1.8841686027215401</v>
      </c>
      <c r="Q39" s="12">
        <f t="shared" si="3"/>
        <v>97</v>
      </c>
      <c r="R39" s="16">
        <v>275408</v>
      </c>
      <c r="S39" s="17">
        <v>96</v>
      </c>
      <c r="T39" s="17">
        <v>52</v>
      </c>
      <c r="U39" s="16">
        <v>2856</v>
      </c>
      <c r="V39" s="16">
        <v>5280</v>
      </c>
      <c r="W39" s="37">
        <f t="shared" si="6"/>
        <v>1.8487394957983194</v>
      </c>
    </row>
    <row r="40" spans="1:23" s="4" customFormat="1" ht="14.25" x14ac:dyDescent="0.15">
      <c r="A40" s="12">
        <v>34</v>
      </c>
      <c r="B40" s="13" t="s">
        <v>99</v>
      </c>
      <c r="C40" s="12">
        <v>6</v>
      </c>
      <c r="D40" s="16">
        <v>238333</v>
      </c>
      <c r="E40" s="17">
        <v>85</v>
      </c>
      <c r="F40" s="17">
        <v>53</v>
      </c>
      <c r="G40" s="16">
        <v>2798</v>
      </c>
      <c r="H40" s="16">
        <v>4525</v>
      </c>
      <c r="I40" s="37">
        <f t="shared" si="9"/>
        <v>1.6172265904217298</v>
      </c>
      <c r="J40" s="12">
        <v>9</v>
      </c>
      <c r="K40" s="16">
        <v>299444</v>
      </c>
      <c r="L40" s="17">
        <v>100</v>
      </c>
      <c r="M40" s="17">
        <v>50</v>
      </c>
      <c r="N40" s="16">
        <v>2998</v>
      </c>
      <c r="O40" s="16">
        <v>5976</v>
      </c>
      <c r="P40" s="37">
        <f t="shared" si="2"/>
        <v>1.9933288859239493</v>
      </c>
      <c r="Q40" s="12">
        <f t="shared" si="3"/>
        <v>15</v>
      </c>
      <c r="R40" s="16">
        <v>275000</v>
      </c>
      <c r="S40" s="17">
        <v>94</v>
      </c>
      <c r="T40" s="17">
        <v>51</v>
      </c>
      <c r="U40" s="16">
        <v>2926</v>
      </c>
      <c r="V40" s="16">
        <v>5378</v>
      </c>
      <c r="W40" s="37">
        <f t="shared" si="6"/>
        <v>1.8380041011619959</v>
      </c>
    </row>
    <row r="41" spans="1:23" s="4" customFormat="1" ht="14.25" x14ac:dyDescent="0.15">
      <c r="A41" s="12">
        <v>35</v>
      </c>
      <c r="B41" s="13" t="s">
        <v>57</v>
      </c>
      <c r="C41" s="12">
        <v>2</v>
      </c>
      <c r="D41" s="16">
        <v>264000</v>
      </c>
      <c r="E41" s="17">
        <v>96</v>
      </c>
      <c r="F41" s="17">
        <v>54</v>
      </c>
      <c r="G41" s="16">
        <f t="shared" si="7"/>
        <v>2750</v>
      </c>
      <c r="H41" s="16">
        <f t="shared" si="8"/>
        <v>4888.8888888888887</v>
      </c>
      <c r="I41" s="37">
        <f t="shared" si="9"/>
        <v>1.7777777777777777</v>
      </c>
      <c r="J41" s="12">
        <v>1</v>
      </c>
      <c r="K41" s="16">
        <v>297000</v>
      </c>
      <c r="L41" s="17">
        <v>80</v>
      </c>
      <c r="M41" s="17">
        <v>51</v>
      </c>
      <c r="N41" s="16">
        <f t="shared" si="0"/>
        <v>3712.5</v>
      </c>
      <c r="O41" s="16">
        <f t="shared" si="1"/>
        <v>5823.5294117647063</v>
      </c>
      <c r="P41" s="37">
        <f t="shared" si="2"/>
        <v>1.5686274509803924</v>
      </c>
      <c r="Q41" s="12">
        <f t="shared" si="3"/>
        <v>3</v>
      </c>
      <c r="R41" s="16">
        <v>275000</v>
      </c>
      <c r="S41" s="17">
        <v>91</v>
      </c>
      <c r="T41" s="17">
        <v>53</v>
      </c>
      <c r="U41" s="16">
        <v>3033</v>
      </c>
      <c r="V41" s="16">
        <v>5189</v>
      </c>
      <c r="W41" s="37">
        <f t="shared" si="6"/>
        <v>1.7108473458621827</v>
      </c>
    </row>
    <row r="42" spans="1:23" s="4" customFormat="1" ht="14.25" x14ac:dyDescent="0.15">
      <c r="A42" s="12">
        <v>36</v>
      </c>
      <c r="B42" s="13" t="s">
        <v>100</v>
      </c>
      <c r="C42" s="12">
        <v>87</v>
      </c>
      <c r="D42" s="16">
        <v>247538</v>
      </c>
      <c r="E42" s="17">
        <v>90</v>
      </c>
      <c r="F42" s="17">
        <v>54</v>
      </c>
      <c r="G42" s="16">
        <v>2751</v>
      </c>
      <c r="H42" s="16">
        <v>4612</v>
      </c>
      <c r="I42" s="37">
        <f t="shared" si="9"/>
        <v>1.6764812795347146</v>
      </c>
      <c r="J42" s="12">
        <v>86</v>
      </c>
      <c r="K42" s="16">
        <v>301438</v>
      </c>
      <c r="L42" s="17">
        <v>100</v>
      </c>
      <c r="M42" s="17">
        <v>54</v>
      </c>
      <c r="N42" s="16">
        <v>3005</v>
      </c>
      <c r="O42" s="16">
        <v>5627</v>
      </c>
      <c r="P42" s="37">
        <f t="shared" si="2"/>
        <v>1.8725457570715474</v>
      </c>
      <c r="Q42" s="12">
        <f t="shared" si="3"/>
        <v>173</v>
      </c>
      <c r="R42" s="16">
        <v>274332</v>
      </c>
      <c r="S42" s="17">
        <v>95</v>
      </c>
      <c r="T42" s="17">
        <v>54</v>
      </c>
      <c r="U42" s="16">
        <v>2884</v>
      </c>
      <c r="V42" s="16">
        <v>5116</v>
      </c>
      <c r="W42" s="37">
        <f t="shared" si="6"/>
        <v>1.7739251040221915</v>
      </c>
    </row>
    <row r="43" spans="1:23" s="4" customFormat="1" ht="14.25" x14ac:dyDescent="0.15">
      <c r="A43" s="12">
        <v>37</v>
      </c>
      <c r="B43" s="13" t="s">
        <v>73</v>
      </c>
      <c r="C43" s="12">
        <v>3</v>
      </c>
      <c r="D43" s="16">
        <v>273900</v>
      </c>
      <c r="E43" s="17">
        <v>101</v>
      </c>
      <c r="F43" s="17">
        <v>56</v>
      </c>
      <c r="G43" s="16">
        <v>2721</v>
      </c>
      <c r="H43" s="16">
        <v>4862</v>
      </c>
      <c r="I43" s="37">
        <f t="shared" si="9"/>
        <v>1.786843072399853</v>
      </c>
      <c r="J43" s="12">
        <v>0</v>
      </c>
      <c r="K43" s="16">
        <v>0</v>
      </c>
      <c r="L43" s="17">
        <v>0</v>
      </c>
      <c r="M43" s="17">
        <v>0</v>
      </c>
      <c r="N43" s="16">
        <v>0</v>
      </c>
      <c r="O43" s="16">
        <v>0</v>
      </c>
      <c r="P43" s="37">
        <v>0</v>
      </c>
      <c r="Q43" s="12">
        <f t="shared" si="3"/>
        <v>3</v>
      </c>
      <c r="R43" s="16">
        <v>273900</v>
      </c>
      <c r="S43" s="17">
        <v>101</v>
      </c>
      <c r="T43" s="17">
        <v>56</v>
      </c>
      <c r="U43" s="16">
        <v>2721</v>
      </c>
      <c r="V43" s="16">
        <v>4862</v>
      </c>
      <c r="W43" s="37">
        <f t="shared" si="6"/>
        <v>1.786843072399853</v>
      </c>
    </row>
    <row r="44" spans="1:23" s="4" customFormat="1" ht="14.25" x14ac:dyDescent="0.15">
      <c r="A44" s="12">
        <v>38</v>
      </c>
      <c r="B44" s="13" t="s">
        <v>75</v>
      </c>
      <c r="C44" s="12">
        <v>4</v>
      </c>
      <c r="D44" s="16">
        <v>276650</v>
      </c>
      <c r="E44" s="17">
        <v>105</v>
      </c>
      <c r="F44" s="17">
        <v>56</v>
      </c>
      <c r="G44" s="16">
        <v>2629</v>
      </c>
      <c r="H44" s="16">
        <v>4962</v>
      </c>
      <c r="I44" s="37">
        <f t="shared" si="9"/>
        <v>1.887409661468239</v>
      </c>
      <c r="J44" s="12">
        <v>1</v>
      </c>
      <c r="K44" s="16">
        <v>249700</v>
      </c>
      <c r="L44" s="17">
        <v>97</v>
      </c>
      <c r="M44" s="17">
        <v>56</v>
      </c>
      <c r="N44" s="16">
        <f t="shared" si="0"/>
        <v>2574.2268041237112</v>
      </c>
      <c r="O44" s="16">
        <f t="shared" si="1"/>
        <v>4458.9285714285716</v>
      </c>
      <c r="P44" s="37">
        <f t="shared" si="2"/>
        <v>1.7321428571428572</v>
      </c>
      <c r="Q44" s="12">
        <f t="shared" si="3"/>
        <v>5</v>
      </c>
      <c r="R44" s="16">
        <v>271260</v>
      </c>
      <c r="S44" s="17">
        <v>104</v>
      </c>
      <c r="T44" s="17">
        <v>56</v>
      </c>
      <c r="U44" s="16">
        <v>2618</v>
      </c>
      <c r="V44" s="16">
        <v>4861</v>
      </c>
      <c r="W44" s="37">
        <f t="shared" si="6"/>
        <v>1.8567608861726508</v>
      </c>
    </row>
    <row r="45" spans="1:23" s="4" customFormat="1" ht="14.25" x14ac:dyDescent="0.15">
      <c r="A45" s="12">
        <v>39</v>
      </c>
      <c r="B45" s="13" t="s">
        <v>43</v>
      </c>
      <c r="C45" s="12">
        <v>2</v>
      </c>
      <c r="D45" s="16">
        <v>256300</v>
      </c>
      <c r="E45" s="17">
        <v>88</v>
      </c>
      <c r="F45" s="17">
        <v>54</v>
      </c>
      <c r="G45" s="16">
        <v>2913</v>
      </c>
      <c r="H45" s="16">
        <v>4791</v>
      </c>
      <c r="I45" s="37">
        <f t="shared" si="9"/>
        <v>1.6446961894953656</v>
      </c>
      <c r="J45" s="12">
        <v>1</v>
      </c>
      <c r="K45" s="16">
        <v>300300</v>
      </c>
      <c r="L45" s="17">
        <v>94</v>
      </c>
      <c r="M45" s="17">
        <v>42</v>
      </c>
      <c r="N45" s="16">
        <f t="shared" si="0"/>
        <v>3194.6808510638298</v>
      </c>
      <c r="O45" s="16">
        <f t="shared" si="1"/>
        <v>7150</v>
      </c>
      <c r="P45" s="37">
        <f t="shared" si="2"/>
        <v>2.2380952380952381</v>
      </c>
      <c r="Q45" s="12">
        <f t="shared" si="3"/>
        <v>3</v>
      </c>
      <c r="R45" s="16">
        <v>270967</v>
      </c>
      <c r="S45" s="17">
        <v>90</v>
      </c>
      <c r="T45" s="17">
        <v>50</v>
      </c>
      <c r="U45" s="16">
        <v>3011</v>
      </c>
      <c r="V45" s="16">
        <v>5456</v>
      </c>
      <c r="W45" s="37">
        <f t="shared" si="6"/>
        <v>1.812022583859183</v>
      </c>
    </row>
    <row r="46" spans="1:23" s="4" customFormat="1" ht="14.25" x14ac:dyDescent="0.15">
      <c r="A46" s="12">
        <v>40</v>
      </c>
      <c r="B46" s="13" t="s">
        <v>101</v>
      </c>
      <c r="C46" s="12">
        <v>2</v>
      </c>
      <c r="D46" s="16">
        <v>242000</v>
      </c>
      <c r="E46" s="17">
        <v>82</v>
      </c>
      <c r="F46" s="17">
        <v>54</v>
      </c>
      <c r="G46" s="16">
        <v>2951</v>
      </c>
      <c r="H46" s="16">
        <v>4481</v>
      </c>
      <c r="I46" s="37">
        <f t="shared" si="9"/>
        <v>1.518468315825144</v>
      </c>
      <c r="J46" s="12">
        <v>6</v>
      </c>
      <c r="K46" s="16">
        <v>280500</v>
      </c>
      <c r="L46" s="17">
        <v>91</v>
      </c>
      <c r="M46" s="17">
        <v>49</v>
      </c>
      <c r="N46" s="16">
        <v>3082</v>
      </c>
      <c r="O46" s="16">
        <v>5705</v>
      </c>
      <c r="P46" s="37">
        <f t="shared" si="2"/>
        <v>1.8510707332900713</v>
      </c>
      <c r="Q46" s="12">
        <f t="shared" si="3"/>
        <v>8</v>
      </c>
      <c r="R46" s="16">
        <v>270875</v>
      </c>
      <c r="S46" s="17">
        <v>89</v>
      </c>
      <c r="T46" s="17">
        <v>50</v>
      </c>
      <c r="U46" s="16">
        <v>3052</v>
      </c>
      <c r="V46" s="16">
        <v>5377</v>
      </c>
      <c r="W46" s="37">
        <f t="shared" si="6"/>
        <v>1.7617955439056356</v>
      </c>
    </row>
    <row r="47" spans="1:23" s="4" customFormat="1" ht="14.25" x14ac:dyDescent="0.15">
      <c r="A47" s="12">
        <v>41</v>
      </c>
      <c r="B47" s="13" t="s">
        <v>32</v>
      </c>
      <c r="C47" s="12">
        <v>1</v>
      </c>
      <c r="D47" s="16">
        <v>193600</v>
      </c>
      <c r="E47" s="17">
        <v>67</v>
      </c>
      <c r="F47" s="17">
        <v>49</v>
      </c>
      <c r="G47" s="16">
        <f t="shared" si="7"/>
        <v>2889.5522388059703</v>
      </c>
      <c r="H47" s="16">
        <f t="shared" si="8"/>
        <v>3951.0204081632655</v>
      </c>
      <c r="I47" s="37">
        <f t="shared" si="9"/>
        <v>1.3673469387755102</v>
      </c>
      <c r="J47" s="12">
        <v>2</v>
      </c>
      <c r="K47" s="16">
        <v>309100</v>
      </c>
      <c r="L47" s="17">
        <v>90</v>
      </c>
      <c r="M47" s="17">
        <v>52</v>
      </c>
      <c r="N47" s="16">
        <v>3454</v>
      </c>
      <c r="O47" s="16">
        <v>5944</v>
      </c>
      <c r="P47" s="37">
        <f t="shared" si="2"/>
        <v>1.7209033005211349</v>
      </c>
      <c r="Q47" s="12">
        <f t="shared" si="3"/>
        <v>3</v>
      </c>
      <c r="R47" s="16">
        <v>270600</v>
      </c>
      <c r="S47" s="17">
        <v>82</v>
      </c>
      <c r="T47" s="17">
        <v>51</v>
      </c>
      <c r="U47" s="16">
        <v>3300</v>
      </c>
      <c r="V47" s="16">
        <v>5306</v>
      </c>
      <c r="W47" s="37">
        <f t="shared" si="6"/>
        <v>1.6078787878787879</v>
      </c>
    </row>
    <row r="48" spans="1:23" s="4" customFormat="1" ht="14.25" x14ac:dyDescent="0.15">
      <c r="A48" s="12">
        <v>42</v>
      </c>
      <c r="B48" s="13" t="s">
        <v>69</v>
      </c>
      <c r="C48" s="12">
        <v>1</v>
      </c>
      <c r="D48" s="16">
        <v>182600</v>
      </c>
      <c r="E48" s="17">
        <v>60</v>
      </c>
      <c r="F48" s="17">
        <v>53</v>
      </c>
      <c r="G48" s="16">
        <f t="shared" si="7"/>
        <v>3043.3333333333335</v>
      </c>
      <c r="H48" s="16">
        <f t="shared" si="8"/>
        <v>3445.2830188679245</v>
      </c>
      <c r="I48" s="37">
        <f t="shared" si="9"/>
        <v>1.1320754716981132</v>
      </c>
      <c r="J48" s="12">
        <v>3</v>
      </c>
      <c r="K48" s="16">
        <v>299567</v>
      </c>
      <c r="L48" s="17">
        <v>98</v>
      </c>
      <c r="M48" s="17">
        <v>53</v>
      </c>
      <c r="N48" s="16">
        <v>3057</v>
      </c>
      <c r="O48" s="16">
        <v>5617</v>
      </c>
      <c r="P48" s="37">
        <f t="shared" si="2"/>
        <v>1.8374223094537128</v>
      </c>
      <c r="Q48" s="12">
        <f t="shared" si="3"/>
        <v>4</v>
      </c>
      <c r="R48" s="16">
        <v>270325</v>
      </c>
      <c r="S48" s="17">
        <v>89</v>
      </c>
      <c r="T48" s="17">
        <v>53</v>
      </c>
      <c r="U48" s="16">
        <v>3055</v>
      </c>
      <c r="V48" s="16">
        <v>5077</v>
      </c>
      <c r="W48" s="37">
        <f t="shared" si="6"/>
        <v>1.6618657937806873</v>
      </c>
    </row>
    <row r="49" spans="1:23" s="4" customFormat="1" ht="14.25" x14ac:dyDescent="0.15">
      <c r="A49" s="12">
        <v>43</v>
      </c>
      <c r="B49" s="13" t="s">
        <v>61</v>
      </c>
      <c r="C49" s="12">
        <v>4</v>
      </c>
      <c r="D49" s="16">
        <v>257400</v>
      </c>
      <c r="E49" s="17">
        <v>93</v>
      </c>
      <c r="F49" s="17">
        <v>54</v>
      </c>
      <c r="G49" s="16">
        <v>2783</v>
      </c>
      <c r="H49" s="16">
        <v>4789</v>
      </c>
      <c r="I49" s="37">
        <f t="shared" si="9"/>
        <v>1.7208048868127919</v>
      </c>
      <c r="J49" s="12">
        <v>2</v>
      </c>
      <c r="K49" s="16">
        <v>294800</v>
      </c>
      <c r="L49" s="17">
        <v>100</v>
      </c>
      <c r="M49" s="17">
        <v>54</v>
      </c>
      <c r="N49" s="16">
        <v>2948</v>
      </c>
      <c r="O49" s="16">
        <v>5510</v>
      </c>
      <c r="P49" s="37">
        <f t="shared" si="2"/>
        <v>1.8690637720488468</v>
      </c>
      <c r="Q49" s="12">
        <f t="shared" si="3"/>
        <v>6</v>
      </c>
      <c r="R49" s="16">
        <v>269867</v>
      </c>
      <c r="S49" s="17">
        <v>95</v>
      </c>
      <c r="T49" s="17">
        <v>54</v>
      </c>
      <c r="U49" s="16">
        <v>2841</v>
      </c>
      <c r="V49" s="16">
        <v>5029</v>
      </c>
      <c r="W49" s="37">
        <f t="shared" si="6"/>
        <v>1.770151355156635</v>
      </c>
    </row>
    <row r="50" spans="1:23" s="4" customFormat="1" ht="14.25" x14ac:dyDescent="0.15">
      <c r="A50" s="12">
        <v>44</v>
      </c>
      <c r="B50" s="13" t="s">
        <v>48</v>
      </c>
      <c r="C50" s="12">
        <v>8</v>
      </c>
      <c r="D50" s="16">
        <v>250800</v>
      </c>
      <c r="E50" s="17">
        <v>95</v>
      </c>
      <c r="F50" s="17">
        <v>55</v>
      </c>
      <c r="G50" s="16">
        <v>2640</v>
      </c>
      <c r="H50" s="16">
        <v>4539</v>
      </c>
      <c r="I50" s="37">
        <f t="shared" si="9"/>
        <v>1.7193181818181817</v>
      </c>
      <c r="J50" s="12">
        <v>8</v>
      </c>
      <c r="K50" s="16">
        <v>286413</v>
      </c>
      <c r="L50" s="17">
        <v>101</v>
      </c>
      <c r="M50" s="17">
        <v>52</v>
      </c>
      <c r="N50" s="16">
        <v>2843</v>
      </c>
      <c r="O50" s="16">
        <v>5495</v>
      </c>
      <c r="P50" s="37">
        <f t="shared" si="2"/>
        <v>1.9328174463594794</v>
      </c>
      <c r="Q50" s="12">
        <f t="shared" si="3"/>
        <v>16</v>
      </c>
      <c r="R50" s="16">
        <v>268606</v>
      </c>
      <c r="S50" s="17">
        <v>98</v>
      </c>
      <c r="T50" s="17">
        <v>54</v>
      </c>
      <c r="U50" s="16">
        <v>2744</v>
      </c>
      <c r="V50" s="16">
        <v>5003</v>
      </c>
      <c r="W50" s="37">
        <f t="shared" si="6"/>
        <v>1.8232507288629738</v>
      </c>
    </row>
    <row r="51" spans="1:23" s="4" customFormat="1" ht="14.25" x14ac:dyDescent="0.15">
      <c r="A51" s="12">
        <v>45</v>
      </c>
      <c r="B51" s="13" t="s">
        <v>68</v>
      </c>
      <c r="C51" s="12">
        <v>0</v>
      </c>
      <c r="D51" s="16">
        <v>0</v>
      </c>
      <c r="E51" s="17">
        <v>0</v>
      </c>
      <c r="F51" s="17">
        <v>0</v>
      </c>
      <c r="G51" s="16">
        <v>0</v>
      </c>
      <c r="H51" s="16">
        <v>0</v>
      </c>
      <c r="I51" s="37">
        <v>0</v>
      </c>
      <c r="J51" s="12">
        <v>1</v>
      </c>
      <c r="K51" s="16">
        <v>268400</v>
      </c>
      <c r="L51" s="17">
        <v>88</v>
      </c>
      <c r="M51" s="17">
        <v>55</v>
      </c>
      <c r="N51" s="16">
        <f t="shared" si="0"/>
        <v>3050</v>
      </c>
      <c r="O51" s="16">
        <f t="shared" si="1"/>
        <v>4880</v>
      </c>
      <c r="P51" s="37">
        <f t="shared" si="2"/>
        <v>1.6</v>
      </c>
      <c r="Q51" s="12">
        <f t="shared" si="3"/>
        <v>1</v>
      </c>
      <c r="R51" s="16">
        <v>268400</v>
      </c>
      <c r="S51" s="17">
        <v>88</v>
      </c>
      <c r="T51" s="17">
        <v>55</v>
      </c>
      <c r="U51" s="16">
        <f t="shared" si="4"/>
        <v>3050</v>
      </c>
      <c r="V51" s="16">
        <f t="shared" si="5"/>
        <v>4880</v>
      </c>
      <c r="W51" s="37">
        <f t="shared" si="6"/>
        <v>1.6</v>
      </c>
    </row>
    <row r="52" spans="1:23" s="4" customFormat="1" ht="14.25" x14ac:dyDescent="0.15">
      <c r="A52" s="12">
        <v>46</v>
      </c>
      <c r="B52" s="13" t="s">
        <v>102</v>
      </c>
      <c r="C52" s="12">
        <v>1</v>
      </c>
      <c r="D52" s="16">
        <v>297000</v>
      </c>
      <c r="E52" s="17">
        <v>101</v>
      </c>
      <c r="F52" s="17">
        <v>58</v>
      </c>
      <c r="G52" s="16">
        <f t="shared" si="7"/>
        <v>2940.5940594059407</v>
      </c>
      <c r="H52" s="16">
        <f t="shared" si="8"/>
        <v>5120.6896551724139</v>
      </c>
      <c r="I52" s="37">
        <f t="shared" si="9"/>
        <v>1.7413793103448276</v>
      </c>
      <c r="J52" s="12">
        <v>3</v>
      </c>
      <c r="K52" s="16">
        <v>257400</v>
      </c>
      <c r="L52" s="17">
        <v>88</v>
      </c>
      <c r="M52" s="17">
        <v>56</v>
      </c>
      <c r="N52" s="16">
        <v>2914</v>
      </c>
      <c r="O52" s="16">
        <v>4624</v>
      </c>
      <c r="P52" s="37">
        <f t="shared" si="2"/>
        <v>1.5868222374742622</v>
      </c>
      <c r="Q52" s="12">
        <f t="shared" si="3"/>
        <v>4</v>
      </c>
      <c r="R52" s="16">
        <v>267300</v>
      </c>
      <c r="S52" s="17">
        <v>92</v>
      </c>
      <c r="T52" s="17">
        <v>56</v>
      </c>
      <c r="U52" s="16">
        <v>2921</v>
      </c>
      <c r="V52" s="16">
        <v>4752</v>
      </c>
      <c r="W52" s="37">
        <f t="shared" si="6"/>
        <v>1.6268401232454639</v>
      </c>
    </row>
    <row r="53" spans="1:23" s="4" customFormat="1" ht="14.25" x14ac:dyDescent="0.15">
      <c r="A53" s="12">
        <v>47</v>
      </c>
      <c r="B53" s="13" t="s">
        <v>53</v>
      </c>
      <c r="C53" s="12">
        <v>2</v>
      </c>
      <c r="D53" s="16">
        <v>202950</v>
      </c>
      <c r="E53" s="17">
        <v>86</v>
      </c>
      <c r="F53" s="17">
        <v>55</v>
      </c>
      <c r="G53" s="16">
        <v>2374</v>
      </c>
      <c r="H53" s="16">
        <v>3724</v>
      </c>
      <c r="I53" s="37">
        <f t="shared" si="9"/>
        <v>1.5686604886267903</v>
      </c>
      <c r="J53" s="12">
        <v>7</v>
      </c>
      <c r="K53" s="16">
        <v>284429</v>
      </c>
      <c r="L53" s="17">
        <v>93</v>
      </c>
      <c r="M53" s="17">
        <v>56</v>
      </c>
      <c r="N53" s="16">
        <v>3058</v>
      </c>
      <c r="O53" s="16">
        <v>5105</v>
      </c>
      <c r="P53" s="37">
        <f t="shared" si="2"/>
        <v>1.6693917593198169</v>
      </c>
      <c r="Q53" s="12">
        <f t="shared" si="3"/>
        <v>9</v>
      </c>
      <c r="R53" s="16">
        <v>266322</v>
      </c>
      <c r="S53" s="17">
        <v>91</v>
      </c>
      <c r="T53" s="17">
        <v>55</v>
      </c>
      <c r="U53" s="16">
        <v>2916</v>
      </c>
      <c r="V53" s="16">
        <v>4803</v>
      </c>
      <c r="W53" s="37">
        <f t="shared" si="6"/>
        <v>1.6471193415637859</v>
      </c>
    </row>
    <row r="54" spans="1:23" s="4" customFormat="1" ht="14.25" x14ac:dyDescent="0.15">
      <c r="A54" s="12">
        <v>48</v>
      </c>
      <c r="B54" s="13" t="s">
        <v>54</v>
      </c>
      <c r="C54" s="12">
        <v>11</v>
      </c>
      <c r="D54" s="16">
        <v>257700</v>
      </c>
      <c r="E54" s="17">
        <v>95</v>
      </c>
      <c r="F54" s="17">
        <v>55</v>
      </c>
      <c r="G54" s="16">
        <v>2715</v>
      </c>
      <c r="H54" s="16">
        <v>4709</v>
      </c>
      <c r="I54" s="37">
        <f t="shared" si="9"/>
        <v>1.734438305709024</v>
      </c>
      <c r="J54" s="12">
        <v>7</v>
      </c>
      <c r="K54" s="16">
        <v>277829</v>
      </c>
      <c r="L54" s="17">
        <v>100</v>
      </c>
      <c r="M54" s="17">
        <v>53</v>
      </c>
      <c r="N54" s="16">
        <v>2766</v>
      </c>
      <c r="O54" s="16">
        <v>5256</v>
      </c>
      <c r="P54" s="37">
        <f t="shared" si="2"/>
        <v>1.9002169197396963</v>
      </c>
      <c r="Q54" s="12">
        <f t="shared" si="3"/>
        <v>18</v>
      </c>
      <c r="R54" s="16">
        <v>265528</v>
      </c>
      <c r="S54" s="17">
        <v>97</v>
      </c>
      <c r="T54" s="17">
        <v>54</v>
      </c>
      <c r="U54" s="16">
        <v>2736</v>
      </c>
      <c r="V54" s="16">
        <v>4917</v>
      </c>
      <c r="W54" s="37">
        <f t="shared" si="6"/>
        <v>1.7971491228070176</v>
      </c>
    </row>
    <row r="55" spans="1:23" s="4" customFormat="1" ht="14.25" x14ac:dyDescent="0.15">
      <c r="A55" s="12">
        <v>49</v>
      </c>
      <c r="B55" s="13" t="s">
        <v>67</v>
      </c>
      <c r="C55" s="12">
        <v>1</v>
      </c>
      <c r="D55" s="16">
        <v>265100</v>
      </c>
      <c r="E55" s="17">
        <v>97</v>
      </c>
      <c r="F55" s="17">
        <v>52</v>
      </c>
      <c r="G55" s="16">
        <f t="shared" si="7"/>
        <v>2732.9896907216494</v>
      </c>
      <c r="H55" s="16">
        <f t="shared" si="8"/>
        <v>5098.0769230769229</v>
      </c>
      <c r="I55" s="37">
        <f t="shared" si="9"/>
        <v>1.8653846153846154</v>
      </c>
      <c r="J55" s="12">
        <v>0</v>
      </c>
      <c r="K55" s="16">
        <v>0</v>
      </c>
      <c r="L55" s="17">
        <v>0</v>
      </c>
      <c r="M55" s="17">
        <v>0</v>
      </c>
      <c r="N55" s="16">
        <v>0</v>
      </c>
      <c r="O55" s="16">
        <v>0</v>
      </c>
      <c r="P55" s="37">
        <v>0</v>
      </c>
      <c r="Q55" s="12">
        <f t="shared" si="3"/>
        <v>1</v>
      </c>
      <c r="R55" s="16">
        <v>265100</v>
      </c>
      <c r="S55" s="17">
        <v>97</v>
      </c>
      <c r="T55" s="17">
        <v>52</v>
      </c>
      <c r="U55" s="16">
        <f t="shared" si="4"/>
        <v>2732.9896907216494</v>
      </c>
      <c r="V55" s="16">
        <f t="shared" si="5"/>
        <v>5098.0769230769229</v>
      </c>
      <c r="W55" s="37">
        <f t="shared" si="6"/>
        <v>1.8653846153846154</v>
      </c>
    </row>
    <row r="56" spans="1:23" s="4" customFormat="1" ht="14.25" x14ac:dyDescent="0.15">
      <c r="A56" s="12">
        <v>50</v>
      </c>
      <c r="B56" s="13" t="s">
        <v>103</v>
      </c>
      <c r="C56" s="12">
        <v>6</v>
      </c>
      <c r="D56" s="16">
        <v>249700</v>
      </c>
      <c r="E56" s="17">
        <v>97</v>
      </c>
      <c r="F56" s="17">
        <v>54</v>
      </c>
      <c r="G56" s="16">
        <v>2574</v>
      </c>
      <c r="H56" s="16">
        <v>4596</v>
      </c>
      <c r="I56" s="37">
        <f t="shared" si="9"/>
        <v>1.7855477855477855</v>
      </c>
      <c r="J56" s="12">
        <v>3</v>
      </c>
      <c r="K56" s="16">
        <v>295167</v>
      </c>
      <c r="L56" s="17">
        <v>88</v>
      </c>
      <c r="M56" s="17">
        <v>56</v>
      </c>
      <c r="N56" s="16">
        <v>3342</v>
      </c>
      <c r="O56" s="16">
        <v>5240</v>
      </c>
      <c r="P56" s="37">
        <f t="shared" si="2"/>
        <v>1.5679233991621784</v>
      </c>
      <c r="Q56" s="12">
        <f t="shared" si="3"/>
        <v>9</v>
      </c>
      <c r="R56" s="16">
        <v>264856</v>
      </c>
      <c r="S56" s="17">
        <v>94</v>
      </c>
      <c r="T56" s="17">
        <v>55</v>
      </c>
      <c r="U56" s="16">
        <v>2814</v>
      </c>
      <c r="V56" s="16">
        <v>4816</v>
      </c>
      <c r="W56" s="37">
        <f t="shared" si="6"/>
        <v>1.7114427860696517</v>
      </c>
    </row>
    <row r="57" spans="1:23" s="4" customFormat="1" ht="14.25" x14ac:dyDescent="0.15">
      <c r="A57" s="12">
        <v>51</v>
      </c>
      <c r="B57" s="13" t="s">
        <v>104</v>
      </c>
      <c r="C57" s="12">
        <v>1</v>
      </c>
      <c r="D57" s="16">
        <v>275000</v>
      </c>
      <c r="E57" s="17">
        <v>94</v>
      </c>
      <c r="F57" s="17">
        <v>44</v>
      </c>
      <c r="G57" s="16">
        <f t="shared" si="7"/>
        <v>2925.5319148936169</v>
      </c>
      <c r="H57" s="16">
        <f t="shared" si="8"/>
        <v>6250</v>
      </c>
      <c r="I57" s="37">
        <f t="shared" si="9"/>
        <v>2.1363636363636362</v>
      </c>
      <c r="J57" s="12">
        <v>6</v>
      </c>
      <c r="K57" s="16">
        <v>261067</v>
      </c>
      <c r="L57" s="17">
        <v>90</v>
      </c>
      <c r="M57" s="17">
        <v>55</v>
      </c>
      <c r="N57" s="16">
        <v>2917</v>
      </c>
      <c r="O57" s="16">
        <v>4776</v>
      </c>
      <c r="P57" s="37">
        <f t="shared" si="2"/>
        <v>1.637298594446349</v>
      </c>
      <c r="Q57" s="12">
        <f t="shared" si="3"/>
        <v>7</v>
      </c>
      <c r="R57" s="16">
        <v>263057</v>
      </c>
      <c r="S57" s="17">
        <v>90</v>
      </c>
      <c r="T57" s="17">
        <v>53</v>
      </c>
      <c r="U57" s="16">
        <v>2918</v>
      </c>
      <c r="V57" s="16">
        <v>4950</v>
      </c>
      <c r="W57" s="37">
        <f t="shared" si="6"/>
        <v>1.6963673749143249</v>
      </c>
    </row>
    <row r="58" spans="1:23" s="4" customFormat="1" ht="14.25" x14ac:dyDescent="0.15">
      <c r="A58" s="12">
        <v>52</v>
      </c>
      <c r="B58" s="13" t="s">
        <v>105</v>
      </c>
      <c r="C58" s="12">
        <v>0</v>
      </c>
      <c r="D58" s="16">
        <v>0</v>
      </c>
      <c r="E58" s="17">
        <v>0</v>
      </c>
      <c r="F58" s="17">
        <v>0</v>
      </c>
      <c r="G58" s="16">
        <v>0</v>
      </c>
      <c r="H58" s="16">
        <v>0</v>
      </c>
      <c r="I58" s="37">
        <v>0</v>
      </c>
      <c r="J58" s="12">
        <v>1</v>
      </c>
      <c r="K58" s="16">
        <v>260700</v>
      </c>
      <c r="L58" s="17">
        <v>102</v>
      </c>
      <c r="M58" s="17">
        <v>54</v>
      </c>
      <c r="N58" s="16">
        <f t="shared" si="0"/>
        <v>2555.8823529411766</v>
      </c>
      <c r="O58" s="16">
        <f t="shared" si="1"/>
        <v>4827.7777777777774</v>
      </c>
      <c r="P58" s="37">
        <f t="shared" si="2"/>
        <v>1.8888888888888886</v>
      </c>
      <c r="Q58" s="12">
        <f t="shared" si="3"/>
        <v>1</v>
      </c>
      <c r="R58" s="16">
        <v>260700</v>
      </c>
      <c r="S58" s="17">
        <v>102</v>
      </c>
      <c r="T58" s="17">
        <v>54</v>
      </c>
      <c r="U58" s="16">
        <f t="shared" si="4"/>
        <v>2555.8823529411766</v>
      </c>
      <c r="V58" s="16">
        <f t="shared" si="5"/>
        <v>4827.7777777777774</v>
      </c>
      <c r="W58" s="37">
        <f t="shared" si="6"/>
        <v>1.8888888888888886</v>
      </c>
    </row>
    <row r="59" spans="1:23" s="4" customFormat="1" ht="14.25" x14ac:dyDescent="0.15">
      <c r="A59" s="12">
        <v>53</v>
      </c>
      <c r="B59" s="13" t="s">
        <v>106</v>
      </c>
      <c r="C59" s="12">
        <v>1</v>
      </c>
      <c r="D59" s="16">
        <v>257400</v>
      </c>
      <c r="E59" s="17">
        <v>96</v>
      </c>
      <c r="F59" s="17">
        <v>55</v>
      </c>
      <c r="G59" s="16">
        <f t="shared" si="7"/>
        <v>2681.25</v>
      </c>
      <c r="H59" s="16">
        <f t="shared" si="8"/>
        <v>4680</v>
      </c>
      <c r="I59" s="37">
        <f t="shared" si="9"/>
        <v>1.7454545454545454</v>
      </c>
      <c r="J59" s="12">
        <v>0</v>
      </c>
      <c r="K59" s="16">
        <v>0</v>
      </c>
      <c r="L59" s="17">
        <v>0</v>
      </c>
      <c r="M59" s="17">
        <v>0</v>
      </c>
      <c r="N59" s="16">
        <v>0</v>
      </c>
      <c r="O59" s="16">
        <v>0</v>
      </c>
      <c r="P59" s="37">
        <v>0</v>
      </c>
      <c r="Q59" s="12">
        <f t="shared" si="3"/>
        <v>1</v>
      </c>
      <c r="R59" s="16">
        <v>257400</v>
      </c>
      <c r="S59" s="17">
        <v>96</v>
      </c>
      <c r="T59" s="17">
        <v>55</v>
      </c>
      <c r="U59" s="16">
        <f t="shared" si="4"/>
        <v>2681.25</v>
      </c>
      <c r="V59" s="16">
        <f t="shared" si="5"/>
        <v>4680</v>
      </c>
      <c r="W59" s="37">
        <f t="shared" si="6"/>
        <v>1.7454545454545454</v>
      </c>
    </row>
    <row r="60" spans="1:23" s="4" customFormat="1" ht="14.25" x14ac:dyDescent="0.15">
      <c r="A60" s="12">
        <v>54</v>
      </c>
      <c r="B60" s="13" t="s">
        <v>41</v>
      </c>
      <c r="C60" s="12">
        <v>45</v>
      </c>
      <c r="D60" s="16">
        <v>231611</v>
      </c>
      <c r="E60" s="17">
        <v>84</v>
      </c>
      <c r="F60" s="17">
        <v>52</v>
      </c>
      <c r="G60" s="16">
        <v>2773</v>
      </c>
      <c r="H60" s="16">
        <v>4477</v>
      </c>
      <c r="I60" s="37">
        <f t="shared" si="9"/>
        <v>1.6144969347277316</v>
      </c>
      <c r="J60" s="12">
        <v>47</v>
      </c>
      <c r="K60" s="16">
        <v>277551</v>
      </c>
      <c r="L60" s="17">
        <v>90</v>
      </c>
      <c r="M60" s="17">
        <v>50</v>
      </c>
      <c r="N60" s="16">
        <v>3080</v>
      </c>
      <c r="O60" s="16">
        <v>5509</v>
      </c>
      <c r="P60" s="37">
        <f t="shared" si="2"/>
        <v>1.7886363636363636</v>
      </c>
      <c r="Q60" s="12">
        <f t="shared" si="3"/>
        <v>92</v>
      </c>
      <c r="R60" s="16">
        <v>255080</v>
      </c>
      <c r="S60" s="17">
        <v>87</v>
      </c>
      <c r="T60" s="17">
        <v>51</v>
      </c>
      <c r="U60" s="16">
        <v>2936</v>
      </c>
      <c r="V60" s="16">
        <v>4997</v>
      </c>
      <c r="W60" s="37">
        <f t="shared" si="6"/>
        <v>1.701975476839237</v>
      </c>
    </row>
    <row r="61" spans="1:23" s="4" customFormat="1" ht="14.25" x14ac:dyDescent="0.15">
      <c r="A61" s="12">
        <v>55</v>
      </c>
      <c r="B61" s="13" t="s">
        <v>58</v>
      </c>
      <c r="C61" s="12">
        <v>1</v>
      </c>
      <c r="D61" s="16">
        <v>228800</v>
      </c>
      <c r="E61" s="17">
        <v>85</v>
      </c>
      <c r="F61" s="17">
        <v>53</v>
      </c>
      <c r="G61" s="16">
        <f t="shared" ref="G61:G70" si="10">SUM(D61/E61)</f>
        <v>2691.7647058823532</v>
      </c>
      <c r="H61" s="16">
        <f t="shared" ref="H61:H70" si="11">SUM(D61/F61)</f>
        <v>4316.9811320754716</v>
      </c>
      <c r="I61" s="37">
        <f t="shared" ref="I61:I70" si="12">SUM(H61/G61)</f>
        <v>1.6037735849056602</v>
      </c>
      <c r="J61" s="12">
        <v>2</v>
      </c>
      <c r="K61" s="16">
        <v>267850</v>
      </c>
      <c r="L61" s="17">
        <v>83</v>
      </c>
      <c r="M61" s="17">
        <v>52</v>
      </c>
      <c r="N61" s="16">
        <v>3227</v>
      </c>
      <c r="O61" s="16">
        <v>5201</v>
      </c>
      <c r="P61" s="37">
        <f t="shared" si="2"/>
        <v>1.6117136659436009</v>
      </c>
      <c r="Q61" s="12">
        <f t="shared" si="3"/>
        <v>3</v>
      </c>
      <c r="R61" s="16">
        <v>254833</v>
      </c>
      <c r="S61" s="17">
        <v>84</v>
      </c>
      <c r="T61" s="17">
        <v>52</v>
      </c>
      <c r="U61" s="16">
        <v>3046</v>
      </c>
      <c r="V61" s="16">
        <v>4901</v>
      </c>
      <c r="W61" s="37">
        <f t="shared" si="6"/>
        <v>1.6089954038082732</v>
      </c>
    </row>
    <row r="62" spans="1:23" s="4" customFormat="1" ht="14.25" x14ac:dyDescent="0.15">
      <c r="A62" s="12">
        <v>56</v>
      </c>
      <c r="B62" s="13" t="s">
        <v>36</v>
      </c>
      <c r="C62" s="12">
        <v>2</v>
      </c>
      <c r="D62" s="16">
        <v>221650</v>
      </c>
      <c r="E62" s="17">
        <v>75</v>
      </c>
      <c r="F62" s="17">
        <v>46</v>
      </c>
      <c r="G62" s="16">
        <v>2955</v>
      </c>
      <c r="H62" s="16">
        <v>4871</v>
      </c>
      <c r="I62" s="37">
        <f t="shared" si="12"/>
        <v>1.6483925549915397</v>
      </c>
      <c r="J62" s="12">
        <v>2</v>
      </c>
      <c r="K62" s="16">
        <v>283250</v>
      </c>
      <c r="L62" s="17">
        <v>94</v>
      </c>
      <c r="M62" s="17">
        <v>54</v>
      </c>
      <c r="N62" s="16">
        <v>3029</v>
      </c>
      <c r="O62" s="16">
        <v>5245</v>
      </c>
      <c r="P62" s="37">
        <f t="shared" si="2"/>
        <v>1.7315945856718389</v>
      </c>
      <c r="Q62" s="12">
        <f t="shared" si="3"/>
        <v>4</v>
      </c>
      <c r="R62" s="16">
        <v>252450</v>
      </c>
      <c r="S62" s="17">
        <v>84</v>
      </c>
      <c r="T62" s="17">
        <v>50</v>
      </c>
      <c r="U62" s="16">
        <v>2996</v>
      </c>
      <c r="V62" s="16">
        <v>5074</v>
      </c>
      <c r="W62" s="37">
        <f t="shared" si="6"/>
        <v>1.6935914552736984</v>
      </c>
    </row>
    <row r="63" spans="1:23" s="4" customFormat="1" ht="14.25" x14ac:dyDescent="0.15">
      <c r="A63" s="12">
        <v>57</v>
      </c>
      <c r="B63" s="13" t="s">
        <v>42</v>
      </c>
      <c r="C63" s="12">
        <v>5</v>
      </c>
      <c r="D63" s="16">
        <v>225940</v>
      </c>
      <c r="E63" s="17">
        <v>93</v>
      </c>
      <c r="F63" s="17">
        <v>57</v>
      </c>
      <c r="G63" s="16">
        <v>2424</v>
      </c>
      <c r="H63" s="16">
        <v>3978</v>
      </c>
      <c r="I63" s="37">
        <f t="shared" si="12"/>
        <v>1.641089108910891</v>
      </c>
      <c r="J63" s="12">
        <v>2</v>
      </c>
      <c r="K63" s="16">
        <v>316250</v>
      </c>
      <c r="L63" s="17">
        <v>95</v>
      </c>
      <c r="M63" s="17">
        <v>57</v>
      </c>
      <c r="N63" s="16">
        <v>3329</v>
      </c>
      <c r="O63" s="16">
        <v>5548</v>
      </c>
      <c r="P63" s="37">
        <f t="shared" si="2"/>
        <v>1.6665665364974467</v>
      </c>
      <c r="Q63" s="12">
        <f t="shared" si="3"/>
        <v>7</v>
      </c>
      <c r="R63" s="16">
        <v>251743</v>
      </c>
      <c r="S63" s="17">
        <v>94</v>
      </c>
      <c r="T63" s="17">
        <v>57</v>
      </c>
      <c r="U63" s="16">
        <v>2686</v>
      </c>
      <c r="V63" s="16">
        <v>4428</v>
      </c>
      <c r="W63" s="37">
        <f t="shared" si="6"/>
        <v>1.6485480268056589</v>
      </c>
    </row>
    <row r="64" spans="1:23" s="4" customFormat="1" ht="14.25" x14ac:dyDescent="0.15">
      <c r="A64" s="12">
        <v>58</v>
      </c>
      <c r="B64" s="13" t="s">
        <v>72</v>
      </c>
      <c r="C64" s="12">
        <v>0</v>
      </c>
      <c r="D64" s="16">
        <v>0</v>
      </c>
      <c r="E64" s="17">
        <v>0</v>
      </c>
      <c r="F64" s="17">
        <v>0</v>
      </c>
      <c r="G64" s="16">
        <v>0</v>
      </c>
      <c r="H64" s="16">
        <v>0</v>
      </c>
      <c r="I64" s="37">
        <v>0</v>
      </c>
      <c r="J64" s="12">
        <v>1</v>
      </c>
      <c r="K64" s="16">
        <v>250800</v>
      </c>
      <c r="L64" s="17">
        <v>89</v>
      </c>
      <c r="M64" s="17">
        <v>52</v>
      </c>
      <c r="N64" s="16">
        <f t="shared" si="0"/>
        <v>2817.9775280898875</v>
      </c>
      <c r="O64" s="16">
        <f t="shared" si="1"/>
        <v>4823.0769230769229</v>
      </c>
      <c r="P64" s="37">
        <f t="shared" si="2"/>
        <v>1.7115384615384615</v>
      </c>
      <c r="Q64" s="12">
        <f t="shared" si="3"/>
        <v>1</v>
      </c>
      <c r="R64" s="16">
        <v>250800</v>
      </c>
      <c r="S64" s="17">
        <v>89</v>
      </c>
      <c r="T64" s="17">
        <v>52</v>
      </c>
      <c r="U64" s="16">
        <f t="shared" si="4"/>
        <v>2817.9775280898875</v>
      </c>
      <c r="V64" s="16">
        <f t="shared" si="5"/>
        <v>4823.0769230769229</v>
      </c>
      <c r="W64" s="37">
        <f t="shared" si="6"/>
        <v>1.7115384615384615</v>
      </c>
    </row>
    <row r="65" spans="1:23" s="4" customFormat="1" ht="14.25" x14ac:dyDescent="0.15">
      <c r="A65" s="12">
        <v>59</v>
      </c>
      <c r="B65" s="13" t="s">
        <v>46</v>
      </c>
      <c r="C65" s="12">
        <v>13</v>
      </c>
      <c r="D65" s="16">
        <v>237431</v>
      </c>
      <c r="E65" s="17">
        <v>87</v>
      </c>
      <c r="F65" s="17">
        <v>54</v>
      </c>
      <c r="G65" s="16">
        <v>2724</v>
      </c>
      <c r="H65" s="16">
        <v>4435</v>
      </c>
      <c r="I65" s="37">
        <f t="shared" si="12"/>
        <v>1.6281204111600587</v>
      </c>
      <c r="J65" s="12">
        <v>4</v>
      </c>
      <c r="K65" s="16">
        <v>279675</v>
      </c>
      <c r="L65" s="17">
        <v>84</v>
      </c>
      <c r="M65" s="17">
        <v>47</v>
      </c>
      <c r="N65" s="16">
        <v>3320</v>
      </c>
      <c r="O65" s="16">
        <v>5982</v>
      </c>
      <c r="P65" s="37">
        <f t="shared" si="2"/>
        <v>1.8018072289156626</v>
      </c>
      <c r="Q65" s="12">
        <f t="shared" si="3"/>
        <v>17</v>
      </c>
      <c r="R65" s="16">
        <v>247371</v>
      </c>
      <c r="S65" s="17">
        <v>86</v>
      </c>
      <c r="T65" s="17">
        <v>52</v>
      </c>
      <c r="U65" s="16">
        <v>2861</v>
      </c>
      <c r="V65" s="16">
        <v>4763</v>
      </c>
      <c r="W65" s="37">
        <f t="shared" si="6"/>
        <v>1.6648025166025866</v>
      </c>
    </row>
    <row r="66" spans="1:23" s="4" customFormat="1" ht="14.25" x14ac:dyDescent="0.15">
      <c r="A66" s="12">
        <v>60</v>
      </c>
      <c r="B66" s="13" t="s">
        <v>66</v>
      </c>
      <c r="C66" s="12">
        <v>2</v>
      </c>
      <c r="D66" s="16">
        <v>215600</v>
      </c>
      <c r="E66" s="17">
        <v>64</v>
      </c>
      <c r="F66" s="17">
        <v>52</v>
      </c>
      <c r="G66" s="16">
        <v>3395</v>
      </c>
      <c r="H66" s="16">
        <v>4146</v>
      </c>
      <c r="I66" s="37">
        <f t="shared" si="12"/>
        <v>1.2212076583210605</v>
      </c>
      <c r="J66" s="12">
        <v>3</v>
      </c>
      <c r="K66" s="16">
        <v>267667</v>
      </c>
      <c r="L66" s="17">
        <v>81</v>
      </c>
      <c r="M66" s="17">
        <v>50</v>
      </c>
      <c r="N66" s="16">
        <v>3305</v>
      </c>
      <c r="O66" s="16">
        <v>5353</v>
      </c>
      <c r="P66" s="37">
        <f t="shared" si="2"/>
        <v>1.6196671709531014</v>
      </c>
      <c r="Q66" s="12">
        <f t="shared" si="3"/>
        <v>5</v>
      </c>
      <c r="R66" s="16">
        <v>246840</v>
      </c>
      <c r="S66" s="17">
        <v>74</v>
      </c>
      <c r="T66" s="17">
        <v>51</v>
      </c>
      <c r="U66" s="16">
        <v>3336</v>
      </c>
      <c r="V66" s="16">
        <v>4859</v>
      </c>
      <c r="W66" s="37">
        <f t="shared" si="6"/>
        <v>1.4565347721822541</v>
      </c>
    </row>
    <row r="67" spans="1:23" s="4" customFormat="1" ht="14.25" x14ac:dyDescent="0.15">
      <c r="A67" s="12">
        <v>61</v>
      </c>
      <c r="B67" s="13" t="s">
        <v>107</v>
      </c>
      <c r="C67" s="12">
        <v>2</v>
      </c>
      <c r="D67" s="16">
        <v>198550</v>
      </c>
      <c r="E67" s="17">
        <v>78</v>
      </c>
      <c r="F67" s="17">
        <v>50</v>
      </c>
      <c r="G67" s="16">
        <v>2562</v>
      </c>
      <c r="H67" s="16">
        <v>4011</v>
      </c>
      <c r="I67" s="37">
        <f t="shared" si="12"/>
        <v>1.5655737704918034</v>
      </c>
      <c r="J67" s="12">
        <v>3</v>
      </c>
      <c r="K67" s="16">
        <v>279033</v>
      </c>
      <c r="L67" s="17">
        <v>80</v>
      </c>
      <c r="M67" s="17">
        <v>49</v>
      </c>
      <c r="N67" s="16">
        <v>3473</v>
      </c>
      <c r="O67" s="16">
        <v>5695</v>
      </c>
      <c r="P67" s="37">
        <f t="shared" si="2"/>
        <v>1.6397926864382379</v>
      </c>
      <c r="Q67" s="12">
        <f t="shared" si="3"/>
        <v>5</v>
      </c>
      <c r="R67" s="16">
        <v>246840</v>
      </c>
      <c r="S67" s="17">
        <v>79</v>
      </c>
      <c r="T67" s="17">
        <v>49</v>
      </c>
      <c r="U67" s="16">
        <v>3117</v>
      </c>
      <c r="V67" s="16">
        <v>5017</v>
      </c>
      <c r="W67" s="37">
        <f t="shared" si="6"/>
        <v>1.6095604748155277</v>
      </c>
    </row>
    <row r="68" spans="1:23" s="4" customFormat="1" ht="14.25" x14ac:dyDescent="0.15">
      <c r="A68" s="12">
        <v>62</v>
      </c>
      <c r="B68" s="13" t="s">
        <v>108</v>
      </c>
      <c r="C68" s="12">
        <v>23</v>
      </c>
      <c r="D68" s="16">
        <v>226600</v>
      </c>
      <c r="E68" s="17">
        <v>86</v>
      </c>
      <c r="F68" s="17">
        <v>54</v>
      </c>
      <c r="G68" s="16">
        <v>2624</v>
      </c>
      <c r="H68" s="16">
        <v>4203</v>
      </c>
      <c r="I68" s="37">
        <f t="shared" si="12"/>
        <v>1.6017530487804879</v>
      </c>
      <c r="J68" s="12">
        <v>12</v>
      </c>
      <c r="K68" s="16">
        <v>282425</v>
      </c>
      <c r="L68" s="17">
        <v>97</v>
      </c>
      <c r="M68" s="17">
        <v>52</v>
      </c>
      <c r="N68" s="16">
        <v>2927</v>
      </c>
      <c r="O68" s="16">
        <v>5405</v>
      </c>
      <c r="P68" s="37">
        <f t="shared" si="2"/>
        <v>1.8466006149641272</v>
      </c>
      <c r="Q68" s="12">
        <f t="shared" si="3"/>
        <v>35</v>
      </c>
      <c r="R68" s="16">
        <v>245740</v>
      </c>
      <c r="S68" s="17">
        <v>90</v>
      </c>
      <c r="T68" s="17">
        <v>53</v>
      </c>
      <c r="U68" s="16">
        <v>2736</v>
      </c>
      <c r="V68" s="16">
        <v>4607</v>
      </c>
      <c r="W68" s="37">
        <f t="shared" si="6"/>
        <v>1.683845029239766</v>
      </c>
    </row>
    <row r="69" spans="1:23" s="4" customFormat="1" ht="14.25" x14ac:dyDescent="0.15">
      <c r="A69" s="12">
        <v>63</v>
      </c>
      <c r="B69" s="13" t="s">
        <v>109</v>
      </c>
      <c r="C69" s="12">
        <v>3</v>
      </c>
      <c r="D69" s="16">
        <v>219267</v>
      </c>
      <c r="E69" s="17">
        <v>83</v>
      </c>
      <c r="F69" s="17">
        <v>52</v>
      </c>
      <c r="G69" s="16">
        <v>2631</v>
      </c>
      <c r="H69" s="16">
        <v>4244</v>
      </c>
      <c r="I69" s="37">
        <f t="shared" si="12"/>
        <v>1.613074876472824</v>
      </c>
      <c r="J69" s="12">
        <v>2</v>
      </c>
      <c r="K69" s="16">
        <v>277200</v>
      </c>
      <c r="L69" s="17">
        <v>96</v>
      </c>
      <c r="M69" s="17">
        <v>46</v>
      </c>
      <c r="N69" s="16">
        <v>2903</v>
      </c>
      <c r="O69" s="16">
        <v>6026</v>
      </c>
      <c r="P69" s="37">
        <f t="shared" si="2"/>
        <v>2.0757836720633827</v>
      </c>
      <c r="Q69" s="12">
        <f t="shared" si="3"/>
        <v>5</v>
      </c>
      <c r="R69" s="16">
        <v>242440</v>
      </c>
      <c r="S69" s="17">
        <v>88</v>
      </c>
      <c r="T69" s="17">
        <v>49</v>
      </c>
      <c r="U69" s="16">
        <v>2749</v>
      </c>
      <c r="V69" s="16">
        <v>4908</v>
      </c>
      <c r="W69" s="37">
        <f t="shared" si="6"/>
        <v>1.785376500545653</v>
      </c>
    </row>
    <row r="70" spans="1:23" s="4" customFormat="1" ht="14.25" x14ac:dyDescent="0.15">
      <c r="A70" s="12">
        <v>64</v>
      </c>
      <c r="B70" s="13" t="s">
        <v>110</v>
      </c>
      <c r="C70" s="12">
        <v>0</v>
      </c>
      <c r="D70" s="16">
        <v>0</v>
      </c>
      <c r="E70" s="17">
        <v>0</v>
      </c>
      <c r="F70" s="17">
        <v>0</v>
      </c>
      <c r="G70" s="16">
        <v>0</v>
      </c>
      <c r="H70" s="16">
        <v>0</v>
      </c>
      <c r="I70" s="37">
        <v>0</v>
      </c>
      <c r="J70" s="12">
        <v>1</v>
      </c>
      <c r="K70" s="16">
        <v>242000</v>
      </c>
      <c r="L70" s="17">
        <v>92</v>
      </c>
      <c r="M70" s="17">
        <v>58</v>
      </c>
      <c r="N70" s="16">
        <f t="shared" si="0"/>
        <v>2630.4347826086955</v>
      </c>
      <c r="O70" s="16">
        <f t="shared" si="1"/>
        <v>4172.4137931034484</v>
      </c>
      <c r="P70" s="37">
        <f t="shared" si="2"/>
        <v>1.5862068965517242</v>
      </c>
      <c r="Q70" s="12">
        <f t="shared" si="3"/>
        <v>1</v>
      </c>
      <c r="R70" s="16">
        <v>242000</v>
      </c>
      <c r="S70" s="17">
        <v>92</v>
      </c>
      <c r="T70" s="17">
        <v>58</v>
      </c>
      <c r="U70" s="16">
        <f t="shared" si="4"/>
        <v>2630.4347826086955</v>
      </c>
      <c r="V70" s="16">
        <f t="shared" si="5"/>
        <v>4172.4137931034484</v>
      </c>
      <c r="W70" s="37">
        <f t="shared" si="6"/>
        <v>1.5862068965517242</v>
      </c>
    </row>
    <row r="71" spans="1:23" s="4" customFormat="1" ht="14.25" x14ac:dyDescent="0.15">
      <c r="A71" s="12">
        <v>65</v>
      </c>
      <c r="B71" s="13" t="s">
        <v>111</v>
      </c>
      <c r="C71" s="12">
        <v>19</v>
      </c>
      <c r="D71" s="16">
        <v>231753</v>
      </c>
      <c r="E71" s="17">
        <v>88</v>
      </c>
      <c r="F71" s="17">
        <v>54</v>
      </c>
      <c r="G71" s="16">
        <v>2624</v>
      </c>
      <c r="H71" s="16">
        <v>4325</v>
      </c>
      <c r="I71" s="37">
        <f t="shared" ref="I71:I95" si="13">SUM(H71/G71)</f>
        <v>1.6482469512195121</v>
      </c>
      <c r="J71" s="12">
        <v>16</v>
      </c>
      <c r="K71" s="16">
        <v>252381</v>
      </c>
      <c r="L71" s="17">
        <v>87</v>
      </c>
      <c r="M71" s="17">
        <v>54</v>
      </c>
      <c r="N71" s="16">
        <v>2895</v>
      </c>
      <c r="O71" s="16">
        <v>4674</v>
      </c>
      <c r="P71" s="37">
        <f t="shared" ref="P71:P98" si="14">SUM(O71/N71)</f>
        <v>1.6145077720207255</v>
      </c>
      <c r="Q71" s="12">
        <f t="shared" ref="Q71:Q99" si="15">SUM(C71,J71)</f>
        <v>35</v>
      </c>
      <c r="R71" s="16">
        <v>241183</v>
      </c>
      <c r="S71" s="17">
        <v>88</v>
      </c>
      <c r="T71" s="17">
        <v>54</v>
      </c>
      <c r="U71" s="16">
        <v>2747</v>
      </c>
      <c r="V71" s="16">
        <v>4485</v>
      </c>
      <c r="W71" s="37">
        <f t="shared" ref="W71:W95" si="16">SUM(V71/U71)</f>
        <v>1.6326902074990899</v>
      </c>
    </row>
    <row r="72" spans="1:23" s="4" customFormat="1" ht="14.25" x14ac:dyDescent="0.15">
      <c r="A72" s="12">
        <v>66</v>
      </c>
      <c r="B72" s="13" t="s">
        <v>112</v>
      </c>
      <c r="C72" s="12">
        <v>11</v>
      </c>
      <c r="D72" s="16">
        <v>204000</v>
      </c>
      <c r="E72" s="17">
        <v>75</v>
      </c>
      <c r="F72" s="17">
        <v>48</v>
      </c>
      <c r="G72" s="16">
        <v>2727</v>
      </c>
      <c r="H72" s="16">
        <v>4210</v>
      </c>
      <c r="I72" s="37">
        <f t="shared" si="13"/>
        <v>1.5438210487715438</v>
      </c>
      <c r="J72" s="12">
        <v>13</v>
      </c>
      <c r="K72" s="16">
        <v>269162</v>
      </c>
      <c r="L72" s="17">
        <v>89</v>
      </c>
      <c r="M72" s="17">
        <v>49</v>
      </c>
      <c r="N72" s="16">
        <v>3022</v>
      </c>
      <c r="O72" s="16">
        <v>5476</v>
      </c>
      <c r="P72" s="37">
        <f t="shared" si="14"/>
        <v>1.8120450033090669</v>
      </c>
      <c r="Q72" s="12">
        <f t="shared" si="15"/>
        <v>24</v>
      </c>
      <c r="R72" s="16">
        <v>239296</v>
      </c>
      <c r="S72" s="17">
        <v>83</v>
      </c>
      <c r="T72" s="17">
        <v>49</v>
      </c>
      <c r="U72" s="16">
        <v>2899</v>
      </c>
      <c r="V72" s="16">
        <v>4900</v>
      </c>
      <c r="W72" s="37">
        <f t="shared" si="16"/>
        <v>1.6902380131079682</v>
      </c>
    </row>
    <row r="73" spans="1:23" s="4" customFormat="1" ht="14.25" x14ac:dyDescent="0.15">
      <c r="A73" s="12">
        <v>67</v>
      </c>
      <c r="B73" s="13" t="s">
        <v>113</v>
      </c>
      <c r="C73" s="12">
        <v>3</v>
      </c>
      <c r="D73" s="16">
        <v>213400</v>
      </c>
      <c r="E73" s="17">
        <v>82</v>
      </c>
      <c r="F73" s="17">
        <v>54</v>
      </c>
      <c r="G73" s="16">
        <v>2592</v>
      </c>
      <c r="H73" s="16">
        <v>3976</v>
      </c>
      <c r="I73" s="37">
        <f t="shared" si="13"/>
        <v>1.5339506172839505</v>
      </c>
      <c r="J73" s="12">
        <v>1</v>
      </c>
      <c r="K73" s="16">
        <v>315700</v>
      </c>
      <c r="L73" s="17">
        <v>91</v>
      </c>
      <c r="M73" s="17">
        <v>50</v>
      </c>
      <c r="N73" s="16">
        <f t="shared" ref="N71:N98" si="17">SUM(K73/L73)</f>
        <v>3469.2307692307691</v>
      </c>
      <c r="O73" s="16">
        <f t="shared" ref="O71:O98" si="18">SUM(K73/M73)</f>
        <v>6314</v>
      </c>
      <c r="P73" s="37">
        <f t="shared" si="14"/>
        <v>1.82</v>
      </c>
      <c r="Q73" s="12">
        <f t="shared" si="15"/>
        <v>4</v>
      </c>
      <c r="R73" s="16">
        <v>238975</v>
      </c>
      <c r="S73" s="17">
        <v>85</v>
      </c>
      <c r="T73" s="17">
        <v>53</v>
      </c>
      <c r="U73" s="16">
        <v>2828</v>
      </c>
      <c r="V73" s="16">
        <v>4530</v>
      </c>
      <c r="W73" s="37">
        <f t="shared" si="16"/>
        <v>1.6018387553041018</v>
      </c>
    </row>
    <row r="74" spans="1:23" s="4" customFormat="1" ht="14.25" x14ac:dyDescent="0.15">
      <c r="A74" s="12">
        <v>68</v>
      </c>
      <c r="B74" s="13" t="s">
        <v>74</v>
      </c>
      <c r="C74" s="12">
        <v>4</v>
      </c>
      <c r="D74" s="16">
        <v>207350</v>
      </c>
      <c r="E74" s="17">
        <v>66</v>
      </c>
      <c r="F74" s="17">
        <v>49</v>
      </c>
      <c r="G74" s="16">
        <v>3142</v>
      </c>
      <c r="H74" s="16">
        <v>4253</v>
      </c>
      <c r="I74" s="37">
        <f t="shared" si="13"/>
        <v>1.3535964353914705</v>
      </c>
      <c r="J74" s="12">
        <v>5</v>
      </c>
      <c r="K74" s="16">
        <v>260480</v>
      </c>
      <c r="L74" s="17">
        <v>85</v>
      </c>
      <c r="M74" s="17">
        <v>56</v>
      </c>
      <c r="N74" s="16">
        <v>3050</v>
      </c>
      <c r="O74" s="16">
        <v>4668</v>
      </c>
      <c r="P74" s="37">
        <f t="shared" si="14"/>
        <v>1.5304918032786885</v>
      </c>
      <c r="Q74" s="12">
        <f t="shared" si="15"/>
        <v>9</v>
      </c>
      <c r="R74" s="16">
        <v>236867</v>
      </c>
      <c r="S74" s="17">
        <v>77</v>
      </c>
      <c r="T74" s="17">
        <v>53</v>
      </c>
      <c r="U74" s="16">
        <v>3085</v>
      </c>
      <c r="V74" s="16">
        <v>4497</v>
      </c>
      <c r="W74" s="37">
        <f t="shared" si="16"/>
        <v>1.4576985413290113</v>
      </c>
    </row>
    <row r="75" spans="1:23" s="4" customFormat="1" ht="14.25" x14ac:dyDescent="0.15">
      <c r="A75" s="12">
        <v>69</v>
      </c>
      <c r="B75" s="13" t="s">
        <v>114</v>
      </c>
      <c r="C75" s="12">
        <v>1</v>
      </c>
      <c r="D75" s="16">
        <v>235400</v>
      </c>
      <c r="E75" s="17">
        <v>83</v>
      </c>
      <c r="F75" s="17">
        <v>44</v>
      </c>
      <c r="G75" s="16">
        <f t="shared" ref="G71:G95" si="19">SUM(D75/E75)</f>
        <v>2836.1445783132531</v>
      </c>
      <c r="H75" s="16">
        <f t="shared" ref="H71:H95" si="20">SUM(D75/F75)</f>
        <v>5350</v>
      </c>
      <c r="I75" s="37">
        <f t="shared" si="13"/>
        <v>1.8863636363636362</v>
      </c>
      <c r="J75" s="12">
        <v>0</v>
      </c>
      <c r="K75" s="16">
        <v>0</v>
      </c>
      <c r="L75" s="17">
        <v>0</v>
      </c>
      <c r="M75" s="17">
        <v>0</v>
      </c>
      <c r="N75" s="16">
        <v>0</v>
      </c>
      <c r="O75" s="16">
        <v>0</v>
      </c>
      <c r="P75" s="37">
        <v>0</v>
      </c>
      <c r="Q75" s="12">
        <f t="shared" si="15"/>
        <v>1</v>
      </c>
      <c r="R75" s="16">
        <v>235400</v>
      </c>
      <c r="S75" s="17">
        <v>83</v>
      </c>
      <c r="T75" s="17">
        <v>44</v>
      </c>
      <c r="U75" s="16">
        <f t="shared" ref="U71:U95" si="21">SUM(R75/S75)</f>
        <v>2836.1445783132531</v>
      </c>
      <c r="V75" s="16">
        <f t="shared" ref="V71:V95" si="22">SUM(R75/T75)</f>
        <v>5350</v>
      </c>
      <c r="W75" s="37">
        <f t="shared" si="16"/>
        <v>1.8863636363636362</v>
      </c>
    </row>
    <row r="76" spans="1:23" s="4" customFormat="1" ht="14.25" x14ac:dyDescent="0.15">
      <c r="A76" s="12">
        <v>70</v>
      </c>
      <c r="B76" s="13" t="s">
        <v>115</v>
      </c>
      <c r="C76" s="12">
        <v>6</v>
      </c>
      <c r="D76" s="16">
        <v>206433</v>
      </c>
      <c r="E76" s="17">
        <v>77</v>
      </c>
      <c r="F76" s="17">
        <v>54</v>
      </c>
      <c r="G76" s="16">
        <v>2681</v>
      </c>
      <c r="H76" s="16">
        <v>3835</v>
      </c>
      <c r="I76" s="37">
        <f t="shared" si="13"/>
        <v>1.4304364043267437</v>
      </c>
      <c r="J76" s="12">
        <v>4</v>
      </c>
      <c r="K76" s="16">
        <v>273625</v>
      </c>
      <c r="L76" s="17">
        <v>95</v>
      </c>
      <c r="M76" s="17">
        <v>55</v>
      </c>
      <c r="N76" s="16">
        <v>2880</v>
      </c>
      <c r="O76" s="16">
        <v>4952</v>
      </c>
      <c r="P76" s="37">
        <f t="shared" si="14"/>
        <v>1.7194444444444446</v>
      </c>
      <c r="Q76" s="12">
        <f t="shared" si="15"/>
        <v>10</v>
      </c>
      <c r="R76" s="16">
        <v>233310</v>
      </c>
      <c r="S76" s="17">
        <v>84</v>
      </c>
      <c r="T76" s="17">
        <v>54</v>
      </c>
      <c r="U76" s="16">
        <v>2771</v>
      </c>
      <c r="V76" s="16">
        <v>4289</v>
      </c>
      <c r="W76" s="37">
        <f t="shared" si="16"/>
        <v>1.5478166726813425</v>
      </c>
    </row>
    <row r="77" spans="1:23" s="4" customFormat="1" ht="14.25" x14ac:dyDescent="0.15">
      <c r="A77" s="12">
        <v>71</v>
      </c>
      <c r="B77" s="13" t="s">
        <v>116</v>
      </c>
      <c r="C77" s="12">
        <v>7</v>
      </c>
      <c r="D77" s="16">
        <v>198786</v>
      </c>
      <c r="E77" s="17">
        <v>76</v>
      </c>
      <c r="F77" s="17">
        <v>51</v>
      </c>
      <c r="G77" s="16">
        <v>2611</v>
      </c>
      <c r="H77" s="16">
        <v>3887</v>
      </c>
      <c r="I77" s="37">
        <f t="shared" si="13"/>
        <v>1.4887016468785905</v>
      </c>
      <c r="J77" s="12">
        <v>9</v>
      </c>
      <c r="K77" s="16">
        <v>259478</v>
      </c>
      <c r="L77" s="17">
        <v>87</v>
      </c>
      <c r="M77" s="17">
        <v>46</v>
      </c>
      <c r="N77" s="16">
        <v>2994</v>
      </c>
      <c r="O77" s="16">
        <v>5654</v>
      </c>
      <c r="P77" s="37">
        <f t="shared" si="14"/>
        <v>1.888443553774215</v>
      </c>
      <c r="Q77" s="12">
        <f t="shared" si="15"/>
        <v>16</v>
      </c>
      <c r="R77" s="16">
        <v>232925</v>
      </c>
      <c r="S77" s="17">
        <v>82</v>
      </c>
      <c r="T77" s="17">
        <v>48</v>
      </c>
      <c r="U77" s="16">
        <v>2838</v>
      </c>
      <c r="V77" s="16">
        <v>4834</v>
      </c>
      <c r="W77" s="37">
        <f t="shared" si="16"/>
        <v>1.7033121916842846</v>
      </c>
    </row>
    <row r="78" spans="1:23" s="4" customFormat="1" ht="14.25" x14ac:dyDescent="0.15">
      <c r="A78" s="12">
        <v>72</v>
      </c>
      <c r="B78" s="13" t="s">
        <v>60</v>
      </c>
      <c r="C78" s="12">
        <v>1</v>
      </c>
      <c r="D78" s="16">
        <v>220000</v>
      </c>
      <c r="E78" s="17">
        <v>66</v>
      </c>
      <c r="F78" s="17">
        <v>46</v>
      </c>
      <c r="G78" s="16">
        <f t="shared" si="19"/>
        <v>3333.3333333333335</v>
      </c>
      <c r="H78" s="16">
        <f t="shared" si="20"/>
        <v>4782.608695652174</v>
      </c>
      <c r="I78" s="37">
        <f t="shared" si="13"/>
        <v>1.4347826086956521</v>
      </c>
      <c r="J78" s="12">
        <v>1</v>
      </c>
      <c r="K78" s="16">
        <v>243100</v>
      </c>
      <c r="L78" s="17">
        <v>66</v>
      </c>
      <c r="M78" s="17">
        <v>48</v>
      </c>
      <c r="N78" s="16">
        <f t="shared" si="17"/>
        <v>3683.3333333333335</v>
      </c>
      <c r="O78" s="16">
        <f t="shared" si="18"/>
        <v>5064.583333333333</v>
      </c>
      <c r="P78" s="37">
        <f t="shared" si="14"/>
        <v>1.3749999999999998</v>
      </c>
      <c r="Q78" s="12">
        <f t="shared" si="15"/>
        <v>2</v>
      </c>
      <c r="R78" s="16">
        <v>231550</v>
      </c>
      <c r="S78" s="17">
        <v>66</v>
      </c>
      <c r="T78" s="17">
        <v>47</v>
      </c>
      <c r="U78" s="16">
        <v>3508</v>
      </c>
      <c r="V78" s="16">
        <v>4927</v>
      </c>
      <c r="W78" s="37">
        <f t="shared" si="16"/>
        <v>1.4045039908779933</v>
      </c>
    </row>
    <row r="79" spans="1:23" s="4" customFormat="1" ht="14.25" x14ac:dyDescent="0.15">
      <c r="A79" s="12">
        <v>73</v>
      </c>
      <c r="B79" s="13" t="s">
        <v>117</v>
      </c>
      <c r="C79" s="12">
        <v>1</v>
      </c>
      <c r="D79" s="16">
        <v>225500</v>
      </c>
      <c r="E79" s="17">
        <v>97</v>
      </c>
      <c r="F79" s="17">
        <v>56</v>
      </c>
      <c r="G79" s="16">
        <f t="shared" si="19"/>
        <v>2324.7422680412369</v>
      </c>
      <c r="H79" s="16">
        <f t="shared" si="20"/>
        <v>4026.7857142857142</v>
      </c>
      <c r="I79" s="37">
        <f t="shared" si="13"/>
        <v>1.7321428571428572</v>
      </c>
      <c r="J79" s="12">
        <v>0</v>
      </c>
      <c r="K79" s="16">
        <v>0</v>
      </c>
      <c r="L79" s="17">
        <v>0</v>
      </c>
      <c r="M79" s="17">
        <v>0</v>
      </c>
      <c r="N79" s="16">
        <v>0</v>
      </c>
      <c r="O79" s="16">
        <v>0</v>
      </c>
      <c r="P79" s="37">
        <v>0</v>
      </c>
      <c r="Q79" s="12">
        <f t="shared" si="15"/>
        <v>1</v>
      </c>
      <c r="R79" s="16">
        <v>225500</v>
      </c>
      <c r="S79" s="17">
        <v>97</v>
      </c>
      <c r="T79" s="17">
        <v>56</v>
      </c>
      <c r="U79" s="16">
        <f t="shared" si="21"/>
        <v>2324.7422680412369</v>
      </c>
      <c r="V79" s="16">
        <f t="shared" si="22"/>
        <v>4026.7857142857142</v>
      </c>
      <c r="W79" s="37">
        <f t="shared" si="16"/>
        <v>1.7321428571428572</v>
      </c>
    </row>
    <row r="80" spans="1:23" s="4" customFormat="1" ht="14.25" x14ac:dyDescent="0.15">
      <c r="A80" s="12">
        <v>74</v>
      </c>
      <c r="B80" s="13" t="s">
        <v>50</v>
      </c>
      <c r="C80" s="12">
        <v>9</v>
      </c>
      <c r="D80" s="16">
        <v>229167</v>
      </c>
      <c r="E80" s="17">
        <v>87</v>
      </c>
      <c r="F80" s="17">
        <v>53</v>
      </c>
      <c r="G80" s="16">
        <v>2637</v>
      </c>
      <c r="H80" s="16">
        <v>4288</v>
      </c>
      <c r="I80" s="37">
        <f t="shared" si="13"/>
        <v>1.6260902540766022</v>
      </c>
      <c r="J80" s="12">
        <v>3</v>
      </c>
      <c r="K80" s="16">
        <v>212667</v>
      </c>
      <c r="L80" s="17">
        <v>82</v>
      </c>
      <c r="M80" s="17">
        <v>50</v>
      </c>
      <c r="N80" s="16">
        <v>2604</v>
      </c>
      <c r="O80" s="16">
        <v>4253</v>
      </c>
      <c r="P80" s="37">
        <f t="shared" si="14"/>
        <v>1.6332565284178187</v>
      </c>
      <c r="Q80" s="12">
        <f t="shared" si="15"/>
        <v>12</v>
      </c>
      <c r="R80" s="16">
        <v>225042</v>
      </c>
      <c r="S80" s="17">
        <v>86</v>
      </c>
      <c r="T80" s="17">
        <v>53</v>
      </c>
      <c r="U80" s="16">
        <v>2630</v>
      </c>
      <c r="V80" s="16">
        <v>4280</v>
      </c>
      <c r="W80" s="37">
        <f t="shared" si="16"/>
        <v>1.6273764258555132</v>
      </c>
    </row>
    <row r="81" spans="1:23" s="4" customFormat="1" ht="14.25" x14ac:dyDescent="0.15">
      <c r="A81" s="12">
        <v>75</v>
      </c>
      <c r="B81" s="13" t="s">
        <v>118</v>
      </c>
      <c r="C81" s="12">
        <v>3</v>
      </c>
      <c r="D81" s="16">
        <v>224033</v>
      </c>
      <c r="E81" s="17">
        <v>81</v>
      </c>
      <c r="F81" s="17">
        <v>57</v>
      </c>
      <c r="G81" s="16">
        <v>2777</v>
      </c>
      <c r="H81" s="16">
        <v>3930</v>
      </c>
      <c r="I81" s="37">
        <f t="shared" si="13"/>
        <v>1.4151962549513863</v>
      </c>
      <c r="J81" s="12">
        <v>0</v>
      </c>
      <c r="K81" s="16">
        <v>0</v>
      </c>
      <c r="L81" s="17">
        <v>0</v>
      </c>
      <c r="M81" s="17">
        <v>0</v>
      </c>
      <c r="N81" s="16">
        <v>0</v>
      </c>
      <c r="O81" s="16">
        <v>0</v>
      </c>
      <c r="P81" s="37">
        <v>0</v>
      </c>
      <c r="Q81" s="12">
        <f t="shared" si="15"/>
        <v>3</v>
      </c>
      <c r="R81" s="16">
        <v>224033</v>
      </c>
      <c r="S81" s="17">
        <v>81</v>
      </c>
      <c r="T81" s="17">
        <v>57</v>
      </c>
      <c r="U81" s="16">
        <v>2777</v>
      </c>
      <c r="V81" s="16">
        <v>3930</v>
      </c>
      <c r="W81" s="37">
        <f t="shared" si="16"/>
        <v>1.4151962549513863</v>
      </c>
    </row>
    <row r="82" spans="1:23" s="4" customFormat="1" ht="14.25" x14ac:dyDescent="0.15">
      <c r="A82" s="12">
        <v>76</v>
      </c>
      <c r="B82" s="13" t="s">
        <v>119</v>
      </c>
      <c r="C82" s="12">
        <v>4</v>
      </c>
      <c r="D82" s="16">
        <v>164175</v>
      </c>
      <c r="E82" s="17">
        <v>75</v>
      </c>
      <c r="F82" s="17">
        <v>54</v>
      </c>
      <c r="G82" s="16">
        <v>2189</v>
      </c>
      <c r="H82" s="16">
        <v>3026</v>
      </c>
      <c r="I82" s="37">
        <f t="shared" si="13"/>
        <v>1.3823663773412518</v>
      </c>
      <c r="J82" s="12">
        <v>5</v>
      </c>
      <c r="K82" s="16">
        <v>271700</v>
      </c>
      <c r="L82" s="17">
        <v>102</v>
      </c>
      <c r="M82" s="17">
        <v>54</v>
      </c>
      <c r="N82" s="16">
        <v>2674</v>
      </c>
      <c r="O82" s="16">
        <v>5069</v>
      </c>
      <c r="P82" s="37">
        <f t="shared" si="14"/>
        <v>1.8956619296933432</v>
      </c>
      <c r="Q82" s="12">
        <f t="shared" si="15"/>
        <v>9</v>
      </c>
      <c r="R82" s="16">
        <v>223911</v>
      </c>
      <c r="S82" s="17">
        <v>90</v>
      </c>
      <c r="T82" s="17">
        <v>54</v>
      </c>
      <c r="U82" s="16">
        <v>2494</v>
      </c>
      <c r="V82" s="16">
        <v>4155</v>
      </c>
      <c r="W82" s="37">
        <f t="shared" si="16"/>
        <v>1.6659983961507618</v>
      </c>
    </row>
    <row r="83" spans="1:23" s="4" customFormat="1" ht="14.25" x14ac:dyDescent="0.15">
      <c r="A83" s="12">
        <v>77</v>
      </c>
      <c r="B83" s="13" t="s">
        <v>120</v>
      </c>
      <c r="C83" s="12">
        <v>4</v>
      </c>
      <c r="D83" s="16">
        <v>191950</v>
      </c>
      <c r="E83" s="17">
        <v>76</v>
      </c>
      <c r="F83" s="17">
        <v>54</v>
      </c>
      <c r="G83" s="16">
        <v>2526</v>
      </c>
      <c r="H83" s="16">
        <v>3555</v>
      </c>
      <c r="I83" s="37">
        <f t="shared" si="13"/>
        <v>1.4073634204275534</v>
      </c>
      <c r="J83" s="12">
        <v>3</v>
      </c>
      <c r="K83" s="16">
        <v>264367</v>
      </c>
      <c r="L83" s="17">
        <v>73</v>
      </c>
      <c r="M83" s="17">
        <v>56</v>
      </c>
      <c r="N83" s="16">
        <v>3605</v>
      </c>
      <c r="O83" s="16">
        <v>4721</v>
      </c>
      <c r="P83" s="37">
        <f t="shared" si="14"/>
        <v>1.3095700416088765</v>
      </c>
      <c r="Q83" s="12">
        <f t="shared" si="15"/>
        <v>7</v>
      </c>
      <c r="R83" s="16">
        <v>222986</v>
      </c>
      <c r="S83" s="17">
        <v>75</v>
      </c>
      <c r="T83" s="17">
        <v>55</v>
      </c>
      <c r="U83" s="16">
        <v>2979</v>
      </c>
      <c r="V83" s="16">
        <v>4065</v>
      </c>
      <c r="W83" s="37">
        <f t="shared" si="16"/>
        <v>1.3645518630412889</v>
      </c>
    </row>
    <row r="84" spans="1:23" s="4" customFormat="1" ht="14.25" x14ac:dyDescent="0.15">
      <c r="A84" s="12">
        <v>78</v>
      </c>
      <c r="B84" s="13" t="s">
        <v>35</v>
      </c>
      <c r="C84" s="12">
        <v>1</v>
      </c>
      <c r="D84" s="16">
        <v>221100</v>
      </c>
      <c r="E84" s="17">
        <v>60</v>
      </c>
      <c r="F84" s="17">
        <v>38</v>
      </c>
      <c r="G84" s="16">
        <f t="shared" si="19"/>
        <v>3685</v>
      </c>
      <c r="H84" s="16">
        <f t="shared" si="20"/>
        <v>5818.4210526315792</v>
      </c>
      <c r="I84" s="37">
        <f t="shared" si="13"/>
        <v>1.5789473684210527</v>
      </c>
      <c r="J84" s="12">
        <v>0</v>
      </c>
      <c r="K84" s="16">
        <v>0</v>
      </c>
      <c r="L84" s="17">
        <v>0</v>
      </c>
      <c r="M84" s="17">
        <v>0</v>
      </c>
      <c r="N84" s="16">
        <v>0</v>
      </c>
      <c r="O84" s="16">
        <v>0</v>
      </c>
      <c r="P84" s="37">
        <v>0</v>
      </c>
      <c r="Q84" s="12">
        <f t="shared" si="15"/>
        <v>1</v>
      </c>
      <c r="R84" s="16">
        <v>221100</v>
      </c>
      <c r="S84" s="17">
        <v>60</v>
      </c>
      <c r="T84" s="17">
        <v>38</v>
      </c>
      <c r="U84" s="16">
        <f t="shared" si="21"/>
        <v>3685</v>
      </c>
      <c r="V84" s="16">
        <f t="shared" si="22"/>
        <v>5818.4210526315792</v>
      </c>
      <c r="W84" s="37">
        <f t="shared" si="16"/>
        <v>1.5789473684210527</v>
      </c>
    </row>
    <row r="85" spans="1:23" s="4" customFormat="1" ht="14.25" x14ac:dyDescent="0.15">
      <c r="A85" s="12">
        <v>79</v>
      </c>
      <c r="B85" s="13" t="s">
        <v>55</v>
      </c>
      <c r="C85" s="12">
        <v>2</v>
      </c>
      <c r="D85" s="16">
        <v>226050</v>
      </c>
      <c r="E85" s="17">
        <v>96</v>
      </c>
      <c r="F85" s="17">
        <v>58</v>
      </c>
      <c r="G85" s="16">
        <v>2355</v>
      </c>
      <c r="H85" s="16">
        <v>3897</v>
      </c>
      <c r="I85" s="37">
        <v>1.66</v>
      </c>
      <c r="J85" s="12">
        <v>1</v>
      </c>
      <c r="K85" s="16">
        <v>203500</v>
      </c>
      <c r="L85" s="17">
        <v>84</v>
      </c>
      <c r="M85" s="17">
        <v>39</v>
      </c>
      <c r="N85" s="16">
        <f t="shared" si="17"/>
        <v>2422.6190476190477</v>
      </c>
      <c r="O85" s="16">
        <f t="shared" si="18"/>
        <v>5217.9487179487178</v>
      </c>
      <c r="P85" s="37">
        <f t="shared" si="14"/>
        <v>2.1538461538461537</v>
      </c>
      <c r="Q85" s="12">
        <f t="shared" si="15"/>
        <v>3</v>
      </c>
      <c r="R85" s="16">
        <v>218533</v>
      </c>
      <c r="S85" s="17">
        <v>92</v>
      </c>
      <c r="T85" s="17">
        <v>52</v>
      </c>
      <c r="U85" s="16">
        <v>2375</v>
      </c>
      <c r="V85" s="16">
        <v>4230</v>
      </c>
      <c r="W85" s="37">
        <f t="shared" si="16"/>
        <v>1.7810526315789474</v>
      </c>
    </row>
    <row r="86" spans="1:23" s="4" customFormat="1" ht="14.25" x14ac:dyDescent="0.15">
      <c r="A86" s="12">
        <v>80</v>
      </c>
      <c r="B86" s="13" t="s">
        <v>52</v>
      </c>
      <c r="C86" s="12">
        <v>2</v>
      </c>
      <c r="D86" s="16">
        <v>231550</v>
      </c>
      <c r="E86" s="17">
        <v>83</v>
      </c>
      <c r="F86" s="17">
        <v>54</v>
      </c>
      <c r="G86" s="16">
        <v>2790</v>
      </c>
      <c r="H86" s="16">
        <v>4288</v>
      </c>
      <c r="I86" s="37">
        <f t="shared" si="13"/>
        <v>1.5369175627240144</v>
      </c>
      <c r="J86" s="12">
        <v>2</v>
      </c>
      <c r="K86" s="16">
        <v>193050</v>
      </c>
      <c r="L86" s="17">
        <v>72</v>
      </c>
      <c r="M86" s="17">
        <v>53</v>
      </c>
      <c r="N86" s="16">
        <v>2681</v>
      </c>
      <c r="O86" s="16">
        <v>3642</v>
      </c>
      <c r="P86" s="37">
        <f t="shared" si="14"/>
        <v>1.3584483401715777</v>
      </c>
      <c r="Q86" s="12">
        <f t="shared" si="15"/>
        <v>4</v>
      </c>
      <c r="R86" s="16">
        <v>212300</v>
      </c>
      <c r="S86" s="17">
        <v>78</v>
      </c>
      <c r="T86" s="17">
        <v>54</v>
      </c>
      <c r="U86" s="16">
        <v>2739</v>
      </c>
      <c r="V86" s="16">
        <v>3968</v>
      </c>
      <c r="W86" s="37">
        <f t="shared" si="16"/>
        <v>1.4487039065352318</v>
      </c>
    </row>
    <row r="87" spans="1:23" s="4" customFormat="1" ht="14.25" x14ac:dyDescent="0.15">
      <c r="A87" s="12">
        <v>81</v>
      </c>
      <c r="B87" s="13" t="s">
        <v>49</v>
      </c>
      <c r="C87" s="12">
        <v>1</v>
      </c>
      <c r="D87" s="16">
        <v>224400</v>
      </c>
      <c r="E87" s="17">
        <v>78</v>
      </c>
      <c r="F87" s="17">
        <v>47</v>
      </c>
      <c r="G87" s="16">
        <f t="shared" si="19"/>
        <v>2876.9230769230771</v>
      </c>
      <c r="H87" s="16">
        <f t="shared" si="20"/>
        <v>4774.4680851063831</v>
      </c>
      <c r="I87" s="37">
        <f t="shared" si="13"/>
        <v>1.6595744680851063</v>
      </c>
      <c r="J87" s="12">
        <v>3</v>
      </c>
      <c r="K87" s="16">
        <v>206067</v>
      </c>
      <c r="L87" s="17">
        <v>73</v>
      </c>
      <c r="M87" s="17">
        <v>56</v>
      </c>
      <c r="N87" s="16">
        <v>2836</v>
      </c>
      <c r="O87" s="16">
        <v>3702</v>
      </c>
      <c r="P87" s="37">
        <f t="shared" si="14"/>
        <v>1.3053596614950636</v>
      </c>
      <c r="Q87" s="12">
        <f t="shared" si="15"/>
        <v>4</v>
      </c>
      <c r="R87" s="16">
        <v>210650</v>
      </c>
      <c r="S87" s="17">
        <v>74</v>
      </c>
      <c r="T87" s="17">
        <v>54</v>
      </c>
      <c r="U87" s="16">
        <v>2847</v>
      </c>
      <c r="V87" s="16">
        <v>3937</v>
      </c>
      <c r="W87" s="37">
        <f t="shared" si="16"/>
        <v>1.3828591499824376</v>
      </c>
    </row>
    <row r="88" spans="1:23" s="4" customFormat="1" ht="14.25" x14ac:dyDescent="0.15">
      <c r="A88" s="12">
        <v>82</v>
      </c>
      <c r="B88" s="13" t="s">
        <v>121</v>
      </c>
      <c r="C88" s="12">
        <v>3</v>
      </c>
      <c r="D88" s="16">
        <v>181500</v>
      </c>
      <c r="E88" s="17">
        <v>70</v>
      </c>
      <c r="F88" s="17">
        <v>54</v>
      </c>
      <c r="G88" s="16">
        <v>2605</v>
      </c>
      <c r="H88" s="16">
        <v>3340</v>
      </c>
      <c r="I88" s="37">
        <f t="shared" si="13"/>
        <v>1.2821497120921306</v>
      </c>
      <c r="J88" s="12">
        <v>4</v>
      </c>
      <c r="K88" s="16">
        <v>224125</v>
      </c>
      <c r="L88" s="17">
        <v>75</v>
      </c>
      <c r="M88" s="17">
        <v>55</v>
      </c>
      <c r="N88" s="16">
        <v>3008</v>
      </c>
      <c r="O88" s="16">
        <v>4057</v>
      </c>
      <c r="P88" s="37">
        <f t="shared" si="14"/>
        <v>1.3487367021276595</v>
      </c>
      <c r="Q88" s="12">
        <f t="shared" si="15"/>
        <v>7</v>
      </c>
      <c r="R88" s="16">
        <v>205857</v>
      </c>
      <c r="S88" s="17">
        <v>72</v>
      </c>
      <c r="T88" s="17">
        <v>55</v>
      </c>
      <c r="U88" s="16">
        <v>2842</v>
      </c>
      <c r="V88" s="16">
        <v>3753</v>
      </c>
      <c r="W88" s="37">
        <f t="shared" si="16"/>
        <v>1.32054890921886</v>
      </c>
    </row>
    <row r="89" spans="1:23" s="4" customFormat="1" ht="14.25" x14ac:dyDescent="0.15">
      <c r="A89" s="12">
        <v>83</v>
      </c>
      <c r="B89" s="13" t="s">
        <v>122</v>
      </c>
      <c r="C89" s="12">
        <v>2</v>
      </c>
      <c r="D89" s="16">
        <v>204600</v>
      </c>
      <c r="E89" s="17">
        <v>88</v>
      </c>
      <c r="F89" s="17">
        <v>51</v>
      </c>
      <c r="G89" s="16">
        <v>2338</v>
      </c>
      <c r="H89" s="16">
        <v>4012</v>
      </c>
      <c r="I89" s="37">
        <f t="shared" si="13"/>
        <v>1.7159965782720275</v>
      </c>
      <c r="J89" s="12">
        <v>0</v>
      </c>
      <c r="K89" s="16">
        <v>0</v>
      </c>
      <c r="L89" s="17">
        <v>0</v>
      </c>
      <c r="M89" s="17">
        <v>0</v>
      </c>
      <c r="N89" s="16">
        <v>0</v>
      </c>
      <c r="O89" s="16">
        <v>0</v>
      </c>
      <c r="P89" s="37">
        <v>0</v>
      </c>
      <c r="Q89" s="12">
        <f t="shared" si="15"/>
        <v>2</v>
      </c>
      <c r="R89" s="16">
        <v>204600</v>
      </c>
      <c r="S89" s="17">
        <v>88</v>
      </c>
      <c r="T89" s="17">
        <v>51</v>
      </c>
      <c r="U89" s="16">
        <v>2338</v>
      </c>
      <c r="V89" s="16">
        <v>4012</v>
      </c>
      <c r="W89" s="37">
        <f t="shared" si="16"/>
        <v>1.7159965782720275</v>
      </c>
    </row>
    <row r="90" spans="1:23" s="4" customFormat="1" ht="14.25" x14ac:dyDescent="0.15">
      <c r="A90" s="12">
        <v>84</v>
      </c>
      <c r="B90" s="13" t="s">
        <v>63</v>
      </c>
      <c r="C90" s="12">
        <v>1</v>
      </c>
      <c r="D90" s="16">
        <v>194700</v>
      </c>
      <c r="E90" s="17">
        <v>71</v>
      </c>
      <c r="F90" s="17">
        <v>57</v>
      </c>
      <c r="G90" s="16">
        <f t="shared" si="19"/>
        <v>2742.2535211267605</v>
      </c>
      <c r="H90" s="16">
        <f t="shared" si="20"/>
        <v>3415.7894736842104</v>
      </c>
      <c r="I90" s="37">
        <f t="shared" si="13"/>
        <v>1.2456140350877194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5"/>
        <v>1</v>
      </c>
      <c r="R90" s="16">
        <v>194700</v>
      </c>
      <c r="S90" s="17">
        <v>71</v>
      </c>
      <c r="T90" s="17">
        <v>57</v>
      </c>
      <c r="U90" s="16">
        <f t="shared" si="21"/>
        <v>2742.2535211267605</v>
      </c>
      <c r="V90" s="16">
        <f t="shared" si="22"/>
        <v>3415.7894736842104</v>
      </c>
      <c r="W90" s="37">
        <f t="shared" si="16"/>
        <v>1.2456140350877194</v>
      </c>
    </row>
    <row r="91" spans="1:23" s="4" customFormat="1" ht="14.25" x14ac:dyDescent="0.15">
      <c r="A91" s="12">
        <v>85</v>
      </c>
      <c r="B91" s="13" t="s">
        <v>62</v>
      </c>
      <c r="C91" s="12">
        <v>0</v>
      </c>
      <c r="D91" s="16">
        <v>0</v>
      </c>
      <c r="E91" s="17">
        <v>0</v>
      </c>
      <c r="F91" s="17">
        <v>0</v>
      </c>
      <c r="G91" s="16">
        <v>0</v>
      </c>
      <c r="H91" s="16">
        <v>0</v>
      </c>
      <c r="I91" s="37">
        <v>0</v>
      </c>
      <c r="J91" s="12">
        <v>3</v>
      </c>
      <c r="K91" s="16">
        <v>185900</v>
      </c>
      <c r="L91" s="17">
        <v>76</v>
      </c>
      <c r="M91" s="17">
        <v>52</v>
      </c>
      <c r="N91" s="16">
        <v>2435</v>
      </c>
      <c r="O91" s="16">
        <v>3598</v>
      </c>
      <c r="P91" s="37">
        <f t="shared" si="14"/>
        <v>1.4776180698151951</v>
      </c>
      <c r="Q91" s="12">
        <f t="shared" si="15"/>
        <v>3</v>
      </c>
      <c r="R91" s="16">
        <v>185900</v>
      </c>
      <c r="S91" s="17">
        <v>76</v>
      </c>
      <c r="T91" s="17">
        <v>52</v>
      </c>
      <c r="U91" s="16">
        <v>2435</v>
      </c>
      <c r="V91" s="16">
        <v>3598</v>
      </c>
      <c r="W91" s="37">
        <f t="shared" si="16"/>
        <v>1.4776180698151951</v>
      </c>
    </row>
    <row r="92" spans="1:23" s="4" customFormat="1" ht="14.25" x14ac:dyDescent="0.15">
      <c r="A92" s="12">
        <v>86</v>
      </c>
      <c r="B92" s="13" t="s">
        <v>76</v>
      </c>
      <c r="C92" s="12">
        <v>0</v>
      </c>
      <c r="D92" s="16">
        <v>0</v>
      </c>
      <c r="E92" s="17">
        <v>0</v>
      </c>
      <c r="F92" s="17">
        <v>0</v>
      </c>
      <c r="G92" s="16">
        <v>0</v>
      </c>
      <c r="H92" s="16">
        <v>0</v>
      </c>
      <c r="I92" s="37">
        <v>0</v>
      </c>
      <c r="J92" s="12">
        <v>3</v>
      </c>
      <c r="K92" s="16">
        <v>169400</v>
      </c>
      <c r="L92" s="17">
        <v>66</v>
      </c>
      <c r="M92" s="17">
        <v>43</v>
      </c>
      <c r="N92" s="16">
        <v>2567</v>
      </c>
      <c r="O92" s="16">
        <v>3940</v>
      </c>
      <c r="P92" s="37">
        <f t="shared" si="14"/>
        <v>1.534865601869887</v>
      </c>
      <c r="Q92" s="12">
        <f t="shared" si="15"/>
        <v>3</v>
      </c>
      <c r="R92" s="16">
        <v>169400</v>
      </c>
      <c r="S92" s="17">
        <v>66</v>
      </c>
      <c r="T92" s="17">
        <v>43</v>
      </c>
      <c r="U92" s="16">
        <v>2567</v>
      </c>
      <c r="V92" s="16">
        <v>3940</v>
      </c>
      <c r="W92" s="37">
        <f t="shared" si="16"/>
        <v>1.534865601869887</v>
      </c>
    </row>
    <row r="93" spans="1:23" s="4" customFormat="1" ht="14.25" x14ac:dyDescent="0.15">
      <c r="A93" s="12">
        <v>87</v>
      </c>
      <c r="B93" s="13" t="s">
        <v>123</v>
      </c>
      <c r="C93" s="12">
        <v>0</v>
      </c>
      <c r="D93" s="16">
        <v>0</v>
      </c>
      <c r="E93" s="17">
        <v>0</v>
      </c>
      <c r="F93" s="17">
        <v>0</v>
      </c>
      <c r="G93" s="16">
        <v>0</v>
      </c>
      <c r="H93" s="16">
        <v>0</v>
      </c>
      <c r="I93" s="37">
        <v>0</v>
      </c>
      <c r="J93" s="12">
        <v>1</v>
      </c>
      <c r="K93" s="16">
        <v>168300</v>
      </c>
      <c r="L93" s="17">
        <v>58</v>
      </c>
      <c r="M93" s="17">
        <v>43</v>
      </c>
      <c r="N93" s="16">
        <f t="shared" si="17"/>
        <v>2901.7241379310344</v>
      </c>
      <c r="O93" s="16">
        <f t="shared" si="18"/>
        <v>3913.953488372093</v>
      </c>
      <c r="P93" s="37">
        <f t="shared" si="14"/>
        <v>1.3488372093023255</v>
      </c>
      <c r="Q93" s="12">
        <f t="shared" si="15"/>
        <v>1</v>
      </c>
      <c r="R93" s="16">
        <v>168300</v>
      </c>
      <c r="S93" s="17">
        <v>58</v>
      </c>
      <c r="T93" s="17">
        <v>43</v>
      </c>
      <c r="U93" s="16">
        <f t="shared" si="21"/>
        <v>2901.7241379310344</v>
      </c>
      <c r="V93" s="16">
        <f t="shared" si="22"/>
        <v>3913.953488372093</v>
      </c>
      <c r="W93" s="37">
        <f t="shared" si="16"/>
        <v>1.3488372093023255</v>
      </c>
    </row>
    <row r="94" spans="1:23" s="4" customFormat="1" ht="14.25" x14ac:dyDescent="0.15">
      <c r="A94" s="12">
        <v>88</v>
      </c>
      <c r="B94" s="13" t="s">
        <v>56</v>
      </c>
      <c r="C94" s="12">
        <v>1</v>
      </c>
      <c r="D94" s="16">
        <v>166100</v>
      </c>
      <c r="E94" s="17">
        <v>64</v>
      </c>
      <c r="F94" s="17">
        <v>54</v>
      </c>
      <c r="G94" s="16">
        <f t="shared" si="19"/>
        <v>2595.3125</v>
      </c>
      <c r="H94" s="16">
        <f t="shared" si="20"/>
        <v>3075.9259259259261</v>
      </c>
      <c r="I94" s="37">
        <f t="shared" si="13"/>
        <v>1.1851851851851853</v>
      </c>
      <c r="J94" s="12">
        <v>0</v>
      </c>
      <c r="K94" s="16">
        <v>0</v>
      </c>
      <c r="L94" s="17">
        <v>0</v>
      </c>
      <c r="M94" s="17">
        <v>0</v>
      </c>
      <c r="N94" s="16">
        <v>0</v>
      </c>
      <c r="O94" s="16">
        <v>0</v>
      </c>
      <c r="P94" s="37">
        <v>0</v>
      </c>
      <c r="Q94" s="12">
        <f t="shared" si="15"/>
        <v>1</v>
      </c>
      <c r="R94" s="16">
        <v>166100</v>
      </c>
      <c r="S94" s="17">
        <v>64</v>
      </c>
      <c r="T94" s="17">
        <v>54</v>
      </c>
      <c r="U94" s="16">
        <f t="shared" si="21"/>
        <v>2595.3125</v>
      </c>
      <c r="V94" s="16">
        <f t="shared" si="22"/>
        <v>3075.9259259259261</v>
      </c>
      <c r="W94" s="37">
        <f t="shared" si="16"/>
        <v>1.1851851851851853</v>
      </c>
    </row>
    <row r="95" spans="1:23" s="4" customFormat="1" ht="14.25" x14ac:dyDescent="0.15">
      <c r="A95" s="12">
        <v>89</v>
      </c>
      <c r="B95" s="13" t="s">
        <v>124</v>
      </c>
      <c r="C95" s="12">
        <v>1</v>
      </c>
      <c r="D95" s="16">
        <v>172700</v>
      </c>
      <c r="E95" s="17">
        <v>70</v>
      </c>
      <c r="F95" s="17">
        <v>49</v>
      </c>
      <c r="G95" s="16">
        <f t="shared" si="19"/>
        <v>2467.1428571428573</v>
      </c>
      <c r="H95" s="16">
        <f t="shared" si="20"/>
        <v>3524.4897959183672</v>
      </c>
      <c r="I95" s="37">
        <f t="shared" si="13"/>
        <v>1.4285714285714284</v>
      </c>
      <c r="J95" s="12">
        <v>1</v>
      </c>
      <c r="K95" s="16">
        <v>144100</v>
      </c>
      <c r="L95" s="17">
        <v>67</v>
      </c>
      <c r="M95" s="17">
        <v>54</v>
      </c>
      <c r="N95" s="16">
        <f t="shared" si="17"/>
        <v>2150.7462686567164</v>
      </c>
      <c r="O95" s="16">
        <f t="shared" si="18"/>
        <v>2668.5185185185187</v>
      </c>
      <c r="P95" s="37">
        <f t="shared" si="14"/>
        <v>1.2407407407407409</v>
      </c>
      <c r="Q95" s="12">
        <f t="shared" si="15"/>
        <v>2</v>
      </c>
      <c r="R95" s="16">
        <v>158400</v>
      </c>
      <c r="S95" s="17">
        <v>69</v>
      </c>
      <c r="T95" s="17">
        <v>52</v>
      </c>
      <c r="U95" s="16">
        <v>2312</v>
      </c>
      <c r="V95" s="16">
        <v>3076</v>
      </c>
      <c r="W95" s="37">
        <f t="shared" si="16"/>
        <v>1.3304498269896194</v>
      </c>
    </row>
    <row r="96" spans="1:23" s="4" customFormat="1" ht="14.25" x14ac:dyDescent="0.15">
      <c r="A96" s="12">
        <v>90</v>
      </c>
      <c r="B96" s="13" t="s">
        <v>51</v>
      </c>
      <c r="C96" s="12">
        <v>0</v>
      </c>
      <c r="D96" s="16">
        <v>0</v>
      </c>
      <c r="E96" s="17">
        <v>0</v>
      </c>
      <c r="F96" s="17">
        <v>0</v>
      </c>
      <c r="G96" s="16">
        <v>0</v>
      </c>
      <c r="H96" s="16">
        <v>0</v>
      </c>
      <c r="I96" s="37">
        <v>0</v>
      </c>
      <c r="J96" s="12">
        <v>1</v>
      </c>
      <c r="K96" s="16">
        <v>125400</v>
      </c>
      <c r="L96" s="17">
        <v>83</v>
      </c>
      <c r="M96" s="17">
        <v>54</v>
      </c>
      <c r="N96" s="16">
        <f t="shared" si="17"/>
        <v>1510.8433734939758</v>
      </c>
      <c r="O96" s="16">
        <f t="shared" si="18"/>
        <v>2322.2222222222222</v>
      </c>
      <c r="P96" s="37">
        <f t="shared" si="14"/>
        <v>1.537037037037037</v>
      </c>
      <c r="Q96" s="12">
        <f t="shared" si="15"/>
        <v>1</v>
      </c>
      <c r="R96" s="16">
        <v>125400</v>
      </c>
      <c r="S96" s="17">
        <v>83</v>
      </c>
      <c r="T96" s="17">
        <v>54</v>
      </c>
      <c r="U96" s="16">
        <f t="shared" ref="U96:U99" si="23">SUM(R96/S96)</f>
        <v>1510.8433734939758</v>
      </c>
      <c r="V96" s="16">
        <f t="shared" ref="V96:V99" si="24">SUM(R96/T96)</f>
        <v>2322.2222222222222</v>
      </c>
      <c r="W96" s="37">
        <f t="shared" ref="W96:W99" si="25">SUM(V96/U96)</f>
        <v>1.537037037037037</v>
      </c>
    </row>
    <row r="97" spans="1:23" s="4" customFormat="1" ht="14.25" x14ac:dyDescent="0.15">
      <c r="A97" s="12">
        <v>91</v>
      </c>
      <c r="B97" s="13" t="s">
        <v>125</v>
      </c>
      <c r="C97" s="12">
        <v>0</v>
      </c>
      <c r="D97" s="16">
        <v>0</v>
      </c>
      <c r="E97" s="17">
        <v>0</v>
      </c>
      <c r="F97" s="17">
        <v>0</v>
      </c>
      <c r="G97" s="16">
        <v>0</v>
      </c>
      <c r="H97" s="16">
        <v>0</v>
      </c>
      <c r="I97" s="37">
        <v>0</v>
      </c>
      <c r="J97" s="12">
        <v>1</v>
      </c>
      <c r="K97" s="16">
        <v>90200</v>
      </c>
      <c r="L97" s="17">
        <v>74</v>
      </c>
      <c r="M97" s="17">
        <v>51</v>
      </c>
      <c r="N97" s="16">
        <f t="shared" si="17"/>
        <v>1218.918918918919</v>
      </c>
      <c r="O97" s="16">
        <f t="shared" si="18"/>
        <v>1768.6274509803923</v>
      </c>
      <c r="P97" s="37">
        <f t="shared" si="14"/>
        <v>1.4509803921568627</v>
      </c>
      <c r="Q97" s="12">
        <f t="shared" si="15"/>
        <v>1</v>
      </c>
      <c r="R97" s="16">
        <v>90200</v>
      </c>
      <c r="S97" s="17">
        <v>74</v>
      </c>
      <c r="T97" s="17">
        <v>51</v>
      </c>
      <c r="U97" s="16">
        <f t="shared" si="23"/>
        <v>1218.918918918919</v>
      </c>
      <c r="V97" s="16">
        <f t="shared" si="24"/>
        <v>1768.6274509803923</v>
      </c>
      <c r="W97" s="37">
        <f t="shared" si="25"/>
        <v>1.4509803921568627</v>
      </c>
    </row>
    <row r="98" spans="1:23" s="4" customFormat="1" ht="14.25" x14ac:dyDescent="0.15">
      <c r="A98" s="12">
        <v>92</v>
      </c>
      <c r="B98" s="13" t="s">
        <v>59</v>
      </c>
      <c r="C98" s="12">
        <v>1</v>
      </c>
      <c r="D98" s="16">
        <v>49500</v>
      </c>
      <c r="E98" s="17">
        <v>74</v>
      </c>
      <c r="F98" s="17">
        <v>56</v>
      </c>
      <c r="G98" s="16">
        <f t="shared" ref="G96:G98" si="26">SUM(D98/E98)</f>
        <v>668.91891891891896</v>
      </c>
      <c r="H98" s="16">
        <f t="shared" ref="H96:H98" si="27">SUM(D98/F98)</f>
        <v>883.92857142857144</v>
      </c>
      <c r="I98" s="37">
        <f t="shared" ref="I96:I98" si="28">SUM(H98/G98)</f>
        <v>1.3214285714285714</v>
      </c>
      <c r="J98" s="12">
        <v>0</v>
      </c>
      <c r="K98" s="16">
        <v>0</v>
      </c>
      <c r="L98" s="17">
        <v>0</v>
      </c>
      <c r="M98" s="17">
        <v>0</v>
      </c>
      <c r="N98" s="16">
        <v>0</v>
      </c>
      <c r="O98" s="16">
        <v>0</v>
      </c>
      <c r="P98" s="37">
        <v>0</v>
      </c>
      <c r="Q98" s="12">
        <f t="shared" si="15"/>
        <v>1</v>
      </c>
      <c r="R98" s="16">
        <v>49500</v>
      </c>
      <c r="S98" s="17">
        <v>74</v>
      </c>
      <c r="T98" s="17">
        <v>56</v>
      </c>
      <c r="U98" s="16">
        <f t="shared" si="23"/>
        <v>668.91891891891896</v>
      </c>
      <c r="V98" s="16">
        <f t="shared" si="24"/>
        <v>883.92857142857144</v>
      </c>
      <c r="W98" s="37">
        <f t="shared" si="25"/>
        <v>1.3214285714285714</v>
      </c>
    </row>
    <row r="99" spans="1:23" s="4" customFormat="1" ht="15" thickBot="1" x14ac:dyDescent="0.2">
      <c r="A99" s="50" t="s">
        <v>14</v>
      </c>
      <c r="B99" s="51"/>
      <c r="C99" s="52">
        <f>SUM(C7:C98)</f>
        <v>531</v>
      </c>
      <c r="D99" s="53">
        <v>247722</v>
      </c>
      <c r="E99" s="54">
        <v>89</v>
      </c>
      <c r="F99" s="54">
        <v>53</v>
      </c>
      <c r="G99" s="53">
        <v>2770</v>
      </c>
      <c r="H99" s="53">
        <v>4654</v>
      </c>
      <c r="I99" s="55" t="s">
        <v>126</v>
      </c>
      <c r="J99" s="52">
        <f>SUM(J7:J98)</f>
        <v>542</v>
      </c>
      <c r="K99" s="53">
        <v>288498</v>
      </c>
      <c r="L99" s="54">
        <v>95</v>
      </c>
      <c r="M99" s="54">
        <v>53</v>
      </c>
      <c r="N99" s="53">
        <v>3027</v>
      </c>
      <c r="O99" s="53">
        <v>5487</v>
      </c>
      <c r="P99" s="55" t="s">
        <v>127</v>
      </c>
      <c r="Q99" s="52">
        <f t="shared" si="15"/>
        <v>1073</v>
      </c>
      <c r="R99" s="53">
        <v>268319</v>
      </c>
      <c r="S99" s="54">
        <v>92</v>
      </c>
      <c r="T99" s="54">
        <v>53</v>
      </c>
      <c r="U99" s="53">
        <v>2904</v>
      </c>
      <c r="V99" s="53">
        <v>5073</v>
      </c>
      <c r="W99" s="55" t="s">
        <v>128</v>
      </c>
    </row>
    <row r="100" spans="1:23" ht="14.25" thickTop="1" x14ac:dyDescent="0.15"/>
  </sheetData>
  <mergeCells count="8">
    <mergeCell ref="Q5:W5"/>
    <mergeCell ref="A1:W1"/>
    <mergeCell ref="P3:W3"/>
    <mergeCell ref="A99:B99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workbookViewId="0">
      <selection activeCell="A79" sqref="A79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78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83</v>
      </c>
      <c r="C8" s="31">
        <v>1</v>
      </c>
      <c r="D8" s="14">
        <v>313500</v>
      </c>
      <c r="E8" s="15">
        <v>111</v>
      </c>
      <c r="F8" s="15">
        <v>57</v>
      </c>
      <c r="G8" s="14">
        <f>SUM(D8/E8)</f>
        <v>2824.3243243243242</v>
      </c>
      <c r="H8" s="14">
        <f>SUM(D8/F8)</f>
        <v>5500</v>
      </c>
      <c r="I8" s="36">
        <f>SUM(H8/G8)</f>
        <v>1.9473684210526316</v>
      </c>
    </row>
    <row r="9" spans="1:9" ht="14.25" x14ac:dyDescent="0.15">
      <c r="A9" s="12">
        <v>2</v>
      </c>
      <c r="B9" s="32" t="s">
        <v>81</v>
      </c>
      <c r="C9" s="32">
        <v>1</v>
      </c>
      <c r="D9" s="16">
        <v>312400</v>
      </c>
      <c r="E9" s="17">
        <v>106</v>
      </c>
      <c r="F9" s="17">
        <v>57</v>
      </c>
      <c r="G9" s="16">
        <f>SUM(D9/E9)</f>
        <v>2947.1698113207549</v>
      </c>
      <c r="H9" s="16">
        <f>SUM(D9/F9)</f>
        <v>5480.7017543859647</v>
      </c>
      <c r="I9" s="37">
        <f>SUM(H9/G9)</f>
        <v>1.8596491228070173</v>
      </c>
    </row>
    <row r="10" spans="1:9" ht="14.25" x14ac:dyDescent="0.15">
      <c r="A10" s="12">
        <v>3</v>
      </c>
      <c r="B10" s="32" t="s">
        <v>44</v>
      </c>
      <c r="C10" s="32">
        <v>16</v>
      </c>
      <c r="D10" s="16">
        <v>311575</v>
      </c>
      <c r="E10" s="17">
        <v>105</v>
      </c>
      <c r="F10" s="17">
        <v>55</v>
      </c>
      <c r="G10" s="16">
        <v>2978</v>
      </c>
      <c r="H10" s="16">
        <v>5652</v>
      </c>
      <c r="I10" s="37">
        <f>SUM(H10/G10)</f>
        <v>1.897918065815984</v>
      </c>
    </row>
    <row r="11" spans="1:9" ht="14.25" x14ac:dyDescent="0.15">
      <c r="A11" s="12">
        <v>4</v>
      </c>
      <c r="B11" s="32" t="s">
        <v>37</v>
      </c>
      <c r="C11" s="32">
        <v>1</v>
      </c>
      <c r="D11" s="16">
        <v>305800</v>
      </c>
      <c r="E11" s="17">
        <v>110</v>
      </c>
      <c r="F11" s="17">
        <v>57</v>
      </c>
      <c r="G11" s="16">
        <f>SUM(D11/E11)</f>
        <v>2780</v>
      </c>
      <c r="H11" s="16">
        <f>SUM(D11/F11)</f>
        <v>5364.9122807017548</v>
      </c>
      <c r="I11" s="37">
        <f>SUM(H11/G11)</f>
        <v>1.929824561403509</v>
      </c>
    </row>
    <row r="12" spans="1:9" ht="14.25" x14ac:dyDescent="0.15">
      <c r="A12" s="12">
        <v>5</v>
      </c>
      <c r="B12" s="32" t="s">
        <v>33</v>
      </c>
      <c r="C12" s="32">
        <v>28</v>
      </c>
      <c r="D12" s="16">
        <v>301400</v>
      </c>
      <c r="E12" s="17">
        <v>92</v>
      </c>
      <c r="F12" s="17">
        <v>54</v>
      </c>
      <c r="G12" s="16">
        <v>3271</v>
      </c>
      <c r="H12" s="16">
        <v>5607</v>
      </c>
      <c r="I12" s="37">
        <f>SUM(H12/G12)</f>
        <v>1.7141546927545093</v>
      </c>
    </row>
    <row r="13" spans="1:9" ht="14.25" x14ac:dyDescent="0.15">
      <c r="A13" s="12">
        <v>6</v>
      </c>
      <c r="B13" s="32" t="s">
        <v>102</v>
      </c>
      <c r="C13" s="32">
        <v>1</v>
      </c>
      <c r="D13" s="16">
        <v>297000</v>
      </c>
      <c r="E13" s="17">
        <v>101</v>
      </c>
      <c r="F13" s="17">
        <v>58</v>
      </c>
      <c r="G13" s="16">
        <f>SUM(D13/E13)</f>
        <v>2940.5940594059407</v>
      </c>
      <c r="H13" s="16">
        <f>SUM(D13/F13)</f>
        <v>5120.6896551724139</v>
      </c>
      <c r="I13" s="37">
        <f>SUM(H13/G13)</f>
        <v>1.7413793103448276</v>
      </c>
    </row>
    <row r="14" spans="1:9" ht="14.25" x14ac:dyDescent="0.15">
      <c r="A14" s="12">
        <v>7</v>
      </c>
      <c r="B14" s="33" t="s">
        <v>64</v>
      </c>
      <c r="C14" s="33">
        <v>8</v>
      </c>
      <c r="D14" s="34">
        <v>288750</v>
      </c>
      <c r="E14" s="35">
        <v>99</v>
      </c>
      <c r="F14" s="35">
        <v>55</v>
      </c>
      <c r="G14" s="34">
        <v>2906</v>
      </c>
      <c r="H14" s="34">
        <v>5250</v>
      </c>
      <c r="I14" s="38">
        <f>SUM(H14/G14)</f>
        <v>1.8066070199587061</v>
      </c>
    </row>
    <row r="15" spans="1:9" ht="14.25" x14ac:dyDescent="0.15">
      <c r="A15" s="12">
        <v>8</v>
      </c>
      <c r="B15" s="32" t="s">
        <v>31</v>
      </c>
      <c r="C15" s="32">
        <v>3</v>
      </c>
      <c r="D15" s="16">
        <v>288567</v>
      </c>
      <c r="E15" s="17">
        <v>103</v>
      </c>
      <c r="F15" s="17">
        <v>51</v>
      </c>
      <c r="G15" s="16">
        <v>2793</v>
      </c>
      <c r="H15" s="16">
        <v>5695</v>
      </c>
      <c r="I15" s="37">
        <f>SUM(H15/G15)</f>
        <v>2.0390261367704978</v>
      </c>
    </row>
    <row r="16" spans="1:9" ht="14.25" x14ac:dyDescent="0.15">
      <c r="A16" s="12">
        <v>9</v>
      </c>
      <c r="B16" s="32" t="s">
        <v>91</v>
      </c>
      <c r="C16" s="32">
        <v>15</v>
      </c>
      <c r="D16" s="16">
        <v>283580</v>
      </c>
      <c r="E16" s="17">
        <v>99</v>
      </c>
      <c r="F16" s="17">
        <v>53</v>
      </c>
      <c r="G16" s="16">
        <v>2863</v>
      </c>
      <c r="H16" s="16">
        <v>5310</v>
      </c>
      <c r="I16" s="37">
        <v>1.86</v>
      </c>
    </row>
    <row r="17" spans="1:9" ht="14.25" x14ac:dyDescent="0.15">
      <c r="A17" s="12">
        <v>10</v>
      </c>
      <c r="B17" s="33" t="s">
        <v>75</v>
      </c>
      <c r="C17" s="33">
        <v>4</v>
      </c>
      <c r="D17" s="34">
        <v>276650</v>
      </c>
      <c r="E17" s="35">
        <v>105</v>
      </c>
      <c r="F17" s="35">
        <v>56</v>
      </c>
      <c r="G17" s="34">
        <v>2629</v>
      </c>
      <c r="H17" s="34">
        <v>4962</v>
      </c>
      <c r="I17" s="38">
        <f>SUM(H17/G17)</f>
        <v>1.887409661468239</v>
      </c>
    </row>
    <row r="18" spans="1:9" ht="14.25" x14ac:dyDescent="0.15">
      <c r="A18" s="12">
        <v>11</v>
      </c>
      <c r="B18" s="32" t="s">
        <v>104</v>
      </c>
      <c r="C18" s="32">
        <v>1</v>
      </c>
      <c r="D18" s="16">
        <v>275000</v>
      </c>
      <c r="E18" s="17">
        <v>94</v>
      </c>
      <c r="F18" s="17">
        <v>44</v>
      </c>
      <c r="G18" s="16">
        <f>SUM(D18/E18)</f>
        <v>2925.5319148936169</v>
      </c>
      <c r="H18" s="16">
        <f>SUM(D18/F18)</f>
        <v>6250</v>
      </c>
      <c r="I18" s="37">
        <f>SUM(H18/G18)</f>
        <v>2.1363636363636362</v>
      </c>
    </row>
    <row r="19" spans="1:9" ht="14.25" x14ac:dyDescent="0.15">
      <c r="A19" s="12">
        <v>12</v>
      </c>
      <c r="B19" s="32" t="s">
        <v>73</v>
      </c>
      <c r="C19" s="32">
        <v>3</v>
      </c>
      <c r="D19" s="16">
        <v>273900</v>
      </c>
      <c r="E19" s="17">
        <v>101</v>
      </c>
      <c r="F19" s="17">
        <v>56</v>
      </c>
      <c r="G19" s="16">
        <v>2721</v>
      </c>
      <c r="H19" s="16">
        <v>4862</v>
      </c>
      <c r="I19" s="37">
        <f>SUM(H19/G19)</f>
        <v>1.786843072399853</v>
      </c>
    </row>
    <row r="20" spans="1:9" ht="14.25" x14ac:dyDescent="0.15">
      <c r="A20" s="12">
        <v>13</v>
      </c>
      <c r="B20" s="32" t="s">
        <v>90</v>
      </c>
      <c r="C20" s="32">
        <v>2</v>
      </c>
      <c r="D20" s="16">
        <v>270050</v>
      </c>
      <c r="E20" s="17">
        <v>83</v>
      </c>
      <c r="F20" s="17">
        <v>51</v>
      </c>
      <c r="G20" s="16">
        <v>3254</v>
      </c>
      <c r="H20" s="16">
        <v>5295</v>
      </c>
      <c r="I20" s="37">
        <f>SUM(H20/G20)</f>
        <v>1.6272280270436386</v>
      </c>
    </row>
    <row r="21" spans="1:9" ht="14.25" x14ac:dyDescent="0.15">
      <c r="A21" s="12">
        <v>14</v>
      </c>
      <c r="B21" s="32" t="s">
        <v>67</v>
      </c>
      <c r="C21" s="32">
        <v>1</v>
      </c>
      <c r="D21" s="16">
        <v>265100</v>
      </c>
      <c r="E21" s="17">
        <v>97</v>
      </c>
      <c r="F21" s="17">
        <v>52</v>
      </c>
      <c r="G21" s="16">
        <f>SUM(D21/E21)</f>
        <v>2732.9896907216494</v>
      </c>
      <c r="H21" s="16">
        <f>SUM(D21/F21)</f>
        <v>5098.0769230769229</v>
      </c>
      <c r="I21" s="37">
        <f>SUM(H21/G21)</f>
        <v>1.8653846153846154</v>
      </c>
    </row>
    <row r="22" spans="1:9" ht="14.25" x14ac:dyDescent="0.15">
      <c r="A22" s="12">
        <v>15</v>
      </c>
      <c r="B22" s="32" t="s">
        <v>71</v>
      </c>
      <c r="C22" s="32">
        <v>1</v>
      </c>
      <c r="D22" s="16">
        <v>264000</v>
      </c>
      <c r="E22" s="17">
        <v>93</v>
      </c>
      <c r="F22" s="17">
        <v>55</v>
      </c>
      <c r="G22" s="16">
        <f>SUM(D22/E22)</f>
        <v>2838.7096774193546</v>
      </c>
      <c r="H22" s="16">
        <f>SUM(D22/F22)</f>
        <v>4800</v>
      </c>
      <c r="I22" s="37">
        <f>SUM(H22/G22)</f>
        <v>1.6909090909090909</v>
      </c>
    </row>
    <row r="23" spans="1:9" ht="14.25" x14ac:dyDescent="0.15">
      <c r="A23" s="12">
        <v>16</v>
      </c>
      <c r="B23" s="32" t="s">
        <v>57</v>
      </c>
      <c r="C23" s="32">
        <v>2</v>
      </c>
      <c r="D23" s="16">
        <v>264000</v>
      </c>
      <c r="E23" s="17">
        <v>96</v>
      </c>
      <c r="F23" s="17">
        <v>54</v>
      </c>
      <c r="G23" s="16">
        <f>SUM(D23/E23)</f>
        <v>2750</v>
      </c>
      <c r="H23" s="16">
        <f>SUM(D23/F23)</f>
        <v>4888.8888888888887</v>
      </c>
      <c r="I23" s="37">
        <f>SUM(H23/G23)</f>
        <v>1.7777777777777777</v>
      </c>
    </row>
    <row r="24" spans="1:9" ht="14.25" x14ac:dyDescent="0.15">
      <c r="A24" s="12">
        <v>17</v>
      </c>
      <c r="B24" s="32" t="s">
        <v>87</v>
      </c>
      <c r="C24" s="32">
        <v>3</v>
      </c>
      <c r="D24" s="16">
        <v>262900</v>
      </c>
      <c r="E24" s="17">
        <v>86</v>
      </c>
      <c r="F24" s="17">
        <v>55</v>
      </c>
      <c r="G24" s="16">
        <v>3057</v>
      </c>
      <c r="H24" s="16">
        <v>4809</v>
      </c>
      <c r="I24" s="37">
        <f>SUM(H24/G24)</f>
        <v>1.5731108930323847</v>
      </c>
    </row>
    <row r="25" spans="1:9" ht="14.25" x14ac:dyDescent="0.15">
      <c r="A25" s="12">
        <v>18</v>
      </c>
      <c r="B25" s="32" t="s">
        <v>39</v>
      </c>
      <c r="C25" s="32">
        <v>26</v>
      </c>
      <c r="D25" s="16">
        <v>260192</v>
      </c>
      <c r="E25" s="17">
        <v>94</v>
      </c>
      <c r="F25" s="17">
        <v>55</v>
      </c>
      <c r="G25" s="16">
        <v>2770</v>
      </c>
      <c r="H25" s="16">
        <v>4704</v>
      </c>
      <c r="I25" s="37">
        <f>SUM(H25/G25)</f>
        <v>1.6981949458483754</v>
      </c>
    </row>
    <row r="26" spans="1:9" ht="14.25" x14ac:dyDescent="0.15">
      <c r="A26" s="12">
        <v>19</v>
      </c>
      <c r="B26" s="32" t="s">
        <v>70</v>
      </c>
      <c r="C26" s="32">
        <v>13</v>
      </c>
      <c r="D26" s="16">
        <v>258669</v>
      </c>
      <c r="E26" s="17">
        <v>93</v>
      </c>
      <c r="F26" s="17">
        <v>53</v>
      </c>
      <c r="G26" s="16">
        <v>2768</v>
      </c>
      <c r="H26" s="16">
        <v>4916</v>
      </c>
      <c r="I26" s="37">
        <f>SUM(H26/G26)</f>
        <v>1.7760115606936415</v>
      </c>
    </row>
    <row r="27" spans="1:9" ht="14.25" x14ac:dyDescent="0.15">
      <c r="A27" s="12">
        <v>20</v>
      </c>
      <c r="B27" s="33" t="s">
        <v>54</v>
      </c>
      <c r="C27" s="33">
        <v>11</v>
      </c>
      <c r="D27" s="34">
        <v>257700</v>
      </c>
      <c r="E27" s="35">
        <v>95</v>
      </c>
      <c r="F27" s="35">
        <v>55</v>
      </c>
      <c r="G27" s="34">
        <v>2715</v>
      </c>
      <c r="H27" s="34">
        <v>4709</v>
      </c>
      <c r="I27" s="38">
        <f>SUM(H27/G27)</f>
        <v>1.734438305709024</v>
      </c>
    </row>
    <row r="28" spans="1:9" ht="14.25" x14ac:dyDescent="0.15">
      <c r="A28" s="12">
        <v>21</v>
      </c>
      <c r="B28" s="32" t="s">
        <v>61</v>
      </c>
      <c r="C28" s="32">
        <v>4</v>
      </c>
      <c r="D28" s="16">
        <v>257400</v>
      </c>
      <c r="E28" s="17">
        <v>93</v>
      </c>
      <c r="F28" s="17">
        <v>54</v>
      </c>
      <c r="G28" s="16">
        <v>2783</v>
      </c>
      <c r="H28" s="16">
        <v>4789</v>
      </c>
      <c r="I28" s="37">
        <f>SUM(H28/G28)</f>
        <v>1.7208048868127919</v>
      </c>
    </row>
    <row r="29" spans="1:9" ht="14.25" x14ac:dyDescent="0.15">
      <c r="A29" s="12">
        <v>22</v>
      </c>
      <c r="B29" s="32" t="s">
        <v>106</v>
      </c>
      <c r="C29" s="32">
        <v>1</v>
      </c>
      <c r="D29" s="16">
        <v>257400</v>
      </c>
      <c r="E29" s="17">
        <v>96</v>
      </c>
      <c r="F29" s="17">
        <v>55</v>
      </c>
      <c r="G29" s="16">
        <f>SUM(D29/E29)</f>
        <v>2681.25</v>
      </c>
      <c r="H29" s="16">
        <f>SUM(D29/F29)</f>
        <v>4680</v>
      </c>
      <c r="I29" s="37">
        <f>SUM(H29/G29)</f>
        <v>1.7454545454545454</v>
      </c>
    </row>
    <row r="30" spans="1:9" ht="14.25" x14ac:dyDescent="0.15">
      <c r="A30" s="12">
        <v>23</v>
      </c>
      <c r="B30" s="32" t="s">
        <v>92</v>
      </c>
      <c r="C30" s="32">
        <v>6</v>
      </c>
      <c r="D30" s="16">
        <v>257033</v>
      </c>
      <c r="E30" s="17">
        <v>78</v>
      </c>
      <c r="F30" s="17">
        <v>50</v>
      </c>
      <c r="G30" s="16">
        <v>3281</v>
      </c>
      <c r="H30" s="16">
        <v>5193</v>
      </c>
      <c r="I30" s="37">
        <f>SUM(H30/G30)</f>
        <v>1.5827491618409022</v>
      </c>
    </row>
    <row r="31" spans="1:9" ht="14.25" x14ac:dyDescent="0.15">
      <c r="A31" s="12">
        <v>24</v>
      </c>
      <c r="B31" s="32" t="s">
        <v>43</v>
      </c>
      <c r="C31" s="32">
        <v>2</v>
      </c>
      <c r="D31" s="16">
        <v>256300</v>
      </c>
      <c r="E31" s="17">
        <v>88</v>
      </c>
      <c r="F31" s="17">
        <v>54</v>
      </c>
      <c r="G31" s="16">
        <v>2913</v>
      </c>
      <c r="H31" s="16">
        <v>4791</v>
      </c>
      <c r="I31" s="37">
        <f>SUM(H31/G31)</f>
        <v>1.6446961894953656</v>
      </c>
    </row>
    <row r="32" spans="1:9" ht="14.25" x14ac:dyDescent="0.15">
      <c r="A32" s="12">
        <v>25</v>
      </c>
      <c r="B32" s="32" t="s">
        <v>34</v>
      </c>
      <c r="C32" s="32">
        <v>14</v>
      </c>
      <c r="D32" s="16">
        <v>256143</v>
      </c>
      <c r="E32" s="17">
        <v>87</v>
      </c>
      <c r="F32" s="17">
        <v>52</v>
      </c>
      <c r="G32" s="16">
        <v>2935</v>
      </c>
      <c r="H32" s="16">
        <v>4974</v>
      </c>
      <c r="I32" s="37">
        <f>SUM(H32/G32)</f>
        <v>1.6947189097103919</v>
      </c>
    </row>
    <row r="33" spans="1:9" ht="14.25" x14ac:dyDescent="0.15">
      <c r="A33" s="12">
        <v>26</v>
      </c>
      <c r="B33" s="33" t="s">
        <v>97</v>
      </c>
      <c r="C33" s="33">
        <v>8</v>
      </c>
      <c r="D33" s="34">
        <v>254788</v>
      </c>
      <c r="E33" s="35">
        <v>87</v>
      </c>
      <c r="F33" s="35">
        <v>51</v>
      </c>
      <c r="G33" s="34">
        <v>2937</v>
      </c>
      <c r="H33" s="34">
        <v>4971</v>
      </c>
      <c r="I33" s="38">
        <f>SUM(H33/G33)</f>
        <v>1.6925434116445353</v>
      </c>
    </row>
    <row r="34" spans="1:9" ht="14.25" x14ac:dyDescent="0.15">
      <c r="A34" s="12">
        <v>27</v>
      </c>
      <c r="B34" s="32" t="s">
        <v>38</v>
      </c>
      <c r="C34" s="32">
        <v>46</v>
      </c>
      <c r="D34" s="16">
        <v>254315</v>
      </c>
      <c r="E34" s="17">
        <v>95</v>
      </c>
      <c r="F34" s="17">
        <v>53</v>
      </c>
      <c r="G34" s="16">
        <v>2677</v>
      </c>
      <c r="H34" s="16">
        <v>4844</v>
      </c>
      <c r="I34" s="37">
        <f>SUM(H34/G34)</f>
        <v>1.8094882330967501</v>
      </c>
    </row>
    <row r="35" spans="1:9" ht="14.25" x14ac:dyDescent="0.15">
      <c r="A35" s="12">
        <v>28</v>
      </c>
      <c r="B35" s="32" t="s">
        <v>94</v>
      </c>
      <c r="C35" s="32">
        <v>9</v>
      </c>
      <c r="D35" s="16">
        <v>254222</v>
      </c>
      <c r="E35" s="17">
        <v>103</v>
      </c>
      <c r="F35" s="17">
        <v>56</v>
      </c>
      <c r="G35" s="16">
        <v>2476</v>
      </c>
      <c r="H35" s="16">
        <v>4567</v>
      </c>
      <c r="I35" s="37">
        <f>SUM(H35/G35)</f>
        <v>1.8445072697899838</v>
      </c>
    </row>
    <row r="36" spans="1:9" ht="14.25" x14ac:dyDescent="0.15">
      <c r="A36" s="12">
        <v>29</v>
      </c>
      <c r="B36" s="32" t="s">
        <v>88</v>
      </c>
      <c r="C36" s="32">
        <v>1</v>
      </c>
      <c r="D36" s="16">
        <v>254100</v>
      </c>
      <c r="E36" s="17">
        <v>96</v>
      </c>
      <c r="F36" s="17">
        <v>56</v>
      </c>
      <c r="G36" s="16">
        <f>SUM(D36/E36)</f>
        <v>2646.875</v>
      </c>
      <c r="H36" s="16">
        <f>SUM(D36/F36)</f>
        <v>4537.5</v>
      </c>
      <c r="I36" s="37">
        <f>SUM(H36/G36)</f>
        <v>1.7142857142857142</v>
      </c>
    </row>
    <row r="37" spans="1:9" ht="14.25" x14ac:dyDescent="0.15">
      <c r="A37" s="12">
        <v>30</v>
      </c>
      <c r="B37" s="32" t="s">
        <v>48</v>
      </c>
      <c r="C37" s="32">
        <v>8</v>
      </c>
      <c r="D37" s="16">
        <v>250800</v>
      </c>
      <c r="E37" s="17">
        <v>95</v>
      </c>
      <c r="F37" s="17">
        <v>55</v>
      </c>
      <c r="G37" s="16">
        <v>2640</v>
      </c>
      <c r="H37" s="16">
        <v>4539</v>
      </c>
      <c r="I37" s="37">
        <f>SUM(H37/G37)</f>
        <v>1.7193181818181817</v>
      </c>
    </row>
    <row r="38" spans="1:9" ht="14.25" x14ac:dyDescent="0.15">
      <c r="A38" s="12">
        <v>31</v>
      </c>
      <c r="B38" s="32" t="s">
        <v>103</v>
      </c>
      <c r="C38" s="32">
        <v>6</v>
      </c>
      <c r="D38" s="16">
        <v>249700</v>
      </c>
      <c r="E38" s="17">
        <v>97</v>
      </c>
      <c r="F38" s="17">
        <v>54</v>
      </c>
      <c r="G38" s="16">
        <v>2574</v>
      </c>
      <c r="H38" s="16">
        <v>4596</v>
      </c>
      <c r="I38" s="37">
        <f>SUM(H38/G38)</f>
        <v>1.7855477855477855</v>
      </c>
    </row>
    <row r="39" spans="1:9" ht="14.25" x14ac:dyDescent="0.15">
      <c r="A39" s="12">
        <v>32</v>
      </c>
      <c r="B39" s="32" t="s">
        <v>100</v>
      </c>
      <c r="C39" s="32">
        <v>87</v>
      </c>
      <c r="D39" s="16">
        <v>247538</v>
      </c>
      <c r="E39" s="17">
        <v>90</v>
      </c>
      <c r="F39" s="17">
        <v>54</v>
      </c>
      <c r="G39" s="16">
        <v>2751</v>
      </c>
      <c r="H39" s="16">
        <v>4612</v>
      </c>
      <c r="I39" s="37">
        <f>SUM(H39/G39)</f>
        <v>1.6764812795347146</v>
      </c>
    </row>
    <row r="40" spans="1:9" ht="14.25" x14ac:dyDescent="0.15">
      <c r="A40" s="12">
        <v>33</v>
      </c>
      <c r="B40" s="32" t="s">
        <v>101</v>
      </c>
      <c r="C40" s="32">
        <v>2</v>
      </c>
      <c r="D40" s="16">
        <v>242000</v>
      </c>
      <c r="E40" s="17">
        <v>82</v>
      </c>
      <c r="F40" s="17">
        <v>54</v>
      </c>
      <c r="G40" s="16">
        <v>2951</v>
      </c>
      <c r="H40" s="16">
        <v>4481</v>
      </c>
      <c r="I40" s="37">
        <f>SUM(H40/G40)</f>
        <v>1.518468315825144</v>
      </c>
    </row>
    <row r="41" spans="1:9" ht="14.25" x14ac:dyDescent="0.15">
      <c r="A41" s="12">
        <v>34</v>
      </c>
      <c r="B41" s="33" t="s">
        <v>99</v>
      </c>
      <c r="C41" s="33">
        <v>6</v>
      </c>
      <c r="D41" s="34">
        <v>238333</v>
      </c>
      <c r="E41" s="35">
        <v>85</v>
      </c>
      <c r="F41" s="35">
        <v>53</v>
      </c>
      <c r="G41" s="34">
        <v>2798</v>
      </c>
      <c r="H41" s="34">
        <v>4525</v>
      </c>
      <c r="I41" s="38">
        <f>SUM(H41/G41)</f>
        <v>1.6172265904217298</v>
      </c>
    </row>
    <row r="42" spans="1:9" ht="14.25" x14ac:dyDescent="0.15">
      <c r="A42" s="12">
        <v>35</v>
      </c>
      <c r="B42" s="32" t="s">
        <v>96</v>
      </c>
      <c r="C42" s="32">
        <v>1</v>
      </c>
      <c r="D42" s="16">
        <v>237600</v>
      </c>
      <c r="E42" s="17">
        <v>91</v>
      </c>
      <c r="F42" s="17">
        <v>50</v>
      </c>
      <c r="G42" s="16">
        <v>2611</v>
      </c>
      <c r="H42" s="16">
        <v>4752</v>
      </c>
      <c r="I42" s="37">
        <f>SUM(H42/G42)</f>
        <v>1.8199923400995788</v>
      </c>
    </row>
    <row r="43" spans="1:9" ht="14.25" x14ac:dyDescent="0.15">
      <c r="A43" s="12">
        <v>36</v>
      </c>
      <c r="B43" s="32" t="s">
        <v>46</v>
      </c>
      <c r="C43" s="32">
        <v>13</v>
      </c>
      <c r="D43" s="16">
        <v>237431</v>
      </c>
      <c r="E43" s="17">
        <v>87</v>
      </c>
      <c r="F43" s="17">
        <v>54</v>
      </c>
      <c r="G43" s="16">
        <v>2724</v>
      </c>
      <c r="H43" s="16">
        <v>4435</v>
      </c>
      <c r="I43" s="37">
        <f>SUM(H43/G43)</f>
        <v>1.6281204111600587</v>
      </c>
    </row>
    <row r="44" spans="1:9" ht="14.25" x14ac:dyDescent="0.15">
      <c r="A44" s="12">
        <v>37</v>
      </c>
      <c r="B44" s="32" t="s">
        <v>114</v>
      </c>
      <c r="C44" s="32">
        <v>1</v>
      </c>
      <c r="D44" s="16">
        <v>235400</v>
      </c>
      <c r="E44" s="17">
        <v>83</v>
      </c>
      <c r="F44" s="17">
        <v>44</v>
      </c>
      <c r="G44" s="16">
        <f>SUM(D44/E44)</f>
        <v>2836.1445783132531</v>
      </c>
      <c r="H44" s="16">
        <f>SUM(D44/F44)</f>
        <v>5350</v>
      </c>
      <c r="I44" s="37">
        <f>SUM(H44/G44)</f>
        <v>1.8863636363636362</v>
      </c>
    </row>
    <row r="45" spans="1:9" ht="14.25" x14ac:dyDescent="0.15">
      <c r="A45" s="12">
        <v>38</v>
      </c>
      <c r="B45" s="32" t="s">
        <v>86</v>
      </c>
      <c r="C45" s="32">
        <v>1</v>
      </c>
      <c r="D45" s="16">
        <v>232100</v>
      </c>
      <c r="E45" s="17">
        <v>92</v>
      </c>
      <c r="F45" s="17">
        <v>53</v>
      </c>
      <c r="G45" s="16">
        <f>SUM(D45/E45)</f>
        <v>2522.8260869565215</v>
      </c>
      <c r="H45" s="16">
        <f>SUM(D45/F45)</f>
        <v>4379.2452830188677</v>
      </c>
      <c r="I45" s="37">
        <f>SUM(H45/G45)</f>
        <v>1.7358490566037736</v>
      </c>
    </row>
    <row r="46" spans="1:9" ht="14.25" x14ac:dyDescent="0.15">
      <c r="A46" s="12">
        <v>39</v>
      </c>
      <c r="B46" s="32" t="s">
        <v>111</v>
      </c>
      <c r="C46" s="32">
        <v>19</v>
      </c>
      <c r="D46" s="16">
        <v>231753</v>
      </c>
      <c r="E46" s="17">
        <v>88</v>
      </c>
      <c r="F46" s="17">
        <v>54</v>
      </c>
      <c r="G46" s="16">
        <v>2624</v>
      </c>
      <c r="H46" s="16">
        <v>4325</v>
      </c>
      <c r="I46" s="37">
        <f>SUM(H46/G46)</f>
        <v>1.6482469512195121</v>
      </c>
    </row>
    <row r="47" spans="1:9" ht="14.25" x14ac:dyDescent="0.15">
      <c r="A47" s="12">
        <v>40</v>
      </c>
      <c r="B47" s="32" t="s">
        <v>41</v>
      </c>
      <c r="C47" s="32">
        <v>45</v>
      </c>
      <c r="D47" s="16">
        <v>231611</v>
      </c>
      <c r="E47" s="17">
        <v>84</v>
      </c>
      <c r="F47" s="17">
        <v>52</v>
      </c>
      <c r="G47" s="16">
        <v>2773</v>
      </c>
      <c r="H47" s="16">
        <v>4477</v>
      </c>
      <c r="I47" s="37">
        <f>SUM(H47/G47)</f>
        <v>1.6144969347277316</v>
      </c>
    </row>
    <row r="48" spans="1:9" ht="14.25" x14ac:dyDescent="0.15">
      <c r="A48" s="12">
        <v>41</v>
      </c>
      <c r="B48" s="32" t="s">
        <v>52</v>
      </c>
      <c r="C48" s="32">
        <v>2</v>
      </c>
      <c r="D48" s="16">
        <v>231550</v>
      </c>
      <c r="E48" s="17">
        <v>83</v>
      </c>
      <c r="F48" s="17">
        <v>54</v>
      </c>
      <c r="G48" s="16">
        <v>2790</v>
      </c>
      <c r="H48" s="16">
        <v>4288</v>
      </c>
      <c r="I48" s="37">
        <f>SUM(H48/G48)</f>
        <v>1.5369175627240144</v>
      </c>
    </row>
    <row r="49" spans="1:9" ht="14.25" x14ac:dyDescent="0.15">
      <c r="A49" s="12">
        <v>42</v>
      </c>
      <c r="B49" s="32" t="s">
        <v>50</v>
      </c>
      <c r="C49" s="32">
        <v>9</v>
      </c>
      <c r="D49" s="16">
        <v>229167</v>
      </c>
      <c r="E49" s="17">
        <v>87</v>
      </c>
      <c r="F49" s="17">
        <v>53</v>
      </c>
      <c r="G49" s="16">
        <v>2637</v>
      </c>
      <c r="H49" s="16">
        <v>4288</v>
      </c>
      <c r="I49" s="37">
        <f>SUM(H49/G49)</f>
        <v>1.6260902540766022</v>
      </c>
    </row>
    <row r="50" spans="1:9" ht="14.25" x14ac:dyDescent="0.15">
      <c r="A50" s="12">
        <v>43</v>
      </c>
      <c r="B50" s="32" t="s">
        <v>58</v>
      </c>
      <c r="C50" s="32">
        <v>1</v>
      </c>
      <c r="D50" s="16">
        <v>228800</v>
      </c>
      <c r="E50" s="17">
        <v>85</v>
      </c>
      <c r="F50" s="17">
        <v>53</v>
      </c>
      <c r="G50" s="16">
        <f>SUM(D50/E50)</f>
        <v>2691.7647058823532</v>
      </c>
      <c r="H50" s="16">
        <f>SUM(D50/F50)</f>
        <v>4316.9811320754716</v>
      </c>
      <c r="I50" s="37">
        <f>SUM(H50/G50)</f>
        <v>1.6037735849056602</v>
      </c>
    </row>
    <row r="51" spans="1:9" ht="14.25" x14ac:dyDescent="0.15">
      <c r="A51" s="12">
        <v>44</v>
      </c>
      <c r="B51" s="32" t="s">
        <v>108</v>
      </c>
      <c r="C51" s="32">
        <v>23</v>
      </c>
      <c r="D51" s="16">
        <v>226600</v>
      </c>
      <c r="E51" s="17">
        <v>86</v>
      </c>
      <c r="F51" s="17">
        <v>54</v>
      </c>
      <c r="G51" s="16">
        <v>2624</v>
      </c>
      <c r="H51" s="16">
        <v>4203</v>
      </c>
      <c r="I51" s="37">
        <f>SUM(H51/G51)</f>
        <v>1.6017530487804879</v>
      </c>
    </row>
    <row r="52" spans="1:9" ht="14.25" x14ac:dyDescent="0.15">
      <c r="A52" s="12">
        <v>45</v>
      </c>
      <c r="B52" s="32" t="s">
        <v>55</v>
      </c>
      <c r="C52" s="32">
        <v>2</v>
      </c>
      <c r="D52" s="16">
        <v>226050</v>
      </c>
      <c r="E52" s="17">
        <v>96</v>
      </c>
      <c r="F52" s="17">
        <v>58</v>
      </c>
      <c r="G52" s="16">
        <v>2355</v>
      </c>
      <c r="H52" s="16">
        <v>3897</v>
      </c>
      <c r="I52" s="37">
        <v>1.66</v>
      </c>
    </row>
    <row r="53" spans="1:9" ht="14.25" x14ac:dyDescent="0.15">
      <c r="A53" s="12">
        <v>46</v>
      </c>
      <c r="B53" s="32" t="s">
        <v>42</v>
      </c>
      <c r="C53" s="32">
        <v>5</v>
      </c>
      <c r="D53" s="16">
        <v>225940</v>
      </c>
      <c r="E53" s="17">
        <v>93</v>
      </c>
      <c r="F53" s="17">
        <v>57</v>
      </c>
      <c r="G53" s="16">
        <v>2424</v>
      </c>
      <c r="H53" s="16">
        <v>3978</v>
      </c>
      <c r="I53" s="37">
        <f>SUM(H53/G53)</f>
        <v>1.641089108910891</v>
      </c>
    </row>
    <row r="54" spans="1:9" ht="14.25" x14ac:dyDescent="0.15">
      <c r="A54" s="12">
        <v>47</v>
      </c>
      <c r="B54" s="32" t="s">
        <v>117</v>
      </c>
      <c r="C54" s="32">
        <v>1</v>
      </c>
      <c r="D54" s="16">
        <v>225500</v>
      </c>
      <c r="E54" s="17">
        <v>97</v>
      </c>
      <c r="F54" s="17">
        <v>56</v>
      </c>
      <c r="G54" s="16">
        <f>SUM(D54/E54)</f>
        <v>2324.7422680412369</v>
      </c>
      <c r="H54" s="16">
        <f>SUM(D54/F54)</f>
        <v>4026.7857142857142</v>
      </c>
      <c r="I54" s="37">
        <f>SUM(H54/G54)</f>
        <v>1.7321428571428572</v>
      </c>
    </row>
    <row r="55" spans="1:9" ht="14.25" x14ac:dyDescent="0.15">
      <c r="A55" s="12">
        <v>48</v>
      </c>
      <c r="B55" s="32" t="s">
        <v>49</v>
      </c>
      <c r="C55" s="32">
        <v>1</v>
      </c>
      <c r="D55" s="16">
        <v>224400</v>
      </c>
      <c r="E55" s="17">
        <v>78</v>
      </c>
      <c r="F55" s="17">
        <v>47</v>
      </c>
      <c r="G55" s="16">
        <f>SUM(D55/E55)</f>
        <v>2876.9230769230771</v>
      </c>
      <c r="H55" s="16">
        <f>SUM(D55/F55)</f>
        <v>4774.4680851063831</v>
      </c>
      <c r="I55" s="37">
        <f>SUM(H55/G55)</f>
        <v>1.6595744680851063</v>
      </c>
    </row>
    <row r="56" spans="1:9" ht="14.25" x14ac:dyDescent="0.15">
      <c r="A56" s="12">
        <v>49</v>
      </c>
      <c r="B56" s="32" t="s">
        <v>118</v>
      </c>
      <c r="C56" s="32">
        <v>3</v>
      </c>
      <c r="D56" s="16">
        <v>224033</v>
      </c>
      <c r="E56" s="17">
        <v>81</v>
      </c>
      <c r="F56" s="17">
        <v>57</v>
      </c>
      <c r="G56" s="16">
        <v>2777</v>
      </c>
      <c r="H56" s="16">
        <v>3930</v>
      </c>
      <c r="I56" s="37">
        <f>SUM(H56/G56)</f>
        <v>1.4151962549513863</v>
      </c>
    </row>
    <row r="57" spans="1:9" ht="14.25" x14ac:dyDescent="0.15">
      <c r="A57" s="12">
        <v>50</v>
      </c>
      <c r="B57" s="32" t="s">
        <v>36</v>
      </c>
      <c r="C57" s="32">
        <v>2</v>
      </c>
      <c r="D57" s="16">
        <v>221650</v>
      </c>
      <c r="E57" s="17">
        <v>75</v>
      </c>
      <c r="F57" s="17">
        <v>46</v>
      </c>
      <c r="G57" s="16">
        <v>2955</v>
      </c>
      <c r="H57" s="16">
        <v>4871</v>
      </c>
      <c r="I57" s="37">
        <f>SUM(H57/G57)</f>
        <v>1.6483925549915397</v>
      </c>
    </row>
    <row r="58" spans="1:9" ht="14.25" x14ac:dyDescent="0.15">
      <c r="A58" s="12">
        <v>51</v>
      </c>
      <c r="B58" s="32" t="s">
        <v>35</v>
      </c>
      <c r="C58" s="32">
        <v>1</v>
      </c>
      <c r="D58" s="16">
        <v>221100</v>
      </c>
      <c r="E58" s="17">
        <v>60</v>
      </c>
      <c r="F58" s="17">
        <v>38</v>
      </c>
      <c r="G58" s="16">
        <f>SUM(D58/E58)</f>
        <v>3685</v>
      </c>
      <c r="H58" s="16">
        <f>SUM(D58/F58)</f>
        <v>5818.4210526315792</v>
      </c>
      <c r="I58" s="37">
        <f>SUM(H58/G58)</f>
        <v>1.5789473684210527</v>
      </c>
    </row>
    <row r="59" spans="1:9" ht="14.25" x14ac:dyDescent="0.15">
      <c r="A59" s="12">
        <v>52</v>
      </c>
      <c r="B59" s="32" t="s">
        <v>60</v>
      </c>
      <c r="C59" s="32">
        <v>1</v>
      </c>
      <c r="D59" s="16">
        <v>220000</v>
      </c>
      <c r="E59" s="17">
        <v>66</v>
      </c>
      <c r="F59" s="17">
        <v>46</v>
      </c>
      <c r="G59" s="16">
        <f>SUM(D59/E59)</f>
        <v>3333.3333333333335</v>
      </c>
      <c r="H59" s="16">
        <f>SUM(D59/F59)</f>
        <v>4782.608695652174</v>
      </c>
      <c r="I59" s="37">
        <f>SUM(H59/G59)</f>
        <v>1.4347826086956521</v>
      </c>
    </row>
    <row r="60" spans="1:9" ht="14.25" x14ac:dyDescent="0.15">
      <c r="A60" s="12">
        <v>53</v>
      </c>
      <c r="B60" s="32" t="s">
        <v>109</v>
      </c>
      <c r="C60" s="32">
        <v>3</v>
      </c>
      <c r="D60" s="16">
        <v>219267</v>
      </c>
      <c r="E60" s="17">
        <v>83</v>
      </c>
      <c r="F60" s="17">
        <v>52</v>
      </c>
      <c r="G60" s="16">
        <v>2631</v>
      </c>
      <c r="H60" s="16">
        <v>4244</v>
      </c>
      <c r="I60" s="37">
        <f>SUM(H60/G60)</f>
        <v>1.613074876472824</v>
      </c>
    </row>
    <row r="61" spans="1:9" ht="14.25" x14ac:dyDescent="0.15">
      <c r="A61" s="12">
        <v>54</v>
      </c>
      <c r="B61" s="32" t="s">
        <v>66</v>
      </c>
      <c r="C61" s="32">
        <v>2</v>
      </c>
      <c r="D61" s="16">
        <v>215600</v>
      </c>
      <c r="E61" s="17">
        <v>64</v>
      </c>
      <c r="F61" s="17">
        <v>52</v>
      </c>
      <c r="G61" s="16">
        <v>3395</v>
      </c>
      <c r="H61" s="16">
        <v>4146</v>
      </c>
      <c r="I61" s="37">
        <f>SUM(H61/G61)</f>
        <v>1.2212076583210605</v>
      </c>
    </row>
    <row r="62" spans="1:9" ht="14.25" x14ac:dyDescent="0.15">
      <c r="A62" s="12">
        <v>55</v>
      </c>
      <c r="B62" s="32" t="s">
        <v>113</v>
      </c>
      <c r="C62" s="32">
        <v>3</v>
      </c>
      <c r="D62" s="16">
        <v>213400</v>
      </c>
      <c r="E62" s="17">
        <v>82</v>
      </c>
      <c r="F62" s="17">
        <v>54</v>
      </c>
      <c r="G62" s="16">
        <v>2592</v>
      </c>
      <c r="H62" s="16">
        <v>3976</v>
      </c>
      <c r="I62" s="37">
        <f>SUM(H62/G62)</f>
        <v>1.5339506172839505</v>
      </c>
    </row>
    <row r="63" spans="1:9" ht="14.25" x14ac:dyDescent="0.15">
      <c r="A63" s="12">
        <v>56</v>
      </c>
      <c r="B63" s="32" t="s">
        <v>74</v>
      </c>
      <c r="C63" s="32">
        <v>4</v>
      </c>
      <c r="D63" s="16">
        <v>207350</v>
      </c>
      <c r="E63" s="17">
        <v>66</v>
      </c>
      <c r="F63" s="17">
        <v>49</v>
      </c>
      <c r="G63" s="16">
        <v>3142</v>
      </c>
      <c r="H63" s="16">
        <v>4253</v>
      </c>
      <c r="I63" s="37">
        <f>SUM(H63/G63)</f>
        <v>1.3535964353914705</v>
      </c>
    </row>
    <row r="64" spans="1:9" ht="14.25" x14ac:dyDescent="0.15">
      <c r="A64" s="12">
        <v>57</v>
      </c>
      <c r="B64" s="32" t="s">
        <v>115</v>
      </c>
      <c r="C64" s="32">
        <v>6</v>
      </c>
      <c r="D64" s="16">
        <v>206433</v>
      </c>
      <c r="E64" s="17">
        <v>77</v>
      </c>
      <c r="F64" s="17">
        <v>54</v>
      </c>
      <c r="G64" s="16">
        <v>2681</v>
      </c>
      <c r="H64" s="16">
        <v>3835</v>
      </c>
      <c r="I64" s="37">
        <f>SUM(H64/G64)</f>
        <v>1.4304364043267437</v>
      </c>
    </row>
    <row r="65" spans="1:9" ht="14.25" x14ac:dyDescent="0.15">
      <c r="A65" s="12">
        <v>58</v>
      </c>
      <c r="B65" s="32" t="s">
        <v>122</v>
      </c>
      <c r="C65" s="32">
        <v>2</v>
      </c>
      <c r="D65" s="16">
        <v>204600</v>
      </c>
      <c r="E65" s="17">
        <v>88</v>
      </c>
      <c r="F65" s="17">
        <v>51</v>
      </c>
      <c r="G65" s="16">
        <v>2338</v>
      </c>
      <c r="H65" s="16">
        <v>4012</v>
      </c>
      <c r="I65" s="37">
        <f>SUM(H65/G65)</f>
        <v>1.7159965782720275</v>
      </c>
    </row>
    <row r="66" spans="1:9" ht="14.25" x14ac:dyDescent="0.15">
      <c r="A66" s="12">
        <v>59</v>
      </c>
      <c r="B66" s="32" t="s">
        <v>112</v>
      </c>
      <c r="C66" s="32">
        <v>11</v>
      </c>
      <c r="D66" s="16">
        <v>204000</v>
      </c>
      <c r="E66" s="17">
        <v>75</v>
      </c>
      <c r="F66" s="17">
        <v>48</v>
      </c>
      <c r="G66" s="16">
        <v>2727</v>
      </c>
      <c r="H66" s="16">
        <v>4210</v>
      </c>
      <c r="I66" s="37">
        <f>SUM(H66/G66)</f>
        <v>1.5438210487715438</v>
      </c>
    </row>
    <row r="67" spans="1:9" ht="14.25" x14ac:dyDescent="0.15">
      <c r="A67" s="12">
        <v>60</v>
      </c>
      <c r="B67" s="32" t="s">
        <v>53</v>
      </c>
      <c r="C67" s="32">
        <v>2</v>
      </c>
      <c r="D67" s="16">
        <v>202950</v>
      </c>
      <c r="E67" s="17">
        <v>86</v>
      </c>
      <c r="F67" s="17">
        <v>55</v>
      </c>
      <c r="G67" s="16">
        <v>2374</v>
      </c>
      <c r="H67" s="16">
        <v>3724</v>
      </c>
      <c r="I67" s="37">
        <f>SUM(H67/G67)</f>
        <v>1.5686604886267903</v>
      </c>
    </row>
    <row r="68" spans="1:9" ht="14.25" x14ac:dyDescent="0.15">
      <c r="A68" s="12">
        <v>61</v>
      </c>
      <c r="B68" s="32" t="s">
        <v>116</v>
      </c>
      <c r="C68" s="32">
        <v>7</v>
      </c>
      <c r="D68" s="16">
        <v>198786</v>
      </c>
      <c r="E68" s="17">
        <v>76</v>
      </c>
      <c r="F68" s="17">
        <v>51</v>
      </c>
      <c r="G68" s="16">
        <v>2611</v>
      </c>
      <c r="H68" s="16">
        <v>3887</v>
      </c>
      <c r="I68" s="37">
        <f>SUM(H68/G68)</f>
        <v>1.4887016468785905</v>
      </c>
    </row>
    <row r="69" spans="1:9" ht="14.25" x14ac:dyDescent="0.15">
      <c r="A69" s="12">
        <v>62</v>
      </c>
      <c r="B69" s="32" t="s">
        <v>107</v>
      </c>
      <c r="C69" s="32">
        <v>2</v>
      </c>
      <c r="D69" s="16">
        <v>198550</v>
      </c>
      <c r="E69" s="17">
        <v>78</v>
      </c>
      <c r="F69" s="17">
        <v>50</v>
      </c>
      <c r="G69" s="16">
        <v>2562</v>
      </c>
      <c r="H69" s="16">
        <v>4011</v>
      </c>
      <c r="I69" s="37">
        <f>SUM(H69/G69)</f>
        <v>1.5655737704918034</v>
      </c>
    </row>
    <row r="70" spans="1:9" ht="14.25" x14ac:dyDescent="0.15">
      <c r="A70" s="12">
        <v>63</v>
      </c>
      <c r="B70" s="32" t="s">
        <v>63</v>
      </c>
      <c r="C70" s="32">
        <v>1</v>
      </c>
      <c r="D70" s="16">
        <v>194700</v>
      </c>
      <c r="E70" s="17">
        <v>71</v>
      </c>
      <c r="F70" s="17">
        <v>57</v>
      </c>
      <c r="G70" s="16">
        <f>SUM(D70/E70)</f>
        <v>2742.2535211267605</v>
      </c>
      <c r="H70" s="16">
        <f>SUM(D70/F70)</f>
        <v>3415.7894736842104</v>
      </c>
      <c r="I70" s="37">
        <f>SUM(H70/G70)</f>
        <v>1.2456140350877194</v>
      </c>
    </row>
    <row r="71" spans="1:9" ht="14.25" x14ac:dyDescent="0.15">
      <c r="A71" s="12">
        <v>64</v>
      </c>
      <c r="B71" s="32" t="s">
        <v>32</v>
      </c>
      <c r="C71" s="32">
        <v>1</v>
      </c>
      <c r="D71" s="16">
        <v>193600</v>
      </c>
      <c r="E71" s="17">
        <v>67</v>
      </c>
      <c r="F71" s="17">
        <v>49</v>
      </c>
      <c r="G71" s="16">
        <f>SUM(D71/E71)</f>
        <v>2889.5522388059703</v>
      </c>
      <c r="H71" s="16">
        <f>SUM(D71/F71)</f>
        <v>3951.0204081632655</v>
      </c>
      <c r="I71" s="37">
        <f>SUM(H71/G71)</f>
        <v>1.3673469387755102</v>
      </c>
    </row>
    <row r="72" spans="1:9" ht="14.25" x14ac:dyDescent="0.15">
      <c r="A72" s="12">
        <v>65</v>
      </c>
      <c r="B72" s="32" t="s">
        <v>120</v>
      </c>
      <c r="C72" s="32">
        <v>4</v>
      </c>
      <c r="D72" s="16">
        <v>191950</v>
      </c>
      <c r="E72" s="17">
        <v>76</v>
      </c>
      <c r="F72" s="17">
        <v>54</v>
      </c>
      <c r="G72" s="16">
        <v>2526</v>
      </c>
      <c r="H72" s="16">
        <v>3555</v>
      </c>
      <c r="I72" s="37">
        <f>SUM(H72/G72)</f>
        <v>1.4073634204275534</v>
      </c>
    </row>
    <row r="73" spans="1:9" ht="14.25" x14ac:dyDescent="0.15">
      <c r="A73" s="12">
        <v>66</v>
      </c>
      <c r="B73" s="32" t="s">
        <v>69</v>
      </c>
      <c r="C73" s="32">
        <v>1</v>
      </c>
      <c r="D73" s="16">
        <v>182600</v>
      </c>
      <c r="E73" s="17">
        <v>60</v>
      </c>
      <c r="F73" s="17">
        <v>53</v>
      </c>
      <c r="G73" s="16">
        <f>SUM(D73/E73)</f>
        <v>3043.3333333333335</v>
      </c>
      <c r="H73" s="16">
        <f>SUM(D73/F73)</f>
        <v>3445.2830188679245</v>
      </c>
      <c r="I73" s="37">
        <f>SUM(H73/G73)</f>
        <v>1.1320754716981132</v>
      </c>
    </row>
    <row r="74" spans="1:9" ht="14.25" x14ac:dyDescent="0.15">
      <c r="A74" s="12">
        <v>67</v>
      </c>
      <c r="B74" s="32" t="s">
        <v>121</v>
      </c>
      <c r="C74" s="32">
        <v>3</v>
      </c>
      <c r="D74" s="16">
        <v>181500</v>
      </c>
      <c r="E74" s="17">
        <v>70</v>
      </c>
      <c r="F74" s="17">
        <v>54</v>
      </c>
      <c r="G74" s="16">
        <v>2605</v>
      </c>
      <c r="H74" s="16">
        <v>3340</v>
      </c>
      <c r="I74" s="37">
        <f>SUM(H74/G74)</f>
        <v>1.2821497120921306</v>
      </c>
    </row>
    <row r="75" spans="1:9" ht="14.25" x14ac:dyDescent="0.15">
      <c r="A75" s="12">
        <v>68</v>
      </c>
      <c r="B75" s="32" t="s">
        <v>124</v>
      </c>
      <c r="C75" s="32">
        <v>1</v>
      </c>
      <c r="D75" s="16">
        <v>172700</v>
      </c>
      <c r="E75" s="17">
        <v>70</v>
      </c>
      <c r="F75" s="17">
        <v>49</v>
      </c>
      <c r="G75" s="16">
        <f>SUM(D75/E75)</f>
        <v>2467.1428571428573</v>
      </c>
      <c r="H75" s="16">
        <f>SUM(D75/F75)</f>
        <v>3524.4897959183672</v>
      </c>
      <c r="I75" s="37">
        <f>SUM(H75/G75)</f>
        <v>1.4285714285714284</v>
      </c>
    </row>
    <row r="76" spans="1:9" ht="14.25" x14ac:dyDescent="0.15">
      <c r="A76" s="12">
        <v>69</v>
      </c>
      <c r="B76" s="32" t="s">
        <v>56</v>
      </c>
      <c r="C76" s="32">
        <v>1</v>
      </c>
      <c r="D76" s="16">
        <v>166100</v>
      </c>
      <c r="E76" s="17">
        <v>64</v>
      </c>
      <c r="F76" s="17">
        <v>54</v>
      </c>
      <c r="G76" s="16">
        <f>SUM(D76/E76)</f>
        <v>2595.3125</v>
      </c>
      <c r="H76" s="16">
        <f>SUM(D76/F76)</f>
        <v>3075.9259259259261</v>
      </c>
      <c r="I76" s="37">
        <f>SUM(H76/G76)</f>
        <v>1.1851851851851853</v>
      </c>
    </row>
    <row r="77" spans="1:9" ht="14.25" x14ac:dyDescent="0.15">
      <c r="A77" s="12">
        <v>70</v>
      </c>
      <c r="B77" s="32" t="s">
        <v>119</v>
      </c>
      <c r="C77" s="32">
        <v>4</v>
      </c>
      <c r="D77" s="16">
        <v>164175</v>
      </c>
      <c r="E77" s="17">
        <v>75</v>
      </c>
      <c r="F77" s="17">
        <v>54</v>
      </c>
      <c r="G77" s="16">
        <v>2189</v>
      </c>
      <c r="H77" s="16">
        <v>3026</v>
      </c>
      <c r="I77" s="37">
        <f>SUM(H77/G77)</f>
        <v>1.3823663773412518</v>
      </c>
    </row>
    <row r="78" spans="1:9" ht="14.25" x14ac:dyDescent="0.15">
      <c r="A78" s="12">
        <v>71</v>
      </c>
      <c r="B78" s="32" t="s">
        <v>59</v>
      </c>
      <c r="C78" s="32">
        <v>1</v>
      </c>
      <c r="D78" s="16">
        <v>49500</v>
      </c>
      <c r="E78" s="17">
        <v>74</v>
      </c>
      <c r="F78" s="17">
        <v>56</v>
      </c>
      <c r="G78" s="16">
        <f>SUM(D78/E78)</f>
        <v>668.91891891891896</v>
      </c>
      <c r="H78" s="16">
        <f>SUM(D78/F78)</f>
        <v>883.92857142857144</v>
      </c>
      <c r="I78" s="37">
        <f>SUM(H78/G78)</f>
        <v>1.3214285714285714</v>
      </c>
    </row>
    <row r="79" spans="1:9" ht="15" thickBot="1" x14ac:dyDescent="0.2">
      <c r="A79" s="56"/>
      <c r="B79" s="57" t="s">
        <v>28</v>
      </c>
      <c r="C79" s="58">
        <f>SUM(C8:C78)</f>
        <v>531</v>
      </c>
      <c r="D79" s="53">
        <v>247722</v>
      </c>
      <c r="E79" s="54">
        <v>89</v>
      </c>
      <c r="F79" s="54">
        <v>53</v>
      </c>
      <c r="G79" s="53">
        <v>2770</v>
      </c>
      <c r="H79" s="53">
        <v>4654</v>
      </c>
      <c r="I79" s="55" t="s">
        <v>130</v>
      </c>
    </row>
    <row r="80" spans="1:9" ht="14.25" thickTop="1" x14ac:dyDescent="0.15"/>
  </sheetData>
  <sortState xmlns:xlrd2="http://schemas.microsoft.com/office/spreadsheetml/2017/richdata2" ref="A8:I79">
    <sortCondition descending="1" ref="D8:D79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9"/>
  <sheetViews>
    <sheetView workbookViewId="0">
      <selection activeCell="A88" sqref="A8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79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81</v>
      </c>
      <c r="C8" s="31">
        <v>2</v>
      </c>
      <c r="D8" s="14">
        <v>376200</v>
      </c>
      <c r="E8" s="15">
        <v>109</v>
      </c>
      <c r="F8" s="15">
        <v>54</v>
      </c>
      <c r="G8" s="14">
        <v>3451</v>
      </c>
      <c r="H8" s="14">
        <v>6967</v>
      </c>
      <c r="I8" s="36">
        <f>SUM(H8/G8)</f>
        <v>2.0188351202549986</v>
      </c>
    </row>
    <row r="9" spans="1:9" ht="14.25" x14ac:dyDescent="0.15">
      <c r="A9" s="12">
        <v>2</v>
      </c>
      <c r="B9" s="32" t="s">
        <v>80</v>
      </c>
      <c r="C9" s="32">
        <v>1</v>
      </c>
      <c r="D9" s="16">
        <v>365200</v>
      </c>
      <c r="E9" s="17">
        <v>95</v>
      </c>
      <c r="F9" s="17">
        <v>46</v>
      </c>
      <c r="G9" s="16">
        <f>SUM(D9/E9)</f>
        <v>3844.2105263157896</v>
      </c>
      <c r="H9" s="16">
        <f>SUM(D9/F9)</f>
        <v>7939.130434782609</v>
      </c>
      <c r="I9" s="37">
        <f>SUM(H9/G9)</f>
        <v>2.0652173913043477</v>
      </c>
    </row>
    <row r="10" spans="1:9" ht="14.25" x14ac:dyDescent="0.15">
      <c r="A10" s="12">
        <v>3</v>
      </c>
      <c r="B10" s="32" t="s">
        <v>82</v>
      </c>
      <c r="C10" s="32">
        <v>1</v>
      </c>
      <c r="D10" s="16">
        <v>350900</v>
      </c>
      <c r="E10" s="17">
        <v>108</v>
      </c>
      <c r="F10" s="17">
        <v>55</v>
      </c>
      <c r="G10" s="16">
        <f>SUM(D10/E10)</f>
        <v>3249.0740740740739</v>
      </c>
      <c r="H10" s="16">
        <f>SUM(D10/F10)</f>
        <v>6380</v>
      </c>
      <c r="I10" s="37">
        <f>SUM(H10/G10)</f>
        <v>1.9636363636363638</v>
      </c>
    </row>
    <row r="11" spans="1:9" ht="14.25" x14ac:dyDescent="0.15">
      <c r="A11" s="12">
        <v>4</v>
      </c>
      <c r="B11" s="32" t="s">
        <v>45</v>
      </c>
      <c r="C11" s="32">
        <v>1</v>
      </c>
      <c r="D11" s="16">
        <v>337700</v>
      </c>
      <c r="E11" s="17">
        <v>100</v>
      </c>
      <c r="F11" s="17">
        <v>55</v>
      </c>
      <c r="G11" s="16">
        <f>SUM(D11/E11)</f>
        <v>3377</v>
      </c>
      <c r="H11" s="16">
        <f>SUM(D11/F11)</f>
        <v>6140</v>
      </c>
      <c r="I11" s="37">
        <f>SUM(H11/G11)</f>
        <v>1.8181818181818181</v>
      </c>
    </row>
    <row r="12" spans="1:9" ht="14.25" x14ac:dyDescent="0.15">
      <c r="A12" s="12">
        <v>5</v>
      </c>
      <c r="B12" s="32" t="s">
        <v>86</v>
      </c>
      <c r="C12" s="32">
        <v>2</v>
      </c>
      <c r="D12" s="16">
        <v>335500</v>
      </c>
      <c r="E12" s="17">
        <v>108</v>
      </c>
      <c r="F12" s="17">
        <v>54</v>
      </c>
      <c r="G12" s="16">
        <v>3106</v>
      </c>
      <c r="H12" s="16">
        <v>6271</v>
      </c>
      <c r="I12" s="37">
        <f>SUM(H12/G12)</f>
        <v>2.0189954925949776</v>
      </c>
    </row>
    <row r="13" spans="1:9" ht="14.25" x14ac:dyDescent="0.15">
      <c r="A13" s="12">
        <v>6</v>
      </c>
      <c r="B13" s="32" t="s">
        <v>87</v>
      </c>
      <c r="C13" s="32">
        <v>3</v>
      </c>
      <c r="D13" s="16">
        <v>335133</v>
      </c>
      <c r="E13" s="17">
        <v>113</v>
      </c>
      <c r="F13" s="17">
        <v>54</v>
      </c>
      <c r="G13" s="16">
        <v>2975</v>
      </c>
      <c r="H13" s="16">
        <v>6206</v>
      </c>
      <c r="I13" s="37">
        <f>SUM(H13/G13)</f>
        <v>2.0860504201680672</v>
      </c>
    </row>
    <row r="14" spans="1:9" ht="14.25" x14ac:dyDescent="0.15">
      <c r="A14" s="12">
        <v>7</v>
      </c>
      <c r="B14" s="33" t="s">
        <v>90</v>
      </c>
      <c r="C14" s="33">
        <v>1</v>
      </c>
      <c r="D14" s="34">
        <v>332200</v>
      </c>
      <c r="E14" s="35">
        <v>88</v>
      </c>
      <c r="F14" s="35">
        <v>54</v>
      </c>
      <c r="G14" s="34">
        <f>SUM(D14/E14)</f>
        <v>3775</v>
      </c>
      <c r="H14" s="34">
        <f>SUM(D14/F14)</f>
        <v>6151.8518518518522</v>
      </c>
      <c r="I14" s="38">
        <f>SUM(H14/G14)</f>
        <v>1.6296296296296298</v>
      </c>
    </row>
    <row r="15" spans="1:9" ht="14.25" x14ac:dyDescent="0.15">
      <c r="A15" s="12">
        <v>8</v>
      </c>
      <c r="B15" s="32" t="s">
        <v>64</v>
      </c>
      <c r="C15" s="32">
        <v>12</v>
      </c>
      <c r="D15" s="16">
        <v>322392</v>
      </c>
      <c r="E15" s="17">
        <v>110</v>
      </c>
      <c r="F15" s="17">
        <v>56</v>
      </c>
      <c r="G15" s="16">
        <v>2920</v>
      </c>
      <c r="H15" s="16">
        <v>5714</v>
      </c>
      <c r="I15" s="37">
        <f>SUM(H15/G15)</f>
        <v>1.9568493150684931</v>
      </c>
    </row>
    <row r="16" spans="1:9" ht="14.25" x14ac:dyDescent="0.15">
      <c r="A16" s="12">
        <v>9</v>
      </c>
      <c r="B16" s="32" t="s">
        <v>40</v>
      </c>
      <c r="C16" s="32">
        <v>2</v>
      </c>
      <c r="D16" s="16">
        <v>322300</v>
      </c>
      <c r="E16" s="17">
        <v>107</v>
      </c>
      <c r="F16" s="17">
        <v>55</v>
      </c>
      <c r="G16" s="16">
        <v>3026</v>
      </c>
      <c r="H16" s="16">
        <v>5914</v>
      </c>
      <c r="I16" s="37">
        <f>SUM(H16/G16)</f>
        <v>1.9543952412425645</v>
      </c>
    </row>
    <row r="17" spans="1:9" ht="14.25" x14ac:dyDescent="0.15">
      <c r="A17" s="12">
        <v>10</v>
      </c>
      <c r="B17" s="33" t="s">
        <v>39</v>
      </c>
      <c r="C17" s="33">
        <v>19</v>
      </c>
      <c r="D17" s="34">
        <v>320737</v>
      </c>
      <c r="E17" s="35">
        <v>110</v>
      </c>
      <c r="F17" s="35">
        <v>54</v>
      </c>
      <c r="G17" s="34">
        <v>2924</v>
      </c>
      <c r="H17" s="34">
        <v>5963</v>
      </c>
      <c r="I17" s="38">
        <f>SUM(H17/G17)</f>
        <v>2.0393296853625169</v>
      </c>
    </row>
    <row r="18" spans="1:9" ht="14.25" x14ac:dyDescent="0.15">
      <c r="A18" s="12">
        <v>11</v>
      </c>
      <c r="B18" s="32" t="s">
        <v>34</v>
      </c>
      <c r="C18" s="32">
        <v>19</v>
      </c>
      <c r="D18" s="16">
        <v>318595</v>
      </c>
      <c r="E18" s="17">
        <v>97</v>
      </c>
      <c r="F18" s="17">
        <v>54</v>
      </c>
      <c r="G18" s="16">
        <v>3288</v>
      </c>
      <c r="H18" s="16">
        <v>5929</v>
      </c>
      <c r="I18" s="37">
        <f>SUM(H18/G18)</f>
        <v>1.8032238442822384</v>
      </c>
    </row>
    <row r="19" spans="1:9" ht="14.25" x14ac:dyDescent="0.15">
      <c r="A19" s="12">
        <v>12</v>
      </c>
      <c r="B19" s="32" t="s">
        <v>31</v>
      </c>
      <c r="C19" s="32">
        <v>2</v>
      </c>
      <c r="D19" s="16">
        <v>316800</v>
      </c>
      <c r="E19" s="17">
        <v>90</v>
      </c>
      <c r="F19" s="17">
        <v>39</v>
      </c>
      <c r="G19" s="16">
        <v>3520</v>
      </c>
      <c r="H19" s="16">
        <v>8229</v>
      </c>
      <c r="I19" s="37">
        <f>SUM(H19/G19)</f>
        <v>2.337784090909091</v>
      </c>
    </row>
    <row r="20" spans="1:9" ht="14.25" x14ac:dyDescent="0.15">
      <c r="A20" s="12">
        <v>13</v>
      </c>
      <c r="B20" s="32" t="s">
        <v>42</v>
      </c>
      <c r="C20" s="32">
        <v>2</v>
      </c>
      <c r="D20" s="16">
        <v>316250</v>
      </c>
      <c r="E20" s="17">
        <v>95</v>
      </c>
      <c r="F20" s="17">
        <v>57</v>
      </c>
      <c r="G20" s="16">
        <v>3329</v>
      </c>
      <c r="H20" s="16">
        <v>5548</v>
      </c>
      <c r="I20" s="37">
        <f>SUM(H20/G20)</f>
        <v>1.6665665364974467</v>
      </c>
    </row>
    <row r="21" spans="1:9" ht="14.25" x14ac:dyDescent="0.15">
      <c r="A21" s="12">
        <v>14</v>
      </c>
      <c r="B21" s="32" t="s">
        <v>113</v>
      </c>
      <c r="C21" s="32">
        <v>1</v>
      </c>
      <c r="D21" s="16">
        <v>315700</v>
      </c>
      <c r="E21" s="17">
        <v>91</v>
      </c>
      <c r="F21" s="17">
        <v>50</v>
      </c>
      <c r="G21" s="16">
        <f>SUM(D21/E21)</f>
        <v>3469.2307692307691</v>
      </c>
      <c r="H21" s="16">
        <f>SUM(D21/F21)</f>
        <v>6314</v>
      </c>
      <c r="I21" s="37">
        <f>SUM(H21/G21)</f>
        <v>1.82</v>
      </c>
    </row>
    <row r="22" spans="1:9" ht="14.25" x14ac:dyDescent="0.15">
      <c r="A22" s="12">
        <v>15</v>
      </c>
      <c r="B22" s="32" t="s">
        <v>88</v>
      </c>
      <c r="C22" s="32">
        <v>3</v>
      </c>
      <c r="D22" s="16">
        <v>313500</v>
      </c>
      <c r="E22" s="17">
        <v>95</v>
      </c>
      <c r="F22" s="17">
        <v>53</v>
      </c>
      <c r="G22" s="16">
        <v>3312</v>
      </c>
      <c r="H22" s="16">
        <v>5878</v>
      </c>
      <c r="I22" s="37">
        <v>1.78</v>
      </c>
    </row>
    <row r="23" spans="1:9" ht="14.25" x14ac:dyDescent="0.15">
      <c r="A23" s="12">
        <v>16</v>
      </c>
      <c r="B23" s="32" t="s">
        <v>97</v>
      </c>
      <c r="C23" s="32">
        <v>5</v>
      </c>
      <c r="D23" s="16">
        <v>311740</v>
      </c>
      <c r="E23" s="17">
        <v>95</v>
      </c>
      <c r="F23" s="17">
        <v>55</v>
      </c>
      <c r="G23" s="16">
        <v>3295</v>
      </c>
      <c r="H23" s="16">
        <v>5627</v>
      </c>
      <c r="I23" s="37">
        <f>SUM(H23/G23)</f>
        <v>1.7077389984825493</v>
      </c>
    </row>
    <row r="24" spans="1:9" ht="14.25" x14ac:dyDescent="0.15">
      <c r="A24" s="12">
        <v>17</v>
      </c>
      <c r="B24" s="32" t="s">
        <v>84</v>
      </c>
      <c r="C24" s="32">
        <v>1</v>
      </c>
      <c r="D24" s="16">
        <v>309100</v>
      </c>
      <c r="E24" s="17">
        <v>101</v>
      </c>
      <c r="F24" s="17">
        <v>52</v>
      </c>
      <c r="G24" s="16">
        <f>SUM(D24/E24)</f>
        <v>3060.3960396039606</v>
      </c>
      <c r="H24" s="16">
        <f>SUM(D24/F24)</f>
        <v>5944.2307692307695</v>
      </c>
      <c r="I24" s="37">
        <f>SUM(H24/G24)</f>
        <v>1.9423076923076923</v>
      </c>
    </row>
    <row r="25" spans="1:9" ht="14.25" x14ac:dyDescent="0.15">
      <c r="A25" s="12">
        <v>18</v>
      </c>
      <c r="B25" s="32" t="s">
        <v>32</v>
      </c>
      <c r="C25" s="32">
        <v>2</v>
      </c>
      <c r="D25" s="16">
        <v>309100</v>
      </c>
      <c r="E25" s="17">
        <v>90</v>
      </c>
      <c r="F25" s="17">
        <v>52</v>
      </c>
      <c r="G25" s="16">
        <v>3454</v>
      </c>
      <c r="H25" s="16">
        <v>5944</v>
      </c>
      <c r="I25" s="37">
        <f>SUM(H25/G25)</f>
        <v>1.7209033005211349</v>
      </c>
    </row>
    <row r="26" spans="1:9" ht="14.25" x14ac:dyDescent="0.15">
      <c r="A26" s="12">
        <v>19</v>
      </c>
      <c r="B26" s="32" t="s">
        <v>44</v>
      </c>
      <c r="C26" s="32">
        <v>18</v>
      </c>
      <c r="D26" s="16">
        <v>304578</v>
      </c>
      <c r="E26" s="17">
        <v>106</v>
      </c>
      <c r="F26" s="17">
        <v>56</v>
      </c>
      <c r="G26" s="16">
        <v>2879</v>
      </c>
      <c r="H26" s="16">
        <v>5482</v>
      </c>
      <c r="I26" s="37">
        <f>SUM(H26/G26)</f>
        <v>1.9041333796457103</v>
      </c>
    </row>
    <row r="27" spans="1:9" ht="14.25" x14ac:dyDescent="0.15">
      <c r="A27" s="12">
        <v>20</v>
      </c>
      <c r="B27" s="33" t="s">
        <v>85</v>
      </c>
      <c r="C27" s="33">
        <v>1</v>
      </c>
      <c r="D27" s="34">
        <v>302500</v>
      </c>
      <c r="E27" s="35">
        <v>106</v>
      </c>
      <c r="F27" s="35">
        <v>57</v>
      </c>
      <c r="G27" s="34">
        <f>SUM(D27/E27)</f>
        <v>2853.7735849056603</v>
      </c>
      <c r="H27" s="34">
        <f>SUM(D27/F27)</f>
        <v>5307.0175438596489</v>
      </c>
      <c r="I27" s="38">
        <f>SUM(H27/G27)</f>
        <v>1.8596491228070176</v>
      </c>
    </row>
    <row r="28" spans="1:9" ht="14.25" x14ac:dyDescent="0.15">
      <c r="A28" s="12">
        <v>21</v>
      </c>
      <c r="B28" s="32" t="s">
        <v>100</v>
      </c>
      <c r="C28" s="32">
        <v>86</v>
      </c>
      <c r="D28" s="16">
        <v>301438</v>
      </c>
      <c r="E28" s="17">
        <v>100</v>
      </c>
      <c r="F28" s="17">
        <v>54</v>
      </c>
      <c r="G28" s="16">
        <v>3005</v>
      </c>
      <c r="H28" s="16">
        <v>5627</v>
      </c>
      <c r="I28" s="37">
        <f>SUM(H28/G28)</f>
        <v>1.8725457570715474</v>
      </c>
    </row>
    <row r="29" spans="1:9" ht="14.25" x14ac:dyDescent="0.15">
      <c r="A29" s="12">
        <v>22</v>
      </c>
      <c r="B29" s="32" t="s">
        <v>92</v>
      </c>
      <c r="C29" s="32">
        <v>15</v>
      </c>
      <c r="D29" s="16">
        <v>301180</v>
      </c>
      <c r="E29" s="17">
        <v>87</v>
      </c>
      <c r="F29" s="17">
        <v>49</v>
      </c>
      <c r="G29" s="16">
        <v>3443</v>
      </c>
      <c r="H29" s="16">
        <v>6097</v>
      </c>
      <c r="I29" s="37">
        <f>SUM(H29/G29)</f>
        <v>1.7708393842579147</v>
      </c>
    </row>
    <row r="30" spans="1:9" ht="14.25" x14ac:dyDescent="0.15">
      <c r="A30" s="12">
        <v>23</v>
      </c>
      <c r="B30" s="32" t="s">
        <v>47</v>
      </c>
      <c r="C30" s="32">
        <v>1</v>
      </c>
      <c r="D30" s="16">
        <v>300300</v>
      </c>
      <c r="E30" s="17">
        <v>90</v>
      </c>
      <c r="F30" s="17">
        <v>51</v>
      </c>
      <c r="G30" s="16">
        <f>SUM(D30/E30)</f>
        <v>3336.6666666666665</v>
      </c>
      <c r="H30" s="16">
        <f>SUM(D30/F30)</f>
        <v>5888.2352941176468</v>
      </c>
      <c r="I30" s="37">
        <f>SUM(H30/G30)</f>
        <v>1.7647058823529411</v>
      </c>
    </row>
    <row r="31" spans="1:9" ht="14.25" x14ac:dyDescent="0.15">
      <c r="A31" s="12">
        <v>24</v>
      </c>
      <c r="B31" s="32" t="s">
        <v>43</v>
      </c>
      <c r="C31" s="32">
        <v>1</v>
      </c>
      <c r="D31" s="16">
        <v>300300</v>
      </c>
      <c r="E31" s="17">
        <v>94</v>
      </c>
      <c r="F31" s="17">
        <v>42</v>
      </c>
      <c r="G31" s="16">
        <f>SUM(D31/E31)</f>
        <v>3194.6808510638298</v>
      </c>
      <c r="H31" s="16">
        <f>SUM(D31/F31)</f>
        <v>7150</v>
      </c>
      <c r="I31" s="37">
        <f>SUM(H31/G31)</f>
        <v>2.2380952380952381</v>
      </c>
    </row>
    <row r="32" spans="1:9" ht="14.25" x14ac:dyDescent="0.15">
      <c r="A32" s="12">
        <v>25</v>
      </c>
      <c r="B32" s="32" t="s">
        <v>69</v>
      </c>
      <c r="C32" s="32">
        <v>3</v>
      </c>
      <c r="D32" s="16">
        <v>299567</v>
      </c>
      <c r="E32" s="17">
        <v>98</v>
      </c>
      <c r="F32" s="17">
        <v>53</v>
      </c>
      <c r="G32" s="16">
        <v>3057</v>
      </c>
      <c r="H32" s="16">
        <v>5617</v>
      </c>
      <c r="I32" s="37">
        <f>SUM(H32/G32)</f>
        <v>1.8374223094537128</v>
      </c>
    </row>
    <row r="33" spans="1:9" ht="14.25" x14ac:dyDescent="0.15">
      <c r="A33" s="12">
        <v>26</v>
      </c>
      <c r="B33" s="33" t="s">
        <v>99</v>
      </c>
      <c r="C33" s="33">
        <v>9</v>
      </c>
      <c r="D33" s="34">
        <v>299444</v>
      </c>
      <c r="E33" s="35">
        <v>100</v>
      </c>
      <c r="F33" s="35">
        <v>50</v>
      </c>
      <c r="G33" s="34">
        <v>2998</v>
      </c>
      <c r="H33" s="34">
        <v>5976</v>
      </c>
      <c r="I33" s="38">
        <f>SUM(H33/G33)</f>
        <v>1.9933288859239493</v>
      </c>
    </row>
    <row r="34" spans="1:9" ht="14.25" x14ac:dyDescent="0.15">
      <c r="A34" s="12">
        <v>27</v>
      </c>
      <c r="B34" s="33" t="s">
        <v>91</v>
      </c>
      <c r="C34" s="33">
        <v>13</v>
      </c>
      <c r="D34" s="34">
        <v>298354</v>
      </c>
      <c r="E34" s="35">
        <v>94</v>
      </c>
      <c r="F34" s="35">
        <v>53</v>
      </c>
      <c r="G34" s="34">
        <v>3174</v>
      </c>
      <c r="H34" s="34">
        <v>5638</v>
      </c>
      <c r="I34" s="38">
        <f>SUM(H34/G34)</f>
        <v>1.7763074984247007</v>
      </c>
    </row>
    <row r="35" spans="1:9" ht="14.25" x14ac:dyDescent="0.15">
      <c r="A35" s="12">
        <v>28</v>
      </c>
      <c r="B35" s="32" t="s">
        <v>89</v>
      </c>
      <c r="C35" s="32">
        <v>1</v>
      </c>
      <c r="D35" s="16">
        <v>298100</v>
      </c>
      <c r="E35" s="17">
        <v>96</v>
      </c>
      <c r="F35" s="17">
        <v>58</v>
      </c>
      <c r="G35" s="16">
        <f>SUM(D35/E35)</f>
        <v>3105.2083333333335</v>
      </c>
      <c r="H35" s="16">
        <f>SUM(D35/F35)</f>
        <v>5139.6551724137935</v>
      </c>
      <c r="I35" s="37">
        <f>SUM(H35/G35)</f>
        <v>1.6551724137931034</v>
      </c>
    </row>
    <row r="36" spans="1:9" ht="14.25" x14ac:dyDescent="0.15">
      <c r="A36" s="12">
        <v>29</v>
      </c>
      <c r="B36" s="32" t="s">
        <v>65</v>
      </c>
      <c r="C36" s="32">
        <v>1</v>
      </c>
      <c r="D36" s="16">
        <v>298100</v>
      </c>
      <c r="E36" s="17">
        <v>106</v>
      </c>
      <c r="F36" s="17">
        <v>55</v>
      </c>
      <c r="G36" s="16">
        <f>SUM(D36/E36)</f>
        <v>2812.2641509433961</v>
      </c>
      <c r="H36" s="16">
        <f>SUM(D36/F36)</f>
        <v>5420</v>
      </c>
      <c r="I36" s="37">
        <f>SUM(H36/G36)</f>
        <v>1.9272727272727275</v>
      </c>
    </row>
    <row r="37" spans="1:9" ht="14.25" x14ac:dyDescent="0.15">
      <c r="A37" s="12">
        <v>30</v>
      </c>
      <c r="B37" s="32" t="s">
        <v>94</v>
      </c>
      <c r="C37" s="32">
        <v>14</v>
      </c>
      <c r="D37" s="16">
        <v>298100</v>
      </c>
      <c r="E37" s="17">
        <v>109</v>
      </c>
      <c r="F37" s="17">
        <v>55</v>
      </c>
      <c r="G37" s="16">
        <v>2747</v>
      </c>
      <c r="H37" s="16">
        <v>5385</v>
      </c>
      <c r="I37" s="37">
        <f>SUM(H37/G37)</f>
        <v>1.9603203494721515</v>
      </c>
    </row>
    <row r="38" spans="1:9" ht="14.25" x14ac:dyDescent="0.15">
      <c r="A38" s="12">
        <v>31</v>
      </c>
      <c r="B38" s="32" t="s">
        <v>33</v>
      </c>
      <c r="C38" s="32">
        <v>15</v>
      </c>
      <c r="D38" s="16">
        <v>297293</v>
      </c>
      <c r="E38" s="17">
        <v>91</v>
      </c>
      <c r="F38" s="17">
        <v>54</v>
      </c>
      <c r="G38" s="16">
        <v>3269</v>
      </c>
      <c r="H38" s="16">
        <v>5553</v>
      </c>
      <c r="I38" s="37">
        <f>SUM(H38/G38)</f>
        <v>1.6986846130315081</v>
      </c>
    </row>
    <row r="39" spans="1:9" ht="14.25" x14ac:dyDescent="0.15">
      <c r="A39" s="12">
        <v>32</v>
      </c>
      <c r="B39" s="32" t="s">
        <v>57</v>
      </c>
      <c r="C39" s="32">
        <v>1</v>
      </c>
      <c r="D39" s="16">
        <v>297000</v>
      </c>
      <c r="E39" s="17">
        <v>80</v>
      </c>
      <c r="F39" s="17">
        <v>51</v>
      </c>
      <c r="G39" s="16">
        <f>SUM(D39/E39)</f>
        <v>3712.5</v>
      </c>
      <c r="H39" s="16">
        <f>SUM(D39/F39)</f>
        <v>5823.5294117647063</v>
      </c>
      <c r="I39" s="37">
        <f>SUM(H39/G39)</f>
        <v>1.5686274509803924</v>
      </c>
    </row>
    <row r="40" spans="1:9" ht="14.25" x14ac:dyDescent="0.15">
      <c r="A40" s="12">
        <v>33</v>
      </c>
      <c r="B40" s="32" t="s">
        <v>103</v>
      </c>
      <c r="C40" s="32">
        <v>3</v>
      </c>
      <c r="D40" s="16">
        <v>295167</v>
      </c>
      <c r="E40" s="17">
        <v>88</v>
      </c>
      <c r="F40" s="17">
        <v>56</v>
      </c>
      <c r="G40" s="16">
        <v>3342</v>
      </c>
      <c r="H40" s="16">
        <v>5240</v>
      </c>
      <c r="I40" s="37">
        <f>SUM(H40/G40)</f>
        <v>1.5679233991621784</v>
      </c>
    </row>
    <row r="41" spans="1:9" ht="14.25" x14ac:dyDescent="0.15">
      <c r="A41" s="12">
        <v>34</v>
      </c>
      <c r="B41" s="32" t="s">
        <v>61</v>
      </c>
      <c r="C41" s="32">
        <v>2</v>
      </c>
      <c r="D41" s="16">
        <v>294800</v>
      </c>
      <c r="E41" s="17">
        <v>100</v>
      </c>
      <c r="F41" s="17">
        <v>54</v>
      </c>
      <c r="G41" s="16">
        <v>2948</v>
      </c>
      <c r="H41" s="16">
        <v>5510</v>
      </c>
      <c r="I41" s="37">
        <f>SUM(H41/G41)</f>
        <v>1.8690637720488468</v>
      </c>
    </row>
    <row r="42" spans="1:9" ht="14.25" x14ac:dyDescent="0.15">
      <c r="A42" s="12">
        <v>35</v>
      </c>
      <c r="B42" s="32" t="s">
        <v>38</v>
      </c>
      <c r="C42" s="32">
        <v>51</v>
      </c>
      <c r="D42" s="16">
        <v>294433</v>
      </c>
      <c r="E42" s="17">
        <v>98</v>
      </c>
      <c r="F42" s="17">
        <v>52</v>
      </c>
      <c r="G42" s="16">
        <v>3013</v>
      </c>
      <c r="H42" s="16">
        <v>5677</v>
      </c>
      <c r="I42" s="37">
        <f>SUM(H42/G42)</f>
        <v>1.8841686027215401</v>
      </c>
    </row>
    <row r="43" spans="1:9" ht="14.25" x14ac:dyDescent="0.15">
      <c r="A43" s="12">
        <v>36</v>
      </c>
      <c r="B43" s="32" t="s">
        <v>37</v>
      </c>
      <c r="C43" s="32">
        <v>3</v>
      </c>
      <c r="D43" s="16">
        <v>293700</v>
      </c>
      <c r="E43" s="17">
        <v>86</v>
      </c>
      <c r="F43" s="17">
        <v>53</v>
      </c>
      <c r="G43" s="16">
        <v>3415</v>
      </c>
      <c r="H43" s="16">
        <v>5577</v>
      </c>
      <c r="I43" s="37">
        <f>SUM(H43/G43)</f>
        <v>1.6330893118594436</v>
      </c>
    </row>
    <row r="44" spans="1:9" ht="14.25" x14ac:dyDescent="0.15">
      <c r="A44" s="12">
        <v>37</v>
      </c>
      <c r="B44" s="32" t="s">
        <v>70</v>
      </c>
      <c r="C44" s="32">
        <v>20</v>
      </c>
      <c r="D44" s="16">
        <v>287870</v>
      </c>
      <c r="E44" s="17">
        <v>96</v>
      </c>
      <c r="F44" s="17">
        <v>53</v>
      </c>
      <c r="G44" s="16">
        <v>2992</v>
      </c>
      <c r="H44" s="16">
        <v>5406</v>
      </c>
      <c r="I44" s="37">
        <f>SUM(H44/G44)</f>
        <v>1.8068181818181819</v>
      </c>
    </row>
    <row r="45" spans="1:9" ht="14.25" x14ac:dyDescent="0.15">
      <c r="A45" s="12">
        <v>38</v>
      </c>
      <c r="B45" s="32" t="s">
        <v>96</v>
      </c>
      <c r="C45" s="32">
        <v>4</v>
      </c>
      <c r="D45" s="16">
        <v>287650</v>
      </c>
      <c r="E45" s="17">
        <v>96</v>
      </c>
      <c r="F45" s="17">
        <v>53</v>
      </c>
      <c r="G45" s="16">
        <v>3004</v>
      </c>
      <c r="H45" s="16">
        <v>5427</v>
      </c>
      <c r="I45" s="37">
        <f>SUM(H45/G45)</f>
        <v>1.8065912117177096</v>
      </c>
    </row>
    <row r="46" spans="1:9" ht="14.25" x14ac:dyDescent="0.15">
      <c r="A46" s="12">
        <v>39</v>
      </c>
      <c r="B46" s="32" t="s">
        <v>93</v>
      </c>
      <c r="C46" s="32">
        <v>1</v>
      </c>
      <c r="D46" s="16">
        <v>287100</v>
      </c>
      <c r="E46" s="17">
        <v>95</v>
      </c>
      <c r="F46" s="17">
        <v>52</v>
      </c>
      <c r="G46" s="16">
        <f>SUM(D46/E46)</f>
        <v>3022.1052631578946</v>
      </c>
      <c r="H46" s="16">
        <f>SUM(D46/F46)</f>
        <v>5521.1538461538457</v>
      </c>
      <c r="I46" s="37">
        <f>SUM(H46/G46)</f>
        <v>1.8269230769230769</v>
      </c>
    </row>
    <row r="47" spans="1:9" ht="14.25" x14ac:dyDescent="0.15">
      <c r="A47" s="12">
        <v>40</v>
      </c>
      <c r="B47" s="32" t="s">
        <v>48</v>
      </c>
      <c r="C47" s="32">
        <v>8</v>
      </c>
      <c r="D47" s="16">
        <v>286413</v>
      </c>
      <c r="E47" s="17">
        <v>101</v>
      </c>
      <c r="F47" s="17">
        <v>52</v>
      </c>
      <c r="G47" s="16">
        <v>2843</v>
      </c>
      <c r="H47" s="16">
        <v>5495</v>
      </c>
      <c r="I47" s="37">
        <f>SUM(H47/G47)</f>
        <v>1.9328174463594794</v>
      </c>
    </row>
    <row r="48" spans="1:9" ht="14.25" x14ac:dyDescent="0.15">
      <c r="A48" s="12">
        <v>41</v>
      </c>
      <c r="B48" s="32" t="s">
        <v>53</v>
      </c>
      <c r="C48" s="32">
        <v>7</v>
      </c>
      <c r="D48" s="16">
        <v>284429</v>
      </c>
      <c r="E48" s="17">
        <v>93</v>
      </c>
      <c r="F48" s="17">
        <v>56</v>
      </c>
      <c r="G48" s="16">
        <v>3058</v>
      </c>
      <c r="H48" s="16">
        <v>5105</v>
      </c>
      <c r="I48" s="37">
        <f>SUM(H48/G48)</f>
        <v>1.6693917593198169</v>
      </c>
    </row>
    <row r="49" spans="1:9" ht="14.25" x14ac:dyDescent="0.15">
      <c r="A49" s="12">
        <v>42</v>
      </c>
      <c r="B49" s="32" t="s">
        <v>36</v>
      </c>
      <c r="C49" s="32">
        <v>2</v>
      </c>
      <c r="D49" s="16">
        <v>283250</v>
      </c>
      <c r="E49" s="17">
        <v>94</v>
      </c>
      <c r="F49" s="17">
        <v>54</v>
      </c>
      <c r="G49" s="16">
        <v>3029</v>
      </c>
      <c r="H49" s="16">
        <v>5245</v>
      </c>
      <c r="I49" s="37">
        <f>SUM(H49/G49)</f>
        <v>1.7315945856718389</v>
      </c>
    </row>
    <row r="50" spans="1:9" ht="14.25" x14ac:dyDescent="0.15">
      <c r="A50" s="12">
        <v>43</v>
      </c>
      <c r="B50" s="32" t="s">
        <v>108</v>
      </c>
      <c r="C50" s="32">
        <v>12</v>
      </c>
      <c r="D50" s="16">
        <v>282425</v>
      </c>
      <c r="E50" s="17">
        <v>97</v>
      </c>
      <c r="F50" s="17">
        <v>52</v>
      </c>
      <c r="G50" s="16">
        <v>2927</v>
      </c>
      <c r="H50" s="16">
        <v>5405</v>
      </c>
      <c r="I50" s="37">
        <f>SUM(H50/G50)</f>
        <v>1.8466006149641272</v>
      </c>
    </row>
    <row r="51" spans="1:9" ht="14.25" x14ac:dyDescent="0.15">
      <c r="A51" s="12">
        <v>44</v>
      </c>
      <c r="B51" s="32" t="s">
        <v>71</v>
      </c>
      <c r="C51" s="32">
        <v>2</v>
      </c>
      <c r="D51" s="16">
        <v>282150</v>
      </c>
      <c r="E51" s="17">
        <v>84</v>
      </c>
      <c r="F51" s="17">
        <v>49</v>
      </c>
      <c r="G51" s="16">
        <v>3379</v>
      </c>
      <c r="H51" s="16">
        <v>5818</v>
      </c>
      <c r="I51" s="37">
        <f>SUM(H51/G51)</f>
        <v>1.7218111867416395</v>
      </c>
    </row>
    <row r="52" spans="1:9" ht="14.25" x14ac:dyDescent="0.15">
      <c r="A52" s="12">
        <v>45</v>
      </c>
      <c r="B52" s="32" t="s">
        <v>101</v>
      </c>
      <c r="C52" s="32">
        <v>6</v>
      </c>
      <c r="D52" s="16">
        <v>280500</v>
      </c>
      <c r="E52" s="17">
        <v>91</v>
      </c>
      <c r="F52" s="17">
        <v>49</v>
      </c>
      <c r="G52" s="16">
        <v>3082</v>
      </c>
      <c r="H52" s="16">
        <v>5705</v>
      </c>
      <c r="I52" s="37">
        <f>SUM(H52/G52)</f>
        <v>1.8510707332900713</v>
      </c>
    </row>
    <row r="53" spans="1:9" ht="14.25" x14ac:dyDescent="0.15">
      <c r="A53" s="12">
        <v>46</v>
      </c>
      <c r="B53" s="32" t="s">
        <v>46</v>
      </c>
      <c r="C53" s="32">
        <v>4</v>
      </c>
      <c r="D53" s="16">
        <v>279675</v>
      </c>
      <c r="E53" s="17">
        <v>84</v>
      </c>
      <c r="F53" s="17">
        <v>47</v>
      </c>
      <c r="G53" s="16">
        <v>3320</v>
      </c>
      <c r="H53" s="16">
        <v>5982</v>
      </c>
      <c r="I53" s="37">
        <f>SUM(H53/G53)</f>
        <v>1.8018072289156626</v>
      </c>
    </row>
    <row r="54" spans="1:9" ht="14.25" x14ac:dyDescent="0.15">
      <c r="A54" s="12">
        <v>47</v>
      </c>
      <c r="B54" s="32" t="s">
        <v>95</v>
      </c>
      <c r="C54" s="32">
        <v>1</v>
      </c>
      <c r="D54" s="16">
        <v>279400</v>
      </c>
      <c r="E54" s="17">
        <v>87</v>
      </c>
      <c r="F54" s="17">
        <v>52</v>
      </c>
      <c r="G54" s="16">
        <f>SUM(D54/E54)</f>
        <v>3211.4942528735633</v>
      </c>
      <c r="H54" s="16">
        <f>SUM(D54/F54)</f>
        <v>5373.0769230769229</v>
      </c>
      <c r="I54" s="37">
        <f>SUM(H54/G54)</f>
        <v>1.6730769230769229</v>
      </c>
    </row>
    <row r="55" spans="1:9" ht="14.25" x14ac:dyDescent="0.15">
      <c r="A55" s="12">
        <v>48</v>
      </c>
      <c r="B55" s="32" t="s">
        <v>107</v>
      </c>
      <c r="C55" s="32">
        <v>3</v>
      </c>
      <c r="D55" s="16">
        <v>279033</v>
      </c>
      <c r="E55" s="17">
        <v>80</v>
      </c>
      <c r="F55" s="17">
        <v>49</v>
      </c>
      <c r="G55" s="16">
        <v>3473</v>
      </c>
      <c r="H55" s="16">
        <v>5695</v>
      </c>
      <c r="I55" s="37">
        <f>SUM(H55/G55)</f>
        <v>1.6397926864382379</v>
      </c>
    </row>
    <row r="56" spans="1:9" ht="14.25" x14ac:dyDescent="0.15">
      <c r="A56" s="12">
        <v>49</v>
      </c>
      <c r="B56" s="32" t="s">
        <v>54</v>
      </c>
      <c r="C56" s="32">
        <v>7</v>
      </c>
      <c r="D56" s="16">
        <v>277829</v>
      </c>
      <c r="E56" s="17">
        <v>100</v>
      </c>
      <c r="F56" s="17">
        <v>53</v>
      </c>
      <c r="G56" s="16">
        <v>2766</v>
      </c>
      <c r="H56" s="16">
        <v>5256</v>
      </c>
      <c r="I56" s="37">
        <f>SUM(H56/G56)</f>
        <v>1.9002169197396963</v>
      </c>
    </row>
    <row r="57" spans="1:9" ht="14.25" x14ac:dyDescent="0.15">
      <c r="A57" s="12">
        <v>50</v>
      </c>
      <c r="B57" s="32" t="s">
        <v>41</v>
      </c>
      <c r="C57" s="32">
        <v>47</v>
      </c>
      <c r="D57" s="16">
        <v>277551</v>
      </c>
      <c r="E57" s="17">
        <v>90</v>
      </c>
      <c r="F57" s="17">
        <v>50</v>
      </c>
      <c r="G57" s="16">
        <v>3080</v>
      </c>
      <c r="H57" s="16">
        <v>5509</v>
      </c>
      <c r="I57" s="37">
        <f>SUM(H57/G57)</f>
        <v>1.7886363636363636</v>
      </c>
    </row>
    <row r="58" spans="1:9" ht="14.25" x14ac:dyDescent="0.15">
      <c r="A58" s="12">
        <v>51</v>
      </c>
      <c r="B58" s="32" t="s">
        <v>109</v>
      </c>
      <c r="C58" s="32">
        <v>2</v>
      </c>
      <c r="D58" s="16">
        <v>277200</v>
      </c>
      <c r="E58" s="17">
        <v>96</v>
      </c>
      <c r="F58" s="17">
        <v>46</v>
      </c>
      <c r="G58" s="16">
        <v>2903</v>
      </c>
      <c r="H58" s="16">
        <v>6026</v>
      </c>
      <c r="I58" s="37">
        <f>SUM(H58/G58)</f>
        <v>2.0757836720633827</v>
      </c>
    </row>
    <row r="59" spans="1:9" ht="14.25" x14ac:dyDescent="0.15">
      <c r="A59" s="12">
        <v>52</v>
      </c>
      <c r="B59" s="32" t="s">
        <v>98</v>
      </c>
      <c r="C59" s="32">
        <v>1</v>
      </c>
      <c r="D59" s="16">
        <v>276100</v>
      </c>
      <c r="E59" s="17">
        <v>95</v>
      </c>
      <c r="F59" s="17">
        <v>57</v>
      </c>
      <c r="G59" s="16">
        <f>SUM(D59/E59)</f>
        <v>2906.3157894736842</v>
      </c>
      <c r="H59" s="16">
        <f>SUM(D59/F59)</f>
        <v>4843.8596491228072</v>
      </c>
      <c r="I59" s="37">
        <f>SUM(H59/G59)</f>
        <v>1.6666666666666667</v>
      </c>
    </row>
    <row r="60" spans="1:9" ht="14.25" x14ac:dyDescent="0.15">
      <c r="A60" s="12">
        <v>53</v>
      </c>
      <c r="B60" s="32" t="s">
        <v>115</v>
      </c>
      <c r="C60" s="32">
        <v>4</v>
      </c>
      <c r="D60" s="16">
        <v>273625</v>
      </c>
      <c r="E60" s="17">
        <v>95</v>
      </c>
      <c r="F60" s="17">
        <v>55</v>
      </c>
      <c r="G60" s="16">
        <v>2880</v>
      </c>
      <c r="H60" s="16">
        <v>4952</v>
      </c>
      <c r="I60" s="37">
        <f>SUM(H60/G60)</f>
        <v>1.7194444444444446</v>
      </c>
    </row>
    <row r="61" spans="1:9" ht="14.25" x14ac:dyDescent="0.15">
      <c r="A61" s="12">
        <v>54</v>
      </c>
      <c r="B61" s="32" t="s">
        <v>119</v>
      </c>
      <c r="C61" s="32">
        <v>5</v>
      </c>
      <c r="D61" s="16">
        <v>271700</v>
      </c>
      <c r="E61" s="17">
        <v>102</v>
      </c>
      <c r="F61" s="17">
        <v>54</v>
      </c>
      <c r="G61" s="16">
        <v>2674</v>
      </c>
      <c r="H61" s="16">
        <v>5069</v>
      </c>
      <c r="I61" s="37">
        <f>SUM(H61/G61)</f>
        <v>1.8956619296933432</v>
      </c>
    </row>
    <row r="62" spans="1:9" ht="14.25" x14ac:dyDescent="0.15">
      <c r="A62" s="12">
        <v>55</v>
      </c>
      <c r="B62" s="32" t="s">
        <v>112</v>
      </c>
      <c r="C62" s="32">
        <v>13</v>
      </c>
      <c r="D62" s="16">
        <v>269162</v>
      </c>
      <c r="E62" s="17">
        <v>89</v>
      </c>
      <c r="F62" s="17">
        <v>49</v>
      </c>
      <c r="G62" s="16">
        <v>3022</v>
      </c>
      <c r="H62" s="16">
        <v>5476</v>
      </c>
      <c r="I62" s="37">
        <f>SUM(H62/G62)</f>
        <v>1.8120450033090669</v>
      </c>
    </row>
    <row r="63" spans="1:9" ht="14.25" x14ac:dyDescent="0.15">
      <c r="A63" s="12">
        <v>56</v>
      </c>
      <c r="B63" s="32" t="s">
        <v>68</v>
      </c>
      <c r="C63" s="32">
        <v>1</v>
      </c>
      <c r="D63" s="16">
        <v>268400</v>
      </c>
      <c r="E63" s="17">
        <v>88</v>
      </c>
      <c r="F63" s="17">
        <v>55</v>
      </c>
      <c r="G63" s="16">
        <f>SUM(D63/E63)</f>
        <v>3050</v>
      </c>
      <c r="H63" s="16">
        <f>SUM(D63/F63)</f>
        <v>4880</v>
      </c>
      <c r="I63" s="37">
        <f>SUM(H63/G63)</f>
        <v>1.6</v>
      </c>
    </row>
    <row r="64" spans="1:9" ht="14.25" x14ac:dyDescent="0.15">
      <c r="A64" s="12">
        <v>57</v>
      </c>
      <c r="B64" s="32" t="s">
        <v>58</v>
      </c>
      <c r="C64" s="32">
        <v>2</v>
      </c>
      <c r="D64" s="16">
        <v>267850</v>
      </c>
      <c r="E64" s="17">
        <v>83</v>
      </c>
      <c r="F64" s="17">
        <v>52</v>
      </c>
      <c r="G64" s="16">
        <v>3227</v>
      </c>
      <c r="H64" s="16">
        <v>5201</v>
      </c>
      <c r="I64" s="37">
        <f>SUM(H64/G64)</f>
        <v>1.6117136659436009</v>
      </c>
    </row>
    <row r="65" spans="1:9" ht="14.25" x14ac:dyDescent="0.15">
      <c r="A65" s="12">
        <v>58</v>
      </c>
      <c r="B65" s="32" t="s">
        <v>66</v>
      </c>
      <c r="C65" s="32">
        <v>3</v>
      </c>
      <c r="D65" s="16">
        <v>267667</v>
      </c>
      <c r="E65" s="17">
        <v>81</v>
      </c>
      <c r="F65" s="17">
        <v>50</v>
      </c>
      <c r="G65" s="16">
        <v>3305</v>
      </c>
      <c r="H65" s="16">
        <v>5353</v>
      </c>
      <c r="I65" s="37">
        <f>SUM(H65/G65)</f>
        <v>1.6196671709531014</v>
      </c>
    </row>
    <row r="66" spans="1:9" ht="14.25" x14ac:dyDescent="0.15">
      <c r="A66" s="12">
        <v>59</v>
      </c>
      <c r="B66" s="32" t="s">
        <v>120</v>
      </c>
      <c r="C66" s="32">
        <v>3</v>
      </c>
      <c r="D66" s="16">
        <v>264367</v>
      </c>
      <c r="E66" s="17">
        <v>73</v>
      </c>
      <c r="F66" s="17">
        <v>56</v>
      </c>
      <c r="G66" s="16">
        <v>3605</v>
      </c>
      <c r="H66" s="16">
        <v>4721</v>
      </c>
      <c r="I66" s="37">
        <f>SUM(H66/G66)</f>
        <v>1.3095700416088765</v>
      </c>
    </row>
    <row r="67" spans="1:9" ht="14.25" x14ac:dyDescent="0.15">
      <c r="A67" s="12">
        <v>60</v>
      </c>
      <c r="B67" s="32" t="s">
        <v>104</v>
      </c>
      <c r="C67" s="32">
        <v>6</v>
      </c>
      <c r="D67" s="16">
        <v>261067</v>
      </c>
      <c r="E67" s="17">
        <v>90</v>
      </c>
      <c r="F67" s="17">
        <v>55</v>
      </c>
      <c r="G67" s="16">
        <v>2917</v>
      </c>
      <c r="H67" s="16">
        <v>4776</v>
      </c>
      <c r="I67" s="37">
        <f>SUM(H67/G67)</f>
        <v>1.637298594446349</v>
      </c>
    </row>
    <row r="68" spans="1:9" ht="14.25" x14ac:dyDescent="0.15">
      <c r="A68" s="12">
        <v>61</v>
      </c>
      <c r="B68" s="32" t="s">
        <v>105</v>
      </c>
      <c r="C68" s="32">
        <v>1</v>
      </c>
      <c r="D68" s="16">
        <v>260700</v>
      </c>
      <c r="E68" s="17">
        <v>102</v>
      </c>
      <c r="F68" s="17">
        <v>54</v>
      </c>
      <c r="G68" s="16">
        <f>SUM(D68/E68)</f>
        <v>2555.8823529411766</v>
      </c>
      <c r="H68" s="16">
        <f>SUM(D68/F68)</f>
        <v>4827.7777777777774</v>
      </c>
      <c r="I68" s="37">
        <f>SUM(H68/G68)</f>
        <v>1.8888888888888886</v>
      </c>
    </row>
    <row r="69" spans="1:9" ht="14.25" x14ac:dyDescent="0.15">
      <c r="A69" s="12">
        <v>62</v>
      </c>
      <c r="B69" s="32" t="s">
        <v>74</v>
      </c>
      <c r="C69" s="32">
        <v>5</v>
      </c>
      <c r="D69" s="16">
        <v>260480</v>
      </c>
      <c r="E69" s="17">
        <v>85</v>
      </c>
      <c r="F69" s="17">
        <v>56</v>
      </c>
      <c r="G69" s="16">
        <v>3050</v>
      </c>
      <c r="H69" s="16">
        <v>4668</v>
      </c>
      <c r="I69" s="37">
        <f>SUM(H69/G69)</f>
        <v>1.5304918032786885</v>
      </c>
    </row>
    <row r="70" spans="1:9" ht="14.25" x14ac:dyDescent="0.15">
      <c r="A70" s="12">
        <v>63</v>
      </c>
      <c r="B70" s="32" t="s">
        <v>116</v>
      </c>
      <c r="C70" s="32">
        <v>9</v>
      </c>
      <c r="D70" s="16">
        <v>259478</v>
      </c>
      <c r="E70" s="17">
        <v>87</v>
      </c>
      <c r="F70" s="17">
        <v>46</v>
      </c>
      <c r="G70" s="16">
        <v>2994</v>
      </c>
      <c r="H70" s="16">
        <v>5654</v>
      </c>
      <c r="I70" s="37">
        <f>SUM(H70/G70)</f>
        <v>1.888443553774215</v>
      </c>
    </row>
    <row r="71" spans="1:9" ht="14.25" x14ac:dyDescent="0.15">
      <c r="A71" s="12">
        <v>64</v>
      </c>
      <c r="B71" s="32" t="s">
        <v>102</v>
      </c>
      <c r="C71" s="32">
        <v>3</v>
      </c>
      <c r="D71" s="16">
        <v>257400</v>
      </c>
      <c r="E71" s="17">
        <v>88</v>
      </c>
      <c r="F71" s="17">
        <v>56</v>
      </c>
      <c r="G71" s="16">
        <v>2914</v>
      </c>
      <c r="H71" s="16">
        <v>4624</v>
      </c>
      <c r="I71" s="37">
        <f>SUM(H71/G71)</f>
        <v>1.5868222374742622</v>
      </c>
    </row>
    <row r="72" spans="1:9" ht="14.25" x14ac:dyDescent="0.15">
      <c r="A72" s="12">
        <v>65</v>
      </c>
      <c r="B72" s="32" t="s">
        <v>111</v>
      </c>
      <c r="C72" s="32">
        <v>16</v>
      </c>
      <c r="D72" s="16">
        <v>252381</v>
      </c>
      <c r="E72" s="17">
        <v>87</v>
      </c>
      <c r="F72" s="17">
        <v>54</v>
      </c>
      <c r="G72" s="16">
        <v>2895</v>
      </c>
      <c r="H72" s="16">
        <v>4674</v>
      </c>
      <c r="I72" s="37">
        <f>SUM(H72/G72)</f>
        <v>1.6145077720207255</v>
      </c>
    </row>
    <row r="73" spans="1:9" ht="14.25" x14ac:dyDescent="0.15">
      <c r="A73" s="12">
        <v>66</v>
      </c>
      <c r="B73" s="32" t="s">
        <v>72</v>
      </c>
      <c r="C73" s="32">
        <v>1</v>
      </c>
      <c r="D73" s="16">
        <v>250800</v>
      </c>
      <c r="E73" s="17">
        <v>89</v>
      </c>
      <c r="F73" s="17">
        <v>52</v>
      </c>
      <c r="G73" s="16">
        <f>SUM(D73/E73)</f>
        <v>2817.9775280898875</v>
      </c>
      <c r="H73" s="16">
        <f>SUM(D73/F73)</f>
        <v>4823.0769230769229</v>
      </c>
      <c r="I73" s="37">
        <f>SUM(H73/G73)</f>
        <v>1.7115384615384615</v>
      </c>
    </row>
    <row r="74" spans="1:9" ht="14.25" x14ac:dyDescent="0.15">
      <c r="A74" s="12">
        <v>67</v>
      </c>
      <c r="B74" s="32" t="s">
        <v>75</v>
      </c>
      <c r="C74" s="32">
        <v>1</v>
      </c>
      <c r="D74" s="16">
        <v>249700</v>
      </c>
      <c r="E74" s="17">
        <v>97</v>
      </c>
      <c r="F74" s="17">
        <v>56</v>
      </c>
      <c r="G74" s="16">
        <f>SUM(D74/E74)</f>
        <v>2574.2268041237112</v>
      </c>
      <c r="H74" s="16">
        <f>SUM(D74/F74)</f>
        <v>4458.9285714285716</v>
      </c>
      <c r="I74" s="37">
        <f>SUM(H74/G74)</f>
        <v>1.7321428571428572</v>
      </c>
    </row>
    <row r="75" spans="1:9" ht="14.25" x14ac:dyDescent="0.15">
      <c r="A75" s="12">
        <v>68</v>
      </c>
      <c r="B75" s="32" t="s">
        <v>60</v>
      </c>
      <c r="C75" s="32">
        <v>1</v>
      </c>
      <c r="D75" s="16">
        <v>243100</v>
      </c>
      <c r="E75" s="17">
        <v>66</v>
      </c>
      <c r="F75" s="17">
        <v>48</v>
      </c>
      <c r="G75" s="16">
        <f>SUM(D75/E75)</f>
        <v>3683.3333333333335</v>
      </c>
      <c r="H75" s="16">
        <f>SUM(D75/F75)</f>
        <v>5064.583333333333</v>
      </c>
      <c r="I75" s="37">
        <f>SUM(H75/G75)</f>
        <v>1.3749999999999998</v>
      </c>
    </row>
    <row r="76" spans="1:9" ht="14.25" x14ac:dyDescent="0.15">
      <c r="A76" s="12">
        <v>69</v>
      </c>
      <c r="B76" s="32" t="s">
        <v>110</v>
      </c>
      <c r="C76" s="32">
        <v>1</v>
      </c>
      <c r="D76" s="16">
        <v>242000</v>
      </c>
      <c r="E76" s="17">
        <v>92</v>
      </c>
      <c r="F76" s="17">
        <v>58</v>
      </c>
      <c r="G76" s="16">
        <f>SUM(D76/E76)</f>
        <v>2630.4347826086955</v>
      </c>
      <c r="H76" s="16">
        <f>SUM(D76/F76)</f>
        <v>4172.4137931034484</v>
      </c>
      <c r="I76" s="37">
        <f>SUM(H76/G76)</f>
        <v>1.5862068965517242</v>
      </c>
    </row>
    <row r="77" spans="1:9" ht="14.25" x14ac:dyDescent="0.15">
      <c r="A77" s="12">
        <v>70</v>
      </c>
      <c r="B77" s="32" t="s">
        <v>121</v>
      </c>
      <c r="C77" s="32">
        <v>4</v>
      </c>
      <c r="D77" s="16">
        <v>224125</v>
      </c>
      <c r="E77" s="17">
        <v>75</v>
      </c>
      <c r="F77" s="17">
        <v>55</v>
      </c>
      <c r="G77" s="16">
        <v>3008</v>
      </c>
      <c r="H77" s="16">
        <v>4057</v>
      </c>
      <c r="I77" s="37">
        <f>SUM(H77/G77)</f>
        <v>1.3487367021276595</v>
      </c>
    </row>
    <row r="78" spans="1:9" ht="14.25" x14ac:dyDescent="0.15">
      <c r="A78" s="12">
        <v>71</v>
      </c>
      <c r="B78" s="32" t="s">
        <v>50</v>
      </c>
      <c r="C78" s="32">
        <v>3</v>
      </c>
      <c r="D78" s="16">
        <v>212667</v>
      </c>
      <c r="E78" s="17">
        <v>82</v>
      </c>
      <c r="F78" s="17">
        <v>50</v>
      </c>
      <c r="G78" s="16">
        <v>2604</v>
      </c>
      <c r="H78" s="16">
        <v>4253</v>
      </c>
      <c r="I78" s="37">
        <f>SUM(H78/G78)</f>
        <v>1.6332565284178187</v>
      </c>
    </row>
    <row r="79" spans="1:9" ht="14.25" x14ac:dyDescent="0.15">
      <c r="A79" s="12">
        <v>72</v>
      </c>
      <c r="B79" s="32" t="s">
        <v>49</v>
      </c>
      <c r="C79" s="32">
        <v>3</v>
      </c>
      <c r="D79" s="16">
        <v>206067</v>
      </c>
      <c r="E79" s="17">
        <v>73</v>
      </c>
      <c r="F79" s="17">
        <v>56</v>
      </c>
      <c r="G79" s="16">
        <v>2836</v>
      </c>
      <c r="H79" s="16">
        <v>3702</v>
      </c>
      <c r="I79" s="37">
        <f>SUM(H79/G79)</f>
        <v>1.3053596614950636</v>
      </c>
    </row>
    <row r="80" spans="1:9" ht="14.25" x14ac:dyDescent="0.15">
      <c r="A80" s="12">
        <v>73</v>
      </c>
      <c r="B80" s="32" t="s">
        <v>55</v>
      </c>
      <c r="C80" s="32">
        <v>1</v>
      </c>
      <c r="D80" s="16">
        <v>203500</v>
      </c>
      <c r="E80" s="17">
        <v>84</v>
      </c>
      <c r="F80" s="17">
        <v>39</v>
      </c>
      <c r="G80" s="16">
        <f>SUM(D80/E80)</f>
        <v>2422.6190476190477</v>
      </c>
      <c r="H80" s="16">
        <f>SUM(D80/F80)</f>
        <v>5217.9487179487178</v>
      </c>
      <c r="I80" s="37">
        <f>SUM(H80/G80)</f>
        <v>2.1538461538461537</v>
      </c>
    </row>
    <row r="81" spans="1:9" ht="14.25" x14ac:dyDescent="0.15">
      <c r="A81" s="12">
        <v>74</v>
      </c>
      <c r="B81" s="32" t="s">
        <v>52</v>
      </c>
      <c r="C81" s="32">
        <v>2</v>
      </c>
      <c r="D81" s="16">
        <v>193050</v>
      </c>
      <c r="E81" s="17">
        <v>72</v>
      </c>
      <c r="F81" s="17">
        <v>53</v>
      </c>
      <c r="G81" s="16">
        <v>2681</v>
      </c>
      <c r="H81" s="16">
        <v>3642</v>
      </c>
      <c r="I81" s="37">
        <f>SUM(H81/G81)</f>
        <v>1.3584483401715777</v>
      </c>
    </row>
    <row r="82" spans="1:9" ht="14.25" x14ac:dyDescent="0.15">
      <c r="A82" s="12">
        <v>75</v>
      </c>
      <c r="B82" s="32" t="s">
        <v>62</v>
      </c>
      <c r="C82" s="32">
        <v>3</v>
      </c>
      <c r="D82" s="16">
        <v>185900</v>
      </c>
      <c r="E82" s="17">
        <v>76</v>
      </c>
      <c r="F82" s="17">
        <v>52</v>
      </c>
      <c r="G82" s="16">
        <v>2435</v>
      </c>
      <c r="H82" s="16">
        <v>3598</v>
      </c>
      <c r="I82" s="37">
        <f>SUM(H82/G82)</f>
        <v>1.4776180698151951</v>
      </c>
    </row>
    <row r="83" spans="1:9" ht="14.25" x14ac:dyDescent="0.15">
      <c r="A83" s="12">
        <v>76</v>
      </c>
      <c r="B83" s="32" t="s">
        <v>76</v>
      </c>
      <c r="C83" s="32">
        <v>3</v>
      </c>
      <c r="D83" s="16">
        <v>169400</v>
      </c>
      <c r="E83" s="17">
        <v>66</v>
      </c>
      <c r="F83" s="17">
        <v>43</v>
      </c>
      <c r="G83" s="16">
        <v>2567</v>
      </c>
      <c r="H83" s="16">
        <v>3940</v>
      </c>
      <c r="I83" s="37">
        <f>SUM(H83/G83)</f>
        <v>1.534865601869887</v>
      </c>
    </row>
    <row r="84" spans="1:9" ht="14.25" x14ac:dyDescent="0.15">
      <c r="A84" s="12">
        <v>77</v>
      </c>
      <c r="B84" s="32" t="s">
        <v>123</v>
      </c>
      <c r="C84" s="32">
        <v>1</v>
      </c>
      <c r="D84" s="16">
        <v>168300</v>
      </c>
      <c r="E84" s="17">
        <v>58</v>
      </c>
      <c r="F84" s="17">
        <v>43</v>
      </c>
      <c r="G84" s="16">
        <f>SUM(D84/E84)</f>
        <v>2901.7241379310344</v>
      </c>
      <c r="H84" s="16">
        <f>SUM(D84/F84)</f>
        <v>3913.953488372093</v>
      </c>
      <c r="I84" s="37">
        <f>SUM(H84/G84)</f>
        <v>1.3488372093023255</v>
      </c>
    </row>
    <row r="85" spans="1:9" ht="14.25" x14ac:dyDescent="0.15">
      <c r="A85" s="12">
        <v>78</v>
      </c>
      <c r="B85" s="32" t="s">
        <v>124</v>
      </c>
      <c r="C85" s="32">
        <v>1</v>
      </c>
      <c r="D85" s="16">
        <v>144100</v>
      </c>
      <c r="E85" s="17">
        <v>67</v>
      </c>
      <c r="F85" s="17">
        <v>54</v>
      </c>
      <c r="G85" s="16">
        <f>SUM(D85/E85)</f>
        <v>2150.7462686567164</v>
      </c>
      <c r="H85" s="16">
        <f>SUM(D85/F85)</f>
        <v>2668.5185185185187</v>
      </c>
      <c r="I85" s="37">
        <f>SUM(H85/G85)</f>
        <v>1.2407407407407409</v>
      </c>
    </row>
    <row r="86" spans="1:9" ht="14.25" x14ac:dyDescent="0.15">
      <c r="A86" s="12">
        <v>79</v>
      </c>
      <c r="B86" s="32" t="s">
        <v>51</v>
      </c>
      <c r="C86" s="32">
        <v>1</v>
      </c>
      <c r="D86" s="16">
        <v>125400</v>
      </c>
      <c r="E86" s="17">
        <v>83</v>
      </c>
      <c r="F86" s="17">
        <v>54</v>
      </c>
      <c r="G86" s="16">
        <f>SUM(D86/E86)</f>
        <v>1510.8433734939758</v>
      </c>
      <c r="H86" s="16">
        <f>SUM(D86/F86)</f>
        <v>2322.2222222222222</v>
      </c>
      <c r="I86" s="37">
        <f>SUM(H86/G86)</f>
        <v>1.537037037037037</v>
      </c>
    </row>
    <row r="87" spans="1:9" ht="14.25" x14ac:dyDescent="0.15">
      <c r="A87" s="12">
        <v>80</v>
      </c>
      <c r="B87" s="32" t="s">
        <v>125</v>
      </c>
      <c r="C87" s="32">
        <v>1</v>
      </c>
      <c r="D87" s="16">
        <v>90200</v>
      </c>
      <c r="E87" s="17">
        <v>74</v>
      </c>
      <c r="F87" s="17">
        <v>51</v>
      </c>
      <c r="G87" s="16">
        <f>SUM(D87/E87)</f>
        <v>1218.918918918919</v>
      </c>
      <c r="H87" s="16">
        <f>SUM(D87/F87)</f>
        <v>1768.6274509803923</v>
      </c>
      <c r="I87" s="37">
        <f>SUM(H87/G87)</f>
        <v>1.4509803921568627</v>
      </c>
    </row>
    <row r="88" spans="1:9" ht="15" thickBot="1" x14ac:dyDescent="0.2">
      <c r="A88" s="56"/>
      <c r="B88" s="57" t="s">
        <v>28</v>
      </c>
      <c r="C88" s="58">
        <f>SUM(C8:C87)</f>
        <v>542</v>
      </c>
      <c r="D88" s="53">
        <v>288498</v>
      </c>
      <c r="E88" s="54">
        <v>95</v>
      </c>
      <c r="F88" s="54">
        <v>53</v>
      </c>
      <c r="G88" s="53">
        <v>3027</v>
      </c>
      <c r="H88" s="53">
        <v>5487</v>
      </c>
      <c r="I88" s="55" t="s">
        <v>129</v>
      </c>
    </row>
    <row r="89" spans="1:9" ht="14.25" thickTop="1" x14ac:dyDescent="0.15"/>
  </sheetData>
  <sortState xmlns:xlrd2="http://schemas.microsoft.com/office/spreadsheetml/2017/richdata2" ref="A8:I88">
    <sortCondition descending="1" ref="D8:D88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2026-03-27T00:34:57Z</cp:lastPrinted>
  <dcterms:created xsi:type="dcterms:W3CDTF">2011-04-18T01:24:55Z</dcterms:created>
  <dcterms:modified xsi:type="dcterms:W3CDTF">2026-03-27T00:35:02Z</dcterms:modified>
</cp:coreProperties>
</file>