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okuma\Documents\家畜市場２\tane_osu\taneosu_kouzatu\"/>
    </mc:Choice>
  </mc:AlternateContent>
  <xr:revisionPtr revIDLastSave="0" documentId="13_ncr:1_{5E97D747-F9C8-4A66-9DD1-8B896D3FDD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総合計" sheetId="1" r:id="rId1"/>
    <sheet name="メス" sheetId="2" r:id="rId2"/>
    <sheet name="オス" sheetId="3" r:id="rId3"/>
  </sheets>
  <definedNames>
    <definedName name="_xlnm._FilterDatabase" localSheetId="2" hidden="1">オス!$A$7:$I$98</definedName>
    <definedName name="_xlnm._FilterDatabase" localSheetId="1" hidden="1">メス!$A$7:$I$90</definedName>
    <definedName name="_xlnm._FilterDatabase" localSheetId="0" hidden="1">総合計!$A$5:$W$115</definedName>
  </definedNames>
  <calcPr calcId="181029"/>
</workbook>
</file>

<file path=xl/calcChain.xml><?xml version="1.0" encoding="utf-8"?>
<calcChain xmlns="http://schemas.openxmlformats.org/spreadsheetml/2006/main">
  <c r="H97" i="3" l="1"/>
  <c r="I97" i="3" s="1"/>
  <c r="G97" i="3"/>
  <c r="I96" i="3"/>
  <c r="I94" i="3"/>
  <c r="H93" i="3"/>
  <c r="I93" i="3" s="1"/>
  <c r="G93" i="3"/>
  <c r="H92" i="3"/>
  <c r="G92" i="3"/>
  <c r="I92" i="3" s="1"/>
  <c r="I91" i="3"/>
  <c r="H11" i="3"/>
  <c r="G11" i="3"/>
  <c r="I11" i="3" s="1"/>
  <c r="I82" i="3"/>
  <c r="H90" i="3"/>
  <c r="G90" i="3"/>
  <c r="I88" i="3"/>
  <c r="H56" i="3"/>
  <c r="G56" i="3"/>
  <c r="I95" i="3"/>
  <c r="I59" i="3"/>
  <c r="I87" i="3"/>
  <c r="I60" i="3"/>
  <c r="I89" i="3"/>
  <c r="I78" i="3"/>
  <c r="I68" i="3"/>
  <c r="H86" i="3"/>
  <c r="I86" i="3" s="1"/>
  <c r="G86" i="3"/>
  <c r="I85" i="3"/>
  <c r="I63" i="3"/>
  <c r="I84" i="3"/>
  <c r="H84" i="3"/>
  <c r="G84" i="3"/>
  <c r="H83" i="3"/>
  <c r="G83" i="3"/>
  <c r="H79" i="3"/>
  <c r="G79" i="3"/>
  <c r="I64" i="3"/>
  <c r="I66" i="3"/>
  <c r="I81" i="3"/>
  <c r="I28" i="3"/>
  <c r="I80" i="3"/>
  <c r="I55" i="3"/>
  <c r="I40" i="3"/>
  <c r="I51" i="3"/>
  <c r="I67" i="3"/>
  <c r="H30" i="3"/>
  <c r="I30" i="3" s="1"/>
  <c r="I42" i="3"/>
  <c r="I62" i="3"/>
  <c r="H33" i="3"/>
  <c r="G33" i="3"/>
  <c r="I73" i="3"/>
  <c r="I50" i="3"/>
  <c r="H75" i="3"/>
  <c r="G75" i="3"/>
  <c r="H19" i="3"/>
  <c r="I19" i="3" s="1"/>
  <c r="G19" i="3"/>
  <c r="H29" i="3"/>
  <c r="G29" i="3"/>
  <c r="I31" i="3"/>
  <c r="H72" i="3"/>
  <c r="G72" i="3"/>
  <c r="I72" i="3" s="1"/>
  <c r="I49" i="3"/>
  <c r="H38" i="3"/>
  <c r="G38" i="3"/>
  <c r="I58" i="3"/>
  <c r="I54" i="3"/>
  <c r="H71" i="3"/>
  <c r="I71" i="3" s="1"/>
  <c r="G71" i="3"/>
  <c r="H77" i="3"/>
  <c r="G77" i="3"/>
  <c r="I76" i="3"/>
  <c r="I44" i="3"/>
  <c r="I46" i="3"/>
  <c r="I70" i="3"/>
  <c r="I41" i="3"/>
  <c r="I69" i="3"/>
  <c r="I21" i="3"/>
  <c r="H65" i="3"/>
  <c r="G65" i="3"/>
  <c r="I48" i="3"/>
  <c r="I61" i="3"/>
  <c r="I57" i="3"/>
  <c r="I27" i="3"/>
  <c r="I35" i="3"/>
  <c r="I45" i="3"/>
  <c r="I24" i="3"/>
  <c r="I20" i="3"/>
  <c r="H53" i="3"/>
  <c r="G53" i="3"/>
  <c r="H52" i="3"/>
  <c r="G52" i="3"/>
  <c r="I13" i="3"/>
  <c r="I37" i="3"/>
  <c r="H9" i="3"/>
  <c r="G9" i="3"/>
  <c r="I32" i="3"/>
  <c r="I17" i="3"/>
  <c r="H39" i="3"/>
  <c r="G39" i="3"/>
  <c r="H8" i="3"/>
  <c r="G8" i="3"/>
  <c r="H12" i="3"/>
  <c r="G12" i="3"/>
  <c r="I43" i="3"/>
  <c r="H36" i="3"/>
  <c r="G36" i="3"/>
  <c r="I34" i="3"/>
  <c r="I25" i="3"/>
  <c r="I47" i="3"/>
  <c r="I15" i="3"/>
  <c r="H26" i="3"/>
  <c r="I26" i="3" s="1"/>
  <c r="G26" i="3"/>
  <c r="I18" i="3"/>
  <c r="H23" i="3"/>
  <c r="G23" i="3"/>
  <c r="H22" i="3"/>
  <c r="G22" i="3"/>
  <c r="H10" i="3"/>
  <c r="G10" i="3"/>
  <c r="H16" i="3"/>
  <c r="G16" i="3"/>
  <c r="I14" i="3"/>
  <c r="I85" i="2"/>
  <c r="H73" i="2"/>
  <c r="G73" i="2"/>
  <c r="I75" i="2"/>
  <c r="I74" i="2"/>
  <c r="I76" i="2"/>
  <c r="H70" i="2"/>
  <c r="G70" i="2"/>
  <c r="H65" i="2"/>
  <c r="G65" i="2"/>
  <c r="I23" i="2"/>
  <c r="I83" i="2"/>
  <c r="I59" i="2"/>
  <c r="I58" i="2"/>
  <c r="I67" i="2"/>
  <c r="I78" i="2"/>
  <c r="I64" i="2"/>
  <c r="H87" i="2"/>
  <c r="G87" i="2"/>
  <c r="H51" i="2"/>
  <c r="G51" i="2"/>
  <c r="I68" i="2"/>
  <c r="H80" i="2"/>
  <c r="G80" i="2"/>
  <c r="H45" i="2"/>
  <c r="G45" i="2"/>
  <c r="H54" i="2"/>
  <c r="I54" i="2" s="1"/>
  <c r="G54" i="2"/>
  <c r="I43" i="2"/>
  <c r="I63" i="2"/>
  <c r="H42" i="2"/>
  <c r="I42" i="2" s="1"/>
  <c r="G42" i="2"/>
  <c r="I61" i="2"/>
  <c r="I69" i="2"/>
  <c r="I66" i="2"/>
  <c r="I72" i="2"/>
  <c r="I55" i="2"/>
  <c r="I44" i="2"/>
  <c r="I47" i="2"/>
  <c r="I62" i="2"/>
  <c r="I52" i="2"/>
  <c r="I50" i="2"/>
  <c r="I40" i="2"/>
  <c r="I56" i="2"/>
  <c r="H32" i="2"/>
  <c r="I32" i="2" s="1"/>
  <c r="G32" i="2"/>
  <c r="H71" i="2"/>
  <c r="G71" i="2"/>
  <c r="I46" i="2"/>
  <c r="I31" i="2"/>
  <c r="I38" i="2"/>
  <c r="I30" i="2"/>
  <c r="I57" i="2"/>
  <c r="H53" i="2"/>
  <c r="I53" i="2" s="1"/>
  <c r="G53" i="2"/>
  <c r="H86" i="2"/>
  <c r="G86" i="2"/>
  <c r="I48" i="2"/>
  <c r="H19" i="2"/>
  <c r="G19" i="2"/>
  <c r="I15" i="2"/>
  <c r="I39" i="2"/>
  <c r="I35" i="2"/>
  <c r="I41" i="2"/>
  <c r="I25" i="2"/>
  <c r="I49" i="2"/>
  <c r="I20" i="2"/>
  <c r="I33" i="2"/>
  <c r="I21" i="2"/>
  <c r="I27" i="2"/>
  <c r="H60" i="2"/>
  <c r="G60" i="2"/>
  <c r="I22" i="2"/>
  <c r="I34" i="2"/>
  <c r="I36" i="2"/>
  <c r="H17" i="2"/>
  <c r="G17" i="2"/>
  <c r="I28" i="2"/>
  <c r="I14" i="2"/>
  <c r="I29" i="2"/>
  <c r="I26" i="2"/>
  <c r="I16" i="2"/>
  <c r="I24" i="2"/>
  <c r="H37" i="2"/>
  <c r="G37" i="2"/>
  <c r="I11" i="2"/>
  <c r="H9" i="2"/>
  <c r="G9" i="2"/>
  <c r="I18" i="2"/>
  <c r="I8" i="2"/>
  <c r="I13" i="2"/>
  <c r="I10" i="2"/>
  <c r="H12" i="2"/>
  <c r="G12" i="2"/>
  <c r="V114" i="1"/>
  <c r="U114" i="1"/>
  <c r="W113" i="1"/>
  <c r="V110" i="1"/>
  <c r="U110" i="1"/>
  <c r="V109" i="1"/>
  <c r="U109" i="1"/>
  <c r="V108" i="1"/>
  <c r="U108" i="1"/>
  <c r="W107" i="1"/>
  <c r="V106" i="1"/>
  <c r="U106" i="1"/>
  <c r="W105" i="1"/>
  <c r="O114" i="1"/>
  <c r="N114" i="1"/>
  <c r="O110" i="1"/>
  <c r="N110" i="1"/>
  <c r="O108" i="1"/>
  <c r="N108" i="1"/>
  <c r="O105" i="1"/>
  <c r="N10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H60" i="1"/>
  <c r="G60" i="1"/>
  <c r="H53" i="1"/>
  <c r="G53" i="1"/>
  <c r="H52" i="1"/>
  <c r="G52" i="1"/>
  <c r="H49" i="1"/>
  <c r="G49" i="1"/>
  <c r="H34" i="1"/>
  <c r="G34" i="1"/>
  <c r="H30" i="1"/>
  <c r="G30" i="1"/>
  <c r="H21" i="1"/>
  <c r="G21" i="1"/>
  <c r="H19" i="1"/>
  <c r="G19" i="1"/>
  <c r="H9" i="1"/>
  <c r="G9" i="1"/>
  <c r="V103" i="1"/>
  <c r="U103" i="1"/>
  <c r="V99" i="1"/>
  <c r="U99" i="1"/>
  <c r="V98" i="1"/>
  <c r="U98" i="1"/>
  <c r="O102" i="1"/>
  <c r="N102" i="1"/>
  <c r="O100" i="1"/>
  <c r="N100" i="1"/>
  <c r="H103" i="1"/>
  <c r="G103" i="1"/>
  <c r="H99" i="1"/>
  <c r="G99" i="1"/>
  <c r="H98" i="1"/>
  <c r="G98" i="1"/>
  <c r="V88" i="1"/>
  <c r="V87" i="1"/>
  <c r="V83" i="1"/>
  <c r="V82" i="1"/>
  <c r="V81" i="1"/>
  <c r="V77" i="1"/>
  <c r="V62" i="1"/>
  <c r="V61" i="1"/>
  <c r="V58" i="1"/>
  <c r="V55" i="1"/>
  <c r="V50" i="1"/>
  <c r="V40" i="1"/>
  <c r="V29" i="1"/>
  <c r="V22" i="1"/>
  <c r="V18" i="1"/>
  <c r="V13" i="1"/>
  <c r="V11" i="1"/>
  <c r="V10" i="1"/>
  <c r="V8" i="1"/>
  <c r="U88" i="1"/>
  <c r="U87" i="1"/>
  <c r="U83" i="1"/>
  <c r="U82" i="1"/>
  <c r="U81" i="1"/>
  <c r="U77" i="1"/>
  <c r="U62" i="1"/>
  <c r="U61" i="1"/>
  <c r="U58" i="1"/>
  <c r="U55" i="1"/>
  <c r="U50" i="1"/>
  <c r="U40" i="1"/>
  <c r="U29" i="1"/>
  <c r="U22" i="1"/>
  <c r="U18" i="1"/>
  <c r="U13" i="1"/>
  <c r="U11" i="1"/>
  <c r="U10" i="1"/>
  <c r="U8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O87" i="1"/>
  <c r="O83" i="1"/>
  <c r="O82" i="1"/>
  <c r="O80" i="1"/>
  <c r="O68" i="1"/>
  <c r="O65" i="1"/>
  <c r="O62" i="1"/>
  <c r="O60" i="1"/>
  <c r="O59" i="1"/>
  <c r="O55" i="1"/>
  <c r="O53" i="1"/>
  <c r="O50" i="1"/>
  <c r="O49" i="1"/>
  <c r="O40" i="1"/>
  <c r="O30" i="1"/>
  <c r="O29" i="1"/>
  <c r="O25" i="1"/>
  <c r="O22" i="1"/>
  <c r="O21" i="1"/>
  <c r="O20" i="1"/>
  <c r="O18" i="1"/>
  <c r="O13" i="1"/>
  <c r="O11" i="1"/>
  <c r="O10" i="1"/>
  <c r="O9" i="1"/>
  <c r="O8" i="1"/>
  <c r="N87" i="1"/>
  <c r="N83" i="1"/>
  <c r="N82" i="1"/>
  <c r="N80" i="1"/>
  <c r="N65" i="1"/>
  <c r="N62" i="1"/>
  <c r="N60" i="1"/>
  <c r="N59" i="1"/>
  <c r="N55" i="1"/>
  <c r="N53" i="1"/>
  <c r="N50" i="1"/>
  <c r="N49" i="1"/>
  <c r="N40" i="1"/>
  <c r="N30" i="1"/>
  <c r="N29" i="1"/>
  <c r="N25" i="1"/>
  <c r="N22" i="1"/>
  <c r="N21" i="1"/>
  <c r="N20" i="1"/>
  <c r="N18" i="1"/>
  <c r="N13" i="1"/>
  <c r="N11" i="1"/>
  <c r="N10" i="1"/>
  <c r="N9" i="1"/>
  <c r="N8" i="1"/>
  <c r="H89" i="1"/>
  <c r="H88" i="1"/>
  <c r="H84" i="1"/>
  <c r="H81" i="1"/>
  <c r="H80" i="1"/>
  <c r="H77" i="1"/>
  <c r="H61" i="1"/>
  <c r="G89" i="1"/>
  <c r="G88" i="1"/>
  <c r="G84" i="1"/>
  <c r="G81" i="1"/>
  <c r="G80" i="1"/>
  <c r="G77" i="1"/>
  <c r="G61" i="1"/>
  <c r="I87" i="2" l="1"/>
  <c r="I73" i="2"/>
  <c r="I37" i="2"/>
  <c r="I17" i="2"/>
  <c r="I86" i="2"/>
  <c r="I9" i="2"/>
  <c r="I60" i="2"/>
  <c r="I19" i="2"/>
  <c r="I71" i="2"/>
  <c r="I45" i="2"/>
  <c r="I65" i="2"/>
  <c r="I51" i="2"/>
  <c r="I12" i="2"/>
  <c r="I80" i="2"/>
  <c r="I70" i="2"/>
  <c r="I22" i="3"/>
  <c r="I38" i="3"/>
  <c r="I79" i="3"/>
  <c r="I23" i="3"/>
  <c r="I36" i="3"/>
  <c r="I12" i="3"/>
  <c r="I39" i="3"/>
  <c r="I9" i="3"/>
  <c r="I52" i="3"/>
  <c r="I65" i="3"/>
  <c r="I77" i="3"/>
  <c r="I29" i="3"/>
  <c r="I56" i="3"/>
  <c r="I75" i="3"/>
  <c r="I83" i="3"/>
  <c r="I10" i="3"/>
  <c r="I8" i="3"/>
  <c r="I53" i="3"/>
  <c r="I33" i="3"/>
  <c r="I16" i="3"/>
  <c r="I90" i="3"/>
  <c r="W114" i="1"/>
  <c r="W112" i="1"/>
  <c r="W111" i="1"/>
  <c r="W110" i="1"/>
  <c r="W109" i="1"/>
  <c r="W108" i="1"/>
  <c r="W106" i="1"/>
  <c r="W101" i="1"/>
  <c r="W99" i="1"/>
  <c r="W97" i="1"/>
  <c r="W15" i="1"/>
  <c r="P114" i="1"/>
  <c r="P113" i="1"/>
  <c r="P111" i="1"/>
  <c r="P110" i="1"/>
  <c r="P108" i="1"/>
  <c r="P107" i="1"/>
  <c r="P105" i="1"/>
  <c r="I90" i="1"/>
  <c r="I74" i="1"/>
  <c r="I72" i="1"/>
  <c r="I88" i="1"/>
  <c r="I77" i="1"/>
  <c r="I89" i="1"/>
  <c r="I65" i="1"/>
  <c r="I60" i="1"/>
  <c r="I42" i="1"/>
  <c r="P102" i="1"/>
  <c r="P104" i="1"/>
  <c r="W96" i="1"/>
  <c r="W100" i="1"/>
  <c r="W104" i="1"/>
  <c r="I19" i="1"/>
  <c r="I35" i="1"/>
  <c r="I39" i="1"/>
  <c r="I47" i="1"/>
  <c r="I49" i="1"/>
  <c r="I51" i="1"/>
  <c r="I12" i="1"/>
  <c r="I14" i="1"/>
  <c r="I66" i="1"/>
  <c r="I78" i="1"/>
  <c r="P9" i="1"/>
  <c r="P13" i="1"/>
  <c r="P21" i="1"/>
  <c r="P25" i="1"/>
  <c r="P29" i="1"/>
  <c r="P37" i="1"/>
  <c r="P41" i="1"/>
  <c r="P45" i="1"/>
  <c r="P53" i="1"/>
  <c r="P57" i="1"/>
  <c r="P69" i="1"/>
  <c r="P73" i="1"/>
  <c r="P85" i="1"/>
  <c r="P89" i="1"/>
  <c r="P93" i="1"/>
  <c r="W21" i="1"/>
  <c r="W33" i="1"/>
  <c r="W41" i="1"/>
  <c r="W49" i="1"/>
  <c r="W57" i="1"/>
  <c r="W65" i="1"/>
  <c r="W73" i="1"/>
  <c r="W81" i="1"/>
  <c r="W89" i="1"/>
  <c r="I98" i="1"/>
  <c r="P100" i="1"/>
  <c r="I76" i="1"/>
  <c r="I61" i="1"/>
  <c r="I81" i="1"/>
  <c r="I93" i="1"/>
  <c r="P17" i="1"/>
  <c r="P33" i="1"/>
  <c r="P49" i="1"/>
  <c r="P65" i="1"/>
  <c r="I96" i="1"/>
  <c r="I100" i="1"/>
  <c r="P96" i="1"/>
  <c r="W98" i="1"/>
  <c r="W102" i="1"/>
  <c r="I15" i="1"/>
  <c r="I24" i="1"/>
  <c r="I26" i="1"/>
  <c r="I28" i="1"/>
  <c r="I30" i="1"/>
  <c r="I32" i="1"/>
  <c r="I53" i="1"/>
  <c r="I59" i="1"/>
  <c r="I92" i="1"/>
  <c r="I70" i="1"/>
  <c r="I94" i="1"/>
  <c r="P14" i="1"/>
  <c r="P18" i="1"/>
  <c r="P22" i="1"/>
  <c r="P30" i="1"/>
  <c r="P34" i="1"/>
  <c r="P38" i="1"/>
  <c r="P46" i="1"/>
  <c r="P50" i="1"/>
  <c r="P54" i="1"/>
  <c r="P62" i="1"/>
  <c r="P66" i="1"/>
  <c r="P70" i="1"/>
  <c r="P78" i="1"/>
  <c r="P82" i="1"/>
  <c r="P86" i="1"/>
  <c r="I44" i="1"/>
  <c r="I46" i="1"/>
  <c r="I58" i="1"/>
  <c r="W9" i="1"/>
  <c r="W13" i="1"/>
  <c r="W17" i="1"/>
  <c r="W25" i="1"/>
  <c r="W29" i="1"/>
  <c r="W37" i="1"/>
  <c r="W45" i="1"/>
  <c r="W53" i="1"/>
  <c r="W61" i="1"/>
  <c r="W69" i="1"/>
  <c r="W77" i="1"/>
  <c r="W85" i="1"/>
  <c r="W93" i="1"/>
  <c r="I101" i="1"/>
  <c r="I103" i="1"/>
  <c r="I21" i="1"/>
  <c r="I23" i="1"/>
  <c r="I27" i="1"/>
  <c r="I31" i="1"/>
  <c r="I33" i="1"/>
  <c r="I64" i="1"/>
  <c r="P97" i="1"/>
  <c r="W103" i="1"/>
  <c r="I9" i="1"/>
  <c r="I16" i="1"/>
  <c r="I25" i="1"/>
  <c r="I34" i="1"/>
  <c r="I41" i="1"/>
  <c r="I48" i="1"/>
  <c r="I57" i="1"/>
  <c r="I68" i="1"/>
  <c r="I80" i="1"/>
  <c r="I69" i="1"/>
  <c r="I85" i="1"/>
  <c r="I102" i="1"/>
  <c r="I104" i="1"/>
  <c r="P101" i="1"/>
  <c r="I20" i="1"/>
  <c r="I36" i="1"/>
  <c r="I38" i="1"/>
  <c r="I52" i="1"/>
  <c r="I54" i="1"/>
  <c r="I84" i="1"/>
  <c r="P10" i="1"/>
  <c r="P26" i="1"/>
  <c r="P74" i="1"/>
  <c r="P90" i="1"/>
  <c r="W10" i="1"/>
  <c r="W14" i="1"/>
  <c r="W18" i="1"/>
  <c r="W22" i="1"/>
  <c r="W26" i="1"/>
  <c r="W30" i="1"/>
  <c r="W34" i="1"/>
  <c r="W38" i="1"/>
  <c r="W42" i="1"/>
  <c r="W46" i="1"/>
  <c r="W50" i="1"/>
  <c r="W54" i="1"/>
  <c r="W58" i="1"/>
  <c r="W62" i="1"/>
  <c r="W66" i="1"/>
  <c r="W70" i="1"/>
  <c r="W74" i="1"/>
  <c r="W78" i="1"/>
  <c r="W82" i="1"/>
  <c r="W86" i="1"/>
  <c r="W94" i="1"/>
  <c r="I97" i="1"/>
  <c r="I99" i="1"/>
  <c r="I56" i="1"/>
  <c r="I63" i="1"/>
  <c r="I67" i="1"/>
  <c r="I71" i="1"/>
  <c r="I79" i="1"/>
  <c r="I95" i="1"/>
  <c r="P11" i="1"/>
  <c r="P15" i="1"/>
  <c r="P19" i="1"/>
  <c r="P23" i="1"/>
  <c r="P31" i="1"/>
  <c r="P35" i="1"/>
  <c r="P43" i="1"/>
  <c r="P47" i="1"/>
  <c r="P51" i="1"/>
  <c r="P55" i="1"/>
  <c r="P59" i="1"/>
  <c r="P63" i="1"/>
  <c r="P67" i="1"/>
  <c r="P71" i="1"/>
  <c r="P75" i="1"/>
  <c r="P83" i="1"/>
  <c r="P87" i="1"/>
  <c r="P91" i="1"/>
  <c r="W11" i="1"/>
  <c r="W19" i="1"/>
  <c r="W23" i="1"/>
  <c r="W27" i="1"/>
  <c r="P8" i="1"/>
  <c r="P12" i="1"/>
  <c r="P16" i="1"/>
  <c r="P20" i="1"/>
  <c r="P24" i="1"/>
  <c r="P28" i="1"/>
  <c r="P32" i="1"/>
  <c r="P36" i="1"/>
  <c r="P40" i="1"/>
  <c r="P44" i="1"/>
  <c r="P48" i="1"/>
  <c r="P52" i="1"/>
  <c r="P60" i="1"/>
  <c r="P64" i="1"/>
  <c r="P68" i="1"/>
  <c r="P72" i="1"/>
  <c r="P76" i="1"/>
  <c r="P80" i="1"/>
  <c r="P92" i="1"/>
  <c r="W31" i="1"/>
  <c r="W35" i="1"/>
  <c r="W39" i="1"/>
  <c r="W43" i="1"/>
  <c r="W47" i="1"/>
  <c r="W51" i="1"/>
  <c r="W55" i="1"/>
  <c r="W59" i="1"/>
  <c r="W63" i="1"/>
  <c r="W67" i="1"/>
  <c r="W71" i="1"/>
  <c r="W75" i="1"/>
  <c r="W79" i="1"/>
  <c r="W83" i="1"/>
  <c r="W87" i="1"/>
  <c r="W91" i="1"/>
  <c r="W95" i="1"/>
  <c r="W8" i="1"/>
  <c r="W12" i="1"/>
  <c r="W16" i="1"/>
  <c r="W20" i="1"/>
  <c r="W24" i="1"/>
  <c r="W28" i="1"/>
  <c r="W32" i="1"/>
  <c r="W36" i="1"/>
  <c r="W40" i="1"/>
  <c r="W44" i="1"/>
  <c r="W48" i="1"/>
  <c r="W52" i="1"/>
  <c r="W56" i="1"/>
  <c r="W60" i="1"/>
  <c r="W64" i="1"/>
  <c r="W68" i="1"/>
  <c r="W72" i="1"/>
  <c r="W76" i="1"/>
  <c r="W80" i="1"/>
  <c r="W84" i="1"/>
  <c r="W88" i="1"/>
  <c r="W92" i="1"/>
  <c r="W7" i="1" l="1"/>
  <c r="P7" i="1"/>
  <c r="C90" i="2" l="1"/>
  <c r="C98" i="3"/>
  <c r="J115" i="1"/>
  <c r="C115" i="1"/>
  <c r="Q7" i="1"/>
  <c r="Q115" i="1" l="1"/>
</calcChain>
</file>

<file path=xl/sharedStrings.xml><?xml version="1.0" encoding="utf-8"?>
<sst xmlns="http://schemas.openxmlformats.org/spreadsheetml/2006/main" count="347" uniqueCount="147">
  <si>
    <t>※　種雄牛別成績表　※</t>
    <rPh sb="2" eb="3">
      <t>シュ</t>
    </rPh>
    <rPh sb="3" eb="4">
      <t>オス</t>
    </rPh>
    <rPh sb="4" eb="5">
      <t>ウシ</t>
    </rPh>
    <rPh sb="5" eb="6">
      <t>ベツ</t>
    </rPh>
    <rPh sb="6" eb="9">
      <t>セイセキヒョウ</t>
    </rPh>
    <phoneticPr fontId="2"/>
  </si>
  <si>
    <t>期間：</t>
    <rPh sb="0" eb="2">
      <t>キカン</t>
    </rPh>
    <phoneticPr fontId="2"/>
  </si>
  <si>
    <t>順位</t>
    <rPh sb="0" eb="2">
      <t>ジュンイ</t>
    </rPh>
    <phoneticPr fontId="5"/>
  </si>
  <si>
    <t>種雄牛名号</t>
    <rPh sb="0" eb="1">
      <t>シュ</t>
    </rPh>
    <rPh sb="1" eb="2">
      <t>オス</t>
    </rPh>
    <rPh sb="2" eb="3">
      <t>ウシ</t>
    </rPh>
    <rPh sb="3" eb="4">
      <t>メイ</t>
    </rPh>
    <rPh sb="4" eb="5">
      <t>ゴウ</t>
    </rPh>
    <phoneticPr fontId="5"/>
  </si>
  <si>
    <t>雌</t>
    <rPh sb="0" eb="1">
      <t>メス</t>
    </rPh>
    <phoneticPr fontId="5"/>
  </si>
  <si>
    <t>雄</t>
    <rPh sb="0" eb="1">
      <t>オス</t>
    </rPh>
    <phoneticPr fontId="5"/>
  </si>
  <si>
    <t>頭数</t>
    <rPh sb="0" eb="2">
      <t>トウスウ</t>
    </rPh>
    <phoneticPr fontId="5"/>
  </si>
  <si>
    <t>平均価格</t>
    <rPh sb="0" eb="2">
      <t>ヘイキン</t>
    </rPh>
    <rPh sb="2" eb="4">
      <t>カカク</t>
    </rPh>
    <phoneticPr fontId="5"/>
  </si>
  <si>
    <t>平均　　　体重</t>
    <rPh sb="0" eb="2">
      <t>ヘイキン</t>
    </rPh>
    <rPh sb="5" eb="7">
      <t>タイジュウ</t>
    </rPh>
    <phoneticPr fontId="5"/>
  </si>
  <si>
    <t>平均　　　日令</t>
    <rPh sb="0" eb="2">
      <t>ヘイキン</t>
    </rPh>
    <rPh sb="5" eb="6">
      <t>ニチ</t>
    </rPh>
    <rPh sb="6" eb="7">
      <t>レイ</t>
    </rPh>
    <phoneticPr fontId="5"/>
  </si>
  <si>
    <t>Ｋｇ　　　　単価</t>
    <rPh sb="6" eb="8">
      <t>タンカ</t>
    </rPh>
    <phoneticPr fontId="5"/>
  </si>
  <si>
    <t>平均日　増加額</t>
    <rPh sb="0" eb="2">
      <t>ヘイキン</t>
    </rPh>
    <rPh sb="2" eb="3">
      <t>ヒ</t>
    </rPh>
    <rPh sb="4" eb="6">
      <t>ゾウカ</t>
    </rPh>
    <rPh sb="6" eb="7">
      <t>ガク</t>
    </rPh>
    <phoneticPr fontId="5"/>
  </si>
  <si>
    <t>平均　　　ＤＧ</t>
    <rPh sb="0" eb="2">
      <t>ヘイキン</t>
    </rPh>
    <phoneticPr fontId="5"/>
  </si>
  <si>
    <t>合計</t>
    <rPh sb="0" eb="2">
      <t>ゴウケイ</t>
    </rPh>
    <phoneticPr fontId="5"/>
  </si>
  <si>
    <t>【総合計】</t>
    <rPh sb="1" eb="2">
      <t>ソウ</t>
    </rPh>
    <rPh sb="2" eb="4">
      <t>ゴウケイ</t>
    </rPh>
    <phoneticPr fontId="5"/>
  </si>
  <si>
    <t>畜種：　交雑種　　区分　：　スモール</t>
    <rPh sb="0" eb="1">
      <t>チク</t>
    </rPh>
    <rPh sb="1" eb="2">
      <t>シュ</t>
    </rPh>
    <rPh sb="4" eb="6">
      <t>コウザツ</t>
    </rPh>
    <rPh sb="6" eb="7">
      <t>シュ</t>
    </rPh>
    <rPh sb="9" eb="11">
      <t>クブン</t>
    </rPh>
    <phoneticPr fontId="2"/>
  </si>
  <si>
    <t>※　種雄牛別成績表　※</t>
  </si>
  <si>
    <t>（※金額は税込み）　　　（高平均価格順）</t>
  </si>
  <si>
    <t>順位</t>
    <rPh sb="0" eb="2">
      <t>ジュンイ</t>
    </rPh>
    <phoneticPr fontId="2"/>
  </si>
  <si>
    <t>種雄牛名号</t>
    <rPh sb="0" eb="1">
      <t>シュ</t>
    </rPh>
    <rPh sb="1" eb="2">
      <t>ユウ</t>
    </rPh>
    <rPh sb="2" eb="3">
      <t>ギュウ</t>
    </rPh>
    <rPh sb="3" eb="4">
      <t>メイ</t>
    </rPh>
    <rPh sb="4" eb="5">
      <t>ゴウ</t>
    </rPh>
    <phoneticPr fontId="2"/>
  </si>
  <si>
    <t>頭数</t>
    <rPh sb="0" eb="1">
      <t>アタマ</t>
    </rPh>
    <rPh sb="1" eb="2">
      <t>スウ</t>
    </rPh>
    <phoneticPr fontId="2"/>
  </si>
  <si>
    <t>平均価格</t>
    <rPh sb="0" eb="2">
      <t>ヘイキン</t>
    </rPh>
    <rPh sb="2" eb="4">
      <t>カカク</t>
    </rPh>
    <phoneticPr fontId="2"/>
  </si>
  <si>
    <t>平均　　　体重</t>
    <rPh sb="0" eb="2">
      <t>ヘイキン</t>
    </rPh>
    <rPh sb="5" eb="7">
      <t>タイジュウ</t>
    </rPh>
    <phoneticPr fontId="2"/>
  </si>
  <si>
    <t>平均　　　日令</t>
    <rPh sb="0" eb="2">
      <t>ヘイキン</t>
    </rPh>
    <rPh sb="5" eb="6">
      <t>ニチ</t>
    </rPh>
    <rPh sb="6" eb="7">
      <t>レイ</t>
    </rPh>
    <phoneticPr fontId="2"/>
  </si>
  <si>
    <t>Ｋｇ　　　　単価</t>
    <rPh sb="6" eb="8">
      <t>タンカ</t>
    </rPh>
    <phoneticPr fontId="2"/>
  </si>
  <si>
    <t>平均日　増加額</t>
    <rPh sb="0" eb="2">
      <t>ヘイキン</t>
    </rPh>
    <rPh sb="2" eb="3">
      <t>ヒ</t>
    </rPh>
    <rPh sb="4" eb="6">
      <t>ゾウカ</t>
    </rPh>
    <rPh sb="6" eb="7">
      <t>ガク</t>
    </rPh>
    <phoneticPr fontId="2"/>
  </si>
  <si>
    <t>平均　　　ＤＧ</t>
    <rPh sb="0" eb="2">
      <t>ヘイキン</t>
    </rPh>
    <phoneticPr fontId="2"/>
  </si>
  <si>
    <t>（※金額は税込み）　　　（高平均価格順）　　　　　　　</t>
    <rPh sb="2" eb="4">
      <t>キンガク</t>
    </rPh>
    <rPh sb="5" eb="7">
      <t>ゼイコ</t>
    </rPh>
    <rPh sb="13" eb="14">
      <t>コウ</t>
    </rPh>
    <rPh sb="14" eb="16">
      <t>ヘイキン</t>
    </rPh>
    <rPh sb="16" eb="18">
      <t>カカク</t>
    </rPh>
    <rPh sb="18" eb="19">
      <t>ジュン</t>
    </rPh>
    <phoneticPr fontId="2"/>
  </si>
  <si>
    <t>【総合計】</t>
    <rPh sb="1" eb="2">
      <t>ソウ</t>
    </rPh>
    <rPh sb="2" eb="4">
      <t>ゴウケイ</t>
    </rPh>
    <phoneticPr fontId="2"/>
  </si>
  <si>
    <t>畜種：  交雑種　　区分　：　スモール　メス</t>
    <rPh sb="0" eb="1">
      <t>チク</t>
    </rPh>
    <rPh sb="1" eb="2">
      <t>シュ</t>
    </rPh>
    <rPh sb="5" eb="7">
      <t>コウザツ</t>
    </rPh>
    <rPh sb="7" eb="8">
      <t>シュ</t>
    </rPh>
    <rPh sb="10" eb="12">
      <t>クブン</t>
    </rPh>
    <phoneticPr fontId="2"/>
  </si>
  <si>
    <t>畜種：  交雑種　　区分　：　スモール　オス</t>
    <rPh sb="0" eb="1">
      <t>チク</t>
    </rPh>
    <rPh sb="1" eb="2">
      <t>シュ</t>
    </rPh>
    <rPh sb="5" eb="7">
      <t>コウザツ</t>
    </rPh>
    <rPh sb="7" eb="8">
      <t>シュ</t>
    </rPh>
    <rPh sb="10" eb="12">
      <t>クブン</t>
    </rPh>
    <phoneticPr fontId="2"/>
  </si>
  <si>
    <t>鈴音</t>
    <rPh sb="0" eb="2">
      <t>スズオト</t>
    </rPh>
    <phoneticPr fontId="5"/>
  </si>
  <si>
    <t>福之姫</t>
    <rPh sb="0" eb="3">
      <t>フクノヒメ</t>
    </rPh>
    <phoneticPr fontId="5"/>
  </si>
  <si>
    <t>北美津久</t>
    <rPh sb="0" eb="4">
      <t>キタミツヒサ</t>
    </rPh>
    <phoneticPr fontId="5"/>
  </si>
  <si>
    <t>福之鶴</t>
    <rPh sb="0" eb="3">
      <t>フクノツル</t>
    </rPh>
    <phoneticPr fontId="5"/>
  </si>
  <si>
    <t>百合美</t>
    <rPh sb="0" eb="3">
      <t>ユリビ</t>
    </rPh>
    <phoneticPr fontId="5"/>
  </si>
  <si>
    <t>秋忠平</t>
    <rPh sb="0" eb="3">
      <t>アキチュウヒラ</t>
    </rPh>
    <phoneticPr fontId="5"/>
  </si>
  <si>
    <t>茂晴花</t>
    <rPh sb="0" eb="3">
      <t>モハレハナ</t>
    </rPh>
    <phoneticPr fontId="5"/>
  </si>
  <si>
    <t>花之福</t>
    <rPh sb="0" eb="3">
      <t>ハナノフク</t>
    </rPh>
    <phoneticPr fontId="5"/>
  </si>
  <si>
    <t>花勝久</t>
    <rPh sb="0" eb="3">
      <t>ハナカツヒサ</t>
    </rPh>
    <phoneticPr fontId="5"/>
  </si>
  <si>
    <t>貴隼桜</t>
    <rPh sb="0" eb="3">
      <t>タカハヤブササクラ</t>
    </rPh>
    <phoneticPr fontId="5"/>
  </si>
  <si>
    <t>満天太郎</t>
    <rPh sb="0" eb="4">
      <t>マンテンタロウ</t>
    </rPh>
    <phoneticPr fontId="5"/>
  </si>
  <si>
    <t>奈美百合</t>
    <rPh sb="0" eb="4">
      <t>ナミユリ</t>
    </rPh>
    <phoneticPr fontId="5"/>
  </si>
  <si>
    <t>咲早桜5</t>
    <rPh sb="0" eb="3">
      <t>サキハヤサクラ</t>
    </rPh>
    <phoneticPr fontId="5"/>
  </si>
  <si>
    <t>正忠平</t>
    <rPh sb="0" eb="3">
      <t>マサチュウヒラ</t>
    </rPh>
    <phoneticPr fontId="5"/>
  </si>
  <si>
    <t>和華久</t>
    <rPh sb="0" eb="3">
      <t>ワハナヒサ</t>
    </rPh>
    <phoneticPr fontId="5"/>
  </si>
  <si>
    <t>奈津百合1</t>
    <rPh sb="0" eb="4">
      <t>ナツユリ</t>
    </rPh>
    <phoneticPr fontId="5"/>
  </si>
  <si>
    <t>福乃百合</t>
    <rPh sb="0" eb="4">
      <t>フクノユリ</t>
    </rPh>
    <phoneticPr fontId="5"/>
  </si>
  <si>
    <t>勝金幸</t>
    <rPh sb="0" eb="3">
      <t>カツカネユキ</t>
    </rPh>
    <phoneticPr fontId="5"/>
  </si>
  <si>
    <t>輝福姫</t>
    <rPh sb="0" eb="3">
      <t>テルフクヒメ</t>
    </rPh>
    <phoneticPr fontId="5"/>
  </si>
  <si>
    <t>拓忠平</t>
    <rPh sb="0" eb="3">
      <t>タクチュウヒラ</t>
    </rPh>
    <phoneticPr fontId="5"/>
  </si>
  <si>
    <t>紀愛津</t>
    <rPh sb="0" eb="1">
      <t>ノリ</t>
    </rPh>
    <rPh sb="1" eb="2">
      <t>アイ</t>
    </rPh>
    <rPh sb="2" eb="3">
      <t>ツ</t>
    </rPh>
    <phoneticPr fontId="5"/>
  </si>
  <si>
    <t>勝美糸</t>
    <rPh sb="0" eb="3">
      <t>カツビイト</t>
    </rPh>
    <phoneticPr fontId="5"/>
  </si>
  <si>
    <t>久茂福</t>
    <rPh sb="0" eb="3">
      <t>ヒサモフク</t>
    </rPh>
    <phoneticPr fontId="5"/>
  </si>
  <si>
    <t>梅栄福</t>
    <rPh sb="0" eb="3">
      <t>ウメエイフク</t>
    </rPh>
    <phoneticPr fontId="5"/>
  </si>
  <si>
    <t>隆之姫</t>
    <rPh sb="0" eb="3">
      <t>タカシノヒメ</t>
    </rPh>
    <phoneticPr fontId="5"/>
  </si>
  <si>
    <t>百合勝安</t>
    <rPh sb="0" eb="4">
      <t>ユリカツヤス</t>
    </rPh>
    <phoneticPr fontId="5"/>
  </si>
  <si>
    <t>福久増</t>
    <rPh sb="0" eb="1">
      <t>フク</t>
    </rPh>
    <rPh sb="1" eb="2">
      <t>ヒサ</t>
    </rPh>
    <rPh sb="2" eb="3">
      <t>ゾウ</t>
    </rPh>
    <phoneticPr fontId="5"/>
  </si>
  <si>
    <t>奈緑</t>
    <rPh sb="0" eb="2">
      <t>ナミドリ</t>
    </rPh>
    <phoneticPr fontId="5"/>
  </si>
  <si>
    <t>英貞</t>
    <rPh sb="0" eb="2">
      <t>エイサダ</t>
    </rPh>
    <phoneticPr fontId="5"/>
  </si>
  <si>
    <t>勘太</t>
    <rPh sb="0" eb="2">
      <t>カンタ</t>
    </rPh>
    <phoneticPr fontId="5"/>
  </si>
  <si>
    <t>鉄晴幸</t>
    <rPh sb="0" eb="3">
      <t>テツハレユキ</t>
    </rPh>
    <phoneticPr fontId="5"/>
  </si>
  <si>
    <t>奈津百合55</t>
    <rPh sb="0" eb="4">
      <t>ナツユリ</t>
    </rPh>
    <phoneticPr fontId="5"/>
  </si>
  <si>
    <t>勝美桜</t>
    <rPh sb="0" eb="3">
      <t>カツビサクラ</t>
    </rPh>
    <phoneticPr fontId="5"/>
  </si>
  <si>
    <t>愛之国</t>
    <rPh sb="0" eb="3">
      <t>アイノクニ</t>
    </rPh>
    <phoneticPr fontId="5"/>
  </si>
  <si>
    <t>信忠栄</t>
    <rPh sb="0" eb="3">
      <t>シンチュウエイ</t>
    </rPh>
    <phoneticPr fontId="5"/>
  </si>
  <si>
    <t>美津之国</t>
    <rPh sb="0" eb="4">
      <t>ミツノクニ</t>
    </rPh>
    <phoneticPr fontId="5"/>
  </si>
  <si>
    <t>福華鶴</t>
    <rPh sb="0" eb="3">
      <t>フクハナツル</t>
    </rPh>
    <phoneticPr fontId="5"/>
  </si>
  <si>
    <t>福美国</t>
    <rPh sb="0" eb="3">
      <t>フクビクニ</t>
    </rPh>
    <phoneticPr fontId="5"/>
  </si>
  <si>
    <t>知恵久</t>
    <rPh sb="0" eb="3">
      <t>チエヒサ</t>
    </rPh>
    <phoneticPr fontId="5"/>
  </si>
  <si>
    <t>北平白鵬</t>
    <rPh sb="0" eb="4">
      <t>キタヒラハクホウ</t>
    </rPh>
    <phoneticPr fontId="5"/>
  </si>
  <si>
    <t>白鵬紅葉</t>
    <rPh sb="0" eb="4">
      <t>ハクホウモミジ</t>
    </rPh>
    <phoneticPr fontId="5"/>
  </si>
  <si>
    <t>耶摩斗</t>
    <rPh sb="0" eb="1">
      <t>ヤ</t>
    </rPh>
    <rPh sb="1" eb="2">
      <t>マ</t>
    </rPh>
    <rPh sb="2" eb="3">
      <t>ト</t>
    </rPh>
    <phoneticPr fontId="5"/>
  </si>
  <si>
    <t>美国白清</t>
    <rPh sb="0" eb="4">
      <t>ビクニシロキヨ</t>
    </rPh>
    <phoneticPr fontId="5"/>
  </si>
  <si>
    <t>　令和８年４月１日～４月３０日</t>
    <rPh sb="1" eb="3">
      <t>レイワ</t>
    </rPh>
    <rPh sb="4" eb="5">
      <t>ネン</t>
    </rPh>
    <rPh sb="6" eb="7">
      <t>ツキ</t>
    </rPh>
    <rPh sb="8" eb="9">
      <t>ヒ</t>
    </rPh>
    <rPh sb="11" eb="12">
      <t>ツキ</t>
    </rPh>
    <rPh sb="14" eb="15">
      <t>ヒ</t>
    </rPh>
    <phoneticPr fontId="2"/>
  </si>
  <si>
    <t>令和８年４月１日～４月３０日</t>
    <rPh sb="0" eb="2">
      <t>レイワ</t>
    </rPh>
    <rPh sb="3" eb="4">
      <t>ネン</t>
    </rPh>
    <rPh sb="5" eb="6">
      <t>ツキ</t>
    </rPh>
    <rPh sb="7" eb="8">
      <t>ヒ</t>
    </rPh>
    <rPh sb="10" eb="11">
      <t>ツキ</t>
    </rPh>
    <rPh sb="13" eb="14">
      <t>ヒ</t>
    </rPh>
    <phoneticPr fontId="2"/>
  </si>
  <si>
    <t>令和８年４月１日～４月３０日</t>
    <rPh sb="0" eb="1">
      <t>レイ</t>
    </rPh>
    <rPh sb="1" eb="2">
      <t>ワ</t>
    </rPh>
    <rPh sb="3" eb="4">
      <t>ネン</t>
    </rPh>
    <rPh sb="5" eb="6">
      <t>ツキ</t>
    </rPh>
    <rPh sb="7" eb="8">
      <t>ヒ</t>
    </rPh>
    <rPh sb="10" eb="11">
      <t>ツキ</t>
    </rPh>
    <rPh sb="13" eb="14">
      <t>ヒ</t>
    </rPh>
    <phoneticPr fontId="2"/>
  </si>
  <si>
    <t>優富姫</t>
    <rPh sb="0" eb="1">
      <t>ユウ</t>
    </rPh>
    <rPh sb="1" eb="2">
      <t>トミ</t>
    </rPh>
    <rPh sb="2" eb="3">
      <t>ヒメ</t>
    </rPh>
    <phoneticPr fontId="5"/>
  </si>
  <si>
    <t>藤平福</t>
    <rPh sb="0" eb="3">
      <t>フジヒラフク</t>
    </rPh>
    <phoneticPr fontId="5"/>
  </si>
  <si>
    <t>忠太1</t>
    <rPh sb="0" eb="2">
      <t>チュウタ</t>
    </rPh>
    <phoneticPr fontId="5"/>
  </si>
  <si>
    <t>琥百合5</t>
    <rPh sb="0" eb="1">
      <t>コ</t>
    </rPh>
    <rPh sb="1" eb="3">
      <t>ユリ</t>
    </rPh>
    <phoneticPr fontId="5"/>
  </si>
  <si>
    <t>千寿剣</t>
    <rPh sb="0" eb="3">
      <t>センジュケン</t>
    </rPh>
    <phoneticPr fontId="5"/>
  </si>
  <si>
    <t>福勝鶴</t>
    <rPh sb="0" eb="3">
      <t>フクカツツル</t>
    </rPh>
    <phoneticPr fontId="5"/>
  </si>
  <si>
    <t>伊勢之鶴</t>
    <rPh sb="0" eb="4">
      <t>イセノツル</t>
    </rPh>
    <phoneticPr fontId="5"/>
  </si>
  <si>
    <t>姉久姫</t>
    <rPh sb="0" eb="3">
      <t>アネヒサヒメ</t>
    </rPh>
    <phoneticPr fontId="5"/>
  </si>
  <si>
    <t>亀万年</t>
    <rPh sb="0" eb="3">
      <t>カメマンネン</t>
    </rPh>
    <phoneticPr fontId="5"/>
  </si>
  <si>
    <t>鶴姫重</t>
    <rPh sb="0" eb="2">
      <t>ツルヒメ</t>
    </rPh>
    <rPh sb="2" eb="3">
      <t>ジュウ</t>
    </rPh>
    <phoneticPr fontId="5"/>
  </si>
  <si>
    <t>秋光花</t>
    <rPh sb="0" eb="3">
      <t>アキヒカリハナ</t>
    </rPh>
    <phoneticPr fontId="5"/>
  </si>
  <si>
    <t>福未来</t>
    <rPh sb="0" eb="3">
      <t>フクミライ</t>
    </rPh>
    <phoneticPr fontId="5"/>
  </si>
  <si>
    <t>峰勝姫</t>
    <rPh sb="0" eb="3">
      <t>ミネカツヒメ</t>
    </rPh>
    <phoneticPr fontId="5"/>
  </si>
  <si>
    <t>糸勝百合</t>
    <rPh sb="0" eb="4">
      <t>イトカツユリ</t>
    </rPh>
    <phoneticPr fontId="5"/>
  </si>
  <si>
    <t>北美津豊</t>
    <rPh sb="0" eb="1">
      <t>キタ</t>
    </rPh>
    <rPh sb="1" eb="3">
      <t>ミツ</t>
    </rPh>
    <rPh sb="3" eb="4">
      <t>ユタカ</t>
    </rPh>
    <phoneticPr fontId="5"/>
  </si>
  <si>
    <t>勝俊桜</t>
    <rPh sb="0" eb="1">
      <t>カツ</t>
    </rPh>
    <rPh sb="1" eb="2">
      <t>トシ</t>
    </rPh>
    <rPh sb="2" eb="3">
      <t>サクラ</t>
    </rPh>
    <phoneticPr fontId="5"/>
  </si>
  <si>
    <t>北小糸</t>
    <rPh sb="0" eb="3">
      <t>キタコイト</t>
    </rPh>
    <phoneticPr fontId="5"/>
  </si>
  <si>
    <t>優鶴福</t>
    <rPh sb="0" eb="1">
      <t>ユウ</t>
    </rPh>
    <rPh sb="1" eb="3">
      <t>ツルフク</t>
    </rPh>
    <phoneticPr fontId="5"/>
  </si>
  <si>
    <t>美糸桜</t>
    <rPh sb="0" eb="3">
      <t>ビイトサクラ</t>
    </rPh>
    <phoneticPr fontId="5"/>
  </si>
  <si>
    <t>百合久</t>
    <rPh sb="0" eb="3">
      <t>ユリヒサ</t>
    </rPh>
    <phoneticPr fontId="5"/>
  </si>
  <si>
    <t>花福姫</t>
    <rPh sb="0" eb="3">
      <t>ハナフクヒメ</t>
    </rPh>
    <phoneticPr fontId="5"/>
  </si>
  <si>
    <t>銀恣</t>
    <rPh sb="0" eb="2">
      <t>ギンシ</t>
    </rPh>
    <phoneticPr fontId="5"/>
  </si>
  <si>
    <t>姫百合</t>
    <rPh sb="0" eb="3">
      <t>ヒメユリ</t>
    </rPh>
    <phoneticPr fontId="5"/>
  </si>
  <si>
    <t>勝紀多</t>
    <rPh sb="0" eb="1">
      <t>カツ</t>
    </rPh>
    <rPh sb="1" eb="2">
      <t>ノリ</t>
    </rPh>
    <rPh sb="2" eb="3">
      <t>タ</t>
    </rPh>
    <phoneticPr fontId="5"/>
  </si>
  <si>
    <t>勝久桜</t>
    <rPh sb="0" eb="3">
      <t>カツヒササクラ</t>
    </rPh>
    <phoneticPr fontId="5"/>
  </si>
  <si>
    <t>白清誉</t>
    <rPh sb="0" eb="3">
      <t>シロキヨホマレ</t>
    </rPh>
    <phoneticPr fontId="5"/>
  </si>
  <si>
    <t>北美咲</t>
    <rPh sb="0" eb="3">
      <t>キタミサキ</t>
    </rPh>
    <phoneticPr fontId="5"/>
  </si>
  <si>
    <t>千夏姫</t>
    <rPh sb="0" eb="2">
      <t>チナツ</t>
    </rPh>
    <rPh sb="2" eb="3">
      <t>ヒメ</t>
    </rPh>
    <phoneticPr fontId="5"/>
  </si>
  <si>
    <t>武早桜</t>
    <rPh sb="0" eb="1">
      <t>ブ</t>
    </rPh>
    <rPh sb="1" eb="2">
      <t>ハヤ</t>
    </rPh>
    <rPh sb="2" eb="3">
      <t>サクラ</t>
    </rPh>
    <phoneticPr fontId="5"/>
  </si>
  <si>
    <t>晴勝鶴</t>
    <rPh sb="0" eb="3">
      <t>ハレカツツル</t>
    </rPh>
    <phoneticPr fontId="5"/>
  </si>
  <si>
    <t>闘龍門82</t>
    <rPh sb="0" eb="3">
      <t>トウリュウモン</t>
    </rPh>
    <phoneticPr fontId="5"/>
  </si>
  <si>
    <t>姫白百合</t>
    <rPh sb="0" eb="4">
      <t>ヒメシロユリ</t>
    </rPh>
    <phoneticPr fontId="5"/>
  </si>
  <si>
    <t>友勝平</t>
    <rPh sb="0" eb="3">
      <t>トモカツヒラ</t>
    </rPh>
    <phoneticPr fontId="5"/>
  </si>
  <si>
    <t>南鶴増</t>
    <rPh sb="0" eb="3">
      <t>ミナミツルマス</t>
    </rPh>
    <phoneticPr fontId="5"/>
  </si>
  <si>
    <t>飛鳥姫</t>
    <rPh sb="0" eb="3">
      <t>アスカヒメ</t>
    </rPh>
    <phoneticPr fontId="5"/>
  </si>
  <si>
    <t>姫紅葉</t>
    <rPh sb="0" eb="3">
      <t>ヒメモミジ</t>
    </rPh>
    <phoneticPr fontId="5"/>
  </si>
  <si>
    <t>姫勝久</t>
    <rPh sb="0" eb="3">
      <t>ヒメカツヒサ</t>
    </rPh>
    <phoneticPr fontId="5"/>
  </si>
  <si>
    <t>博紅葉</t>
    <rPh sb="0" eb="3">
      <t>ヒロシモミジ</t>
    </rPh>
    <phoneticPr fontId="5"/>
  </si>
  <si>
    <t>百太</t>
    <rPh sb="0" eb="2">
      <t>ヒャクタ</t>
    </rPh>
    <phoneticPr fontId="5"/>
  </si>
  <si>
    <t>奥晴花</t>
    <rPh sb="0" eb="3">
      <t>オクハレハナ</t>
    </rPh>
    <phoneticPr fontId="5"/>
  </si>
  <si>
    <t>安茂勝</t>
    <rPh sb="0" eb="3">
      <t>ヤスモカツ</t>
    </rPh>
    <phoneticPr fontId="5"/>
  </si>
  <si>
    <t>珀百合</t>
    <rPh sb="0" eb="3">
      <t>ハクユリ</t>
    </rPh>
    <phoneticPr fontId="5"/>
  </si>
  <si>
    <t>美津百合</t>
    <rPh sb="0" eb="4">
      <t>ミツユリ</t>
    </rPh>
    <phoneticPr fontId="5"/>
  </si>
  <si>
    <t>福増秀</t>
    <rPh sb="0" eb="3">
      <t>フクマスヒデ</t>
    </rPh>
    <phoneticPr fontId="5"/>
  </si>
  <si>
    <t>勝茂久</t>
    <rPh sb="0" eb="3">
      <t>カツモヒサ</t>
    </rPh>
    <phoneticPr fontId="5"/>
  </si>
  <si>
    <t>喜亀平</t>
    <rPh sb="0" eb="3">
      <t>キカメヒラ</t>
    </rPh>
    <phoneticPr fontId="5"/>
  </si>
  <si>
    <t>武平俊</t>
    <rPh sb="0" eb="3">
      <t>ブヒラトシ</t>
    </rPh>
    <phoneticPr fontId="5"/>
  </si>
  <si>
    <t>那奈雄</t>
    <rPh sb="0" eb="1">
      <t>ナ</t>
    </rPh>
    <rPh sb="1" eb="2">
      <t>ナ</t>
    </rPh>
    <rPh sb="2" eb="3">
      <t>オス</t>
    </rPh>
    <phoneticPr fontId="5"/>
  </si>
  <si>
    <t>百忠平</t>
    <rPh sb="0" eb="3">
      <t>ヒャクチュウヒラ</t>
    </rPh>
    <phoneticPr fontId="5"/>
  </si>
  <si>
    <t>幸照鶴</t>
    <rPh sb="0" eb="3">
      <t>ユキテルツル</t>
    </rPh>
    <phoneticPr fontId="5"/>
  </si>
  <si>
    <t>雪之姫</t>
    <rPh sb="0" eb="1">
      <t>ユキ</t>
    </rPh>
    <rPh sb="1" eb="2">
      <t>ノ</t>
    </rPh>
    <rPh sb="2" eb="3">
      <t>ヒメ</t>
    </rPh>
    <phoneticPr fontId="5"/>
  </si>
  <si>
    <t>隆知恵</t>
    <rPh sb="0" eb="1">
      <t>タカシ</t>
    </rPh>
    <rPh sb="1" eb="3">
      <t>チエ</t>
    </rPh>
    <phoneticPr fontId="5"/>
  </si>
  <si>
    <t>福増</t>
    <rPh sb="0" eb="2">
      <t>フクマス</t>
    </rPh>
    <phoneticPr fontId="5"/>
  </si>
  <si>
    <t>北朱音</t>
    <rPh sb="0" eb="1">
      <t>キタ</t>
    </rPh>
    <rPh sb="1" eb="2">
      <t>シュ</t>
    </rPh>
    <rPh sb="2" eb="3">
      <t>オト</t>
    </rPh>
    <phoneticPr fontId="5"/>
  </si>
  <si>
    <t>哲重</t>
    <rPh sb="0" eb="2">
      <t>テツシゲ</t>
    </rPh>
    <phoneticPr fontId="5"/>
  </si>
  <si>
    <t>奈美桜</t>
    <rPh sb="0" eb="2">
      <t>ナミ</t>
    </rPh>
    <rPh sb="2" eb="3">
      <t>サクラ</t>
    </rPh>
    <phoneticPr fontId="5"/>
  </si>
  <si>
    <t>美津金幸</t>
    <rPh sb="0" eb="4">
      <t>ミツカネユキ</t>
    </rPh>
    <phoneticPr fontId="5"/>
  </si>
  <si>
    <t>秩父錦</t>
    <rPh sb="0" eb="3">
      <t>チチブニシキ</t>
    </rPh>
    <phoneticPr fontId="5"/>
  </si>
  <si>
    <t>武白清</t>
    <rPh sb="0" eb="3">
      <t>ブシロキヨ</t>
    </rPh>
    <phoneticPr fontId="5"/>
  </si>
  <si>
    <t>美姫清</t>
    <rPh sb="0" eb="1">
      <t>ビ</t>
    </rPh>
    <rPh sb="1" eb="2">
      <t>ヒメ</t>
    </rPh>
    <rPh sb="2" eb="3">
      <t>キヨ</t>
    </rPh>
    <phoneticPr fontId="5"/>
  </si>
  <si>
    <t>百合芳</t>
    <rPh sb="0" eb="3">
      <t>ユリヨシ</t>
    </rPh>
    <phoneticPr fontId="5"/>
  </si>
  <si>
    <t>森巖蔵</t>
    <rPh sb="0" eb="3">
      <t>モリイワオクラ</t>
    </rPh>
    <phoneticPr fontId="5"/>
  </si>
  <si>
    <t>芳之国</t>
    <rPh sb="0" eb="3">
      <t>ヨシノクニ</t>
    </rPh>
    <phoneticPr fontId="5"/>
  </si>
  <si>
    <t>父牛不明</t>
    <rPh sb="0" eb="4">
      <t>チチウシフメイ</t>
    </rPh>
    <phoneticPr fontId="5"/>
  </si>
  <si>
    <t>室太郎</t>
    <rPh sb="0" eb="3">
      <t>ムロタロウ</t>
    </rPh>
    <phoneticPr fontId="5"/>
  </si>
  <si>
    <t>1.68</t>
    <phoneticPr fontId="5"/>
  </si>
  <si>
    <t>1.80</t>
    <phoneticPr fontId="5"/>
  </si>
  <si>
    <t>1.74</t>
    <phoneticPr fontId="5"/>
  </si>
  <si>
    <t>1.80</t>
    <phoneticPr fontId="8"/>
  </si>
  <si>
    <t>1.68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</si>
</sst>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6"/>
      <color rgb="FF00206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59">
    <xf numFmtId="0" fontId="0" fillId="0" borderId="0" xfId="0">
      <alignment vertical="center"/>
    </xf>
    <xf numFmtId="0" fontId="4" fillId="0" borderId="0" xfId="2" applyFont="1"/>
    <xf numFmtId="176" fontId="4" fillId="0" borderId="0" xfId="2" applyNumberFormat="1" applyFont="1"/>
    <xf numFmtId="176" fontId="0" fillId="0" borderId="0" xfId="0" applyNumberFormat="1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176" fontId="6" fillId="0" borderId="8" xfId="0" applyNumberFormat="1" applyFont="1" applyBorder="1">
      <alignment vertical="center"/>
    </xf>
    <xf numFmtId="0" fontId="6" fillId="0" borderId="8" xfId="0" applyFont="1" applyBorder="1">
      <alignment vertical="center"/>
    </xf>
    <xf numFmtId="176" fontId="6" fillId="0" borderId="9" xfId="0" applyNumberFormat="1" applyFont="1" applyBorder="1">
      <alignment vertical="center"/>
    </xf>
    <xf numFmtId="0" fontId="6" fillId="0" borderId="9" xfId="0" applyFont="1" applyBorder="1">
      <alignment vertical="center"/>
    </xf>
    <xf numFmtId="49" fontId="4" fillId="0" borderId="0" xfId="2" applyNumberFormat="1" applyFont="1"/>
    <xf numFmtId="49" fontId="0" fillId="0" borderId="0" xfId="0" applyNumberFormat="1">
      <alignment vertical="center"/>
    </xf>
    <xf numFmtId="49" fontId="6" fillId="0" borderId="3" xfId="0" applyNumberFormat="1" applyFont="1" applyBorder="1" applyAlignment="1">
      <alignment horizontal="center" vertical="center" wrapText="1"/>
    </xf>
    <xf numFmtId="0" fontId="4" fillId="0" borderId="0" xfId="2" applyFont="1" applyAlignment="1">
      <alignment horizontal="right"/>
    </xf>
    <xf numFmtId="0" fontId="7" fillId="0" borderId="0" xfId="0" applyFont="1" applyAlignment="1">
      <alignment horizontal="center" vertical="center"/>
    </xf>
    <xf numFmtId="0" fontId="9" fillId="0" borderId="0" xfId="2" applyFont="1"/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176" fontId="6" fillId="0" borderId="17" xfId="0" applyNumberFormat="1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22" xfId="0" applyFont="1" applyBorder="1">
      <alignment vertical="center"/>
    </xf>
    <xf numFmtId="176" fontId="6" fillId="0" borderId="23" xfId="0" applyNumberFormat="1" applyFont="1" applyBorder="1">
      <alignment vertical="center"/>
    </xf>
    <xf numFmtId="0" fontId="6" fillId="0" borderId="23" xfId="0" applyFont="1" applyBorder="1">
      <alignment vertical="center"/>
    </xf>
    <xf numFmtId="2" fontId="6" fillId="0" borderId="5" xfId="0" applyNumberFormat="1" applyFont="1" applyBorder="1" applyAlignment="1">
      <alignment horizontal="right" vertical="center"/>
    </xf>
    <xf numFmtId="2" fontId="6" fillId="0" borderId="7" xfId="0" applyNumberFormat="1" applyFont="1" applyBorder="1" applyAlignment="1">
      <alignment horizontal="right" vertical="center"/>
    </xf>
    <xf numFmtId="2" fontId="6" fillId="0" borderId="24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right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4" fillId="0" borderId="0" xfId="2" applyNumberFormat="1" applyFont="1" applyAlignment="1">
      <alignment horizontal="left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176" fontId="10" fillId="0" borderId="2" xfId="0" applyNumberFormat="1" applyFont="1" applyBorder="1">
      <alignment vertical="center"/>
    </xf>
    <xf numFmtId="0" fontId="10" fillId="0" borderId="2" xfId="0" applyFont="1" applyBorder="1">
      <alignment vertical="center"/>
    </xf>
    <xf numFmtId="49" fontId="10" fillId="0" borderId="3" xfId="0" applyNumberFormat="1" applyFont="1" applyBorder="1" applyAlignment="1">
      <alignment horizontal="right" vertical="center"/>
    </xf>
    <xf numFmtId="0" fontId="10" fillId="0" borderId="10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5" xfId="0" applyFont="1" applyBorder="1">
      <alignment vertical="center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6"/>
  <sheetViews>
    <sheetView tabSelected="1" zoomScaleNormal="100" workbookViewId="0">
      <pane xSplit="1" topLeftCell="B1" activePane="topRight" state="frozen"/>
      <selection activeCell="A82" sqref="A82"/>
      <selection pane="topRight" activeCell="A115" sqref="A115:B115"/>
    </sheetView>
  </sheetViews>
  <sheetFormatPr defaultRowHeight="13.5" x14ac:dyDescent="0.15"/>
  <cols>
    <col min="1" max="1" width="5.125" customWidth="1"/>
    <col min="2" max="2" width="11.125" customWidth="1"/>
    <col min="3" max="3" width="5.625" customWidth="1"/>
    <col min="4" max="4" width="11" style="3" customWidth="1"/>
    <col min="5" max="6" width="6.625" customWidth="1"/>
    <col min="7" max="8" width="9.125" style="3" customWidth="1"/>
    <col min="9" max="9" width="5.625" style="19" customWidth="1"/>
    <col min="10" max="10" width="5.625" customWidth="1"/>
    <col min="11" max="11" width="11" style="3" customWidth="1"/>
    <col min="12" max="13" width="6.625" customWidth="1"/>
    <col min="14" max="15" width="9.125" style="3" customWidth="1"/>
    <col min="16" max="16" width="5.625" customWidth="1"/>
    <col min="17" max="17" width="6.125" customWidth="1"/>
    <col min="18" max="18" width="11" style="3" customWidth="1"/>
    <col min="19" max="20" width="6.625" customWidth="1"/>
    <col min="21" max="22" width="9.125" style="3" customWidth="1"/>
    <col min="23" max="23" width="5.625" customWidth="1"/>
  </cols>
  <sheetData>
    <row r="1" spans="1:23" ht="17.25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</row>
    <row r="2" spans="1:23" ht="14.25" x14ac:dyDescent="0.15">
      <c r="A2" s="1" t="s">
        <v>1</v>
      </c>
      <c r="B2" s="1" t="s">
        <v>74</v>
      </c>
      <c r="C2" s="1"/>
      <c r="D2" s="2"/>
      <c r="E2" s="1"/>
      <c r="F2" s="1"/>
      <c r="G2" s="2"/>
      <c r="H2" s="2"/>
      <c r="I2" s="18"/>
      <c r="J2" s="1"/>
      <c r="K2" s="2"/>
      <c r="L2" s="1"/>
      <c r="M2" s="1"/>
      <c r="N2" s="2"/>
      <c r="O2" s="2"/>
      <c r="P2" s="1"/>
      <c r="Q2" s="1"/>
    </row>
    <row r="3" spans="1:23" ht="14.25" x14ac:dyDescent="0.15">
      <c r="A3" s="1" t="s">
        <v>15</v>
      </c>
      <c r="B3" s="1"/>
      <c r="C3" s="1"/>
      <c r="D3" s="2"/>
      <c r="E3" s="1"/>
      <c r="F3" s="1"/>
      <c r="G3" s="2"/>
      <c r="H3" s="2"/>
      <c r="I3" s="18"/>
      <c r="J3" s="1"/>
      <c r="K3" s="2"/>
      <c r="L3" s="1"/>
      <c r="M3" s="1"/>
      <c r="N3" s="2"/>
      <c r="O3" s="2"/>
      <c r="P3" s="43" t="s">
        <v>27</v>
      </c>
      <c r="Q3" s="43"/>
      <c r="R3" s="43"/>
      <c r="S3" s="43"/>
      <c r="T3" s="43"/>
      <c r="U3" s="43"/>
      <c r="V3" s="43"/>
      <c r="W3" s="43"/>
    </row>
    <row r="4" spans="1:23" ht="14.25" thickBot="1" x14ac:dyDescent="0.2"/>
    <row r="5" spans="1:23" s="4" customFormat="1" ht="24" customHeight="1" thickTop="1" x14ac:dyDescent="0.15">
      <c r="A5" s="44" t="s">
        <v>2</v>
      </c>
      <c r="B5" s="46" t="s">
        <v>3</v>
      </c>
      <c r="C5" s="39" t="s">
        <v>4</v>
      </c>
      <c r="D5" s="40"/>
      <c r="E5" s="40"/>
      <c r="F5" s="40"/>
      <c r="G5" s="40"/>
      <c r="H5" s="40"/>
      <c r="I5" s="41"/>
      <c r="J5" s="39" t="s">
        <v>5</v>
      </c>
      <c r="K5" s="40"/>
      <c r="L5" s="40"/>
      <c r="M5" s="40"/>
      <c r="N5" s="40"/>
      <c r="O5" s="40"/>
      <c r="P5" s="41"/>
      <c r="Q5" s="39" t="s">
        <v>13</v>
      </c>
      <c r="R5" s="40"/>
      <c r="S5" s="40"/>
      <c r="T5" s="40"/>
      <c r="U5" s="40"/>
      <c r="V5" s="40"/>
      <c r="W5" s="41"/>
    </row>
    <row r="6" spans="1:23" s="4" customFormat="1" ht="29.25" thickBot="1" x14ac:dyDescent="0.2">
      <c r="A6" s="45"/>
      <c r="B6" s="47"/>
      <c r="C6" s="5" t="s">
        <v>6</v>
      </c>
      <c r="D6" s="6" t="s">
        <v>7</v>
      </c>
      <c r="E6" s="7" t="s">
        <v>8</v>
      </c>
      <c r="F6" s="7" t="s">
        <v>9</v>
      </c>
      <c r="G6" s="8" t="s">
        <v>10</v>
      </c>
      <c r="H6" s="8" t="s">
        <v>11</v>
      </c>
      <c r="I6" s="20" t="s">
        <v>12</v>
      </c>
      <c r="J6" s="5" t="s">
        <v>6</v>
      </c>
      <c r="K6" s="6" t="s">
        <v>7</v>
      </c>
      <c r="L6" s="7" t="s">
        <v>8</v>
      </c>
      <c r="M6" s="7" t="s">
        <v>9</v>
      </c>
      <c r="N6" s="8" t="s">
        <v>10</v>
      </c>
      <c r="O6" s="8" t="s">
        <v>11</v>
      </c>
      <c r="P6" s="9" t="s">
        <v>12</v>
      </c>
      <c r="Q6" s="5" t="s">
        <v>6</v>
      </c>
      <c r="R6" s="6" t="s">
        <v>7</v>
      </c>
      <c r="S6" s="7" t="s">
        <v>8</v>
      </c>
      <c r="T6" s="7" t="s">
        <v>9</v>
      </c>
      <c r="U6" s="8" t="s">
        <v>10</v>
      </c>
      <c r="V6" s="8" t="s">
        <v>11</v>
      </c>
      <c r="W6" s="9" t="s">
        <v>12</v>
      </c>
    </row>
    <row r="7" spans="1:23" s="4" customFormat="1" ht="15" thickTop="1" x14ac:dyDescent="0.15">
      <c r="A7" s="10">
        <v>1</v>
      </c>
      <c r="B7" s="11" t="s">
        <v>67</v>
      </c>
      <c r="C7" s="10">
        <v>0</v>
      </c>
      <c r="D7" s="14">
        <v>0</v>
      </c>
      <c r="E7" s="15">
        <v>0</v>
      </c>
      <c r="F7" s="15">
        <v>0</v>
      </c>
      <c r="G7" s="14">
        <v>0</v>
      </c>
      <c r="H7" s="14">
        <v>0</v>
      </c>
      <c r="I7" s="36">
        <v>0</v>
      </c>
      <c r="J7" s="10">
        <v>3</v>
      </c>
      <c r="K7" s="14">
        <v>341733</v>
      </c>
      <c r="L7" s="15">
        <v>108</v>
      </c>
      <c r="M7" s="15">
        <v>54</v>
      </c>
      <c r="N7" s="14">
        <v>3164</v>
      </c>
      <c r="O7" s="14">
        <v>6368</v>
      </c>
      <c r="P7" s="36">
        <f t="shared" ref="P7:P70" si="0">SUM(O7/N7)</f>
        <v>2.0126422250316054</v>
      </c>
      <c r="Q7" s="10">
        <f t="shared" ref="Q7:Q70" si="1">SUM(C7,J7)</f>
        <v>3</v>
      </c>
      <c r="R7" s="14">
        <v>341733</v>
      </c>
      <c r="S7" s="15">
        <v>108</v>
      </c>
      <c r="T7" s="15">
        <v>54</v>
      </c>
      <c r="U7" s="14">
        <v>3164</v>
      </c>
      <c r="V7" s="14">
        <v>6368</v>
      </c>
      <c r="W7" s="36">
        <f t="shared" ref="W7:W70" si="2">SUM(V7/U7)</f>
        <v>2.0126422250316054</v>
      </c>
    </row>
    <row r="8" spans="1:23" s="4" customFormat="1" ht="14.25" x14ac:dyDescent="0.15">
      <c r="A8" s="12">
        <v>2</v>
      </c>
      <c r="B8" s="13" t="s">
        <v>77</v>
      </c>
      <c r="C8" s="12">
        <v>0</v>
      </c>
      <c r="D8" s="16">
        <v>0</v>
      </c>
      <c r="E8" s="17">
        <v>0</v>
      </c>
      <c r="F8" s="17">
        <v>0</v>
      </c>
      <c r="G8" s="16">
        <v>0</v>
      </c>
      <c r="H8" s="16">
        <v>0</v>
      </c>
      <c r="I8" s="37">
        <v>0</v>
      </c>
      <c r="J8" s="12">
        <v>1</v>
      </c>
      <c r="K8" s="16">
        <v>341000</v>
      </c>
      <c r="L8" s="17">
        <v>106</v>
      </c>
      <c r="M8" s="17">
        <v>53</v>
      </c>
      <c r="N8" s="16">
        <f t="shared" ref="N7:N70" si="3">SUM(K8/L8)</f>
        <v>3216.9811320754716</v>
      </c>
      <c r="O8" s="16">
        <f t="shared" ref="O7:O70" si="4">SUM(K8/M8)</f>
        <v>6433.9622641509432</v>
      </c>
      <c r="P8" s="37">
        <f t="shared" si="0"/>
        <v>2</v>
      </c>
      <c r="Q8" s="12">
        <f t="shared" si="1"/>
        <v>1</v>
      </c>
      <c r="R8" s="16">
        <v>341000</v>
      </c>
      <c r="S8" s="17">
        <v>106</v>
      </c>
      <c r="T8" s="17">
        <v>53</v>
      </c>
      <c r="U8" s="16">
        <f t="shared" ref="U7:U70" si="5">SUM(R8/S8)</f>
        <v>3216.9811320754716</v>
      </c>
      <c r="V8" s="16">
        <f t="shared" ref="V7:V70" si="6">SUM(R8/T8)</f>
        <v>6433.9622641509432</v>
      </c>
      <c r="W8" s="37">
        <f t="shared" si="2"/>
        <v>2</v>
      </c>
    </row>
    <row r="9" spans="1:23" s="4" customFormat="1" ht="14.25" x14ac:dyDescent="0.15">
      <c r="A9" s="12">
        <v>3</v>
      </c>
      <c r="B9" s="13" t="s">
        <v>55</v>
      </c>
      <c r="C9" s="12">
        <v>1</v>
      </c>
      <c r="D9" s="16">
        <v>311300</v>
      </c>
      <c r="E9" s="17">
        <v>109</v>
      </c>
      <c r="F9" s="17">
        <v>54</v>
      </c>
      <c r="G9" s="16">
        <f t="shared" ref="G7:G60" si="7">SUM(D9/E9)</f>
        <v>2855.9633027522937</v>
      </c>
      <c r="H9" s="16">
        <f t="shared" ref="H7:H60" si="8">SUM(D9/F9)</f>
        <v>5764.8148148148148</v>
      </c>
      <c r="I9" s="37">
        <f t="shared" ref="I7:I60" si="9">SUM(H9/G9)</f>
        <v>2.0185185185185186</v>
      </c>
      <c r="J9" s="12">
        <v>1</v>
      </c>
      <c r="K9" s="16">
        <v>358600</v>
      </c>
      <c r="L9" s="17">
        <v>118</v>
      </c>
      <c r="M9" s="17">
        <v>58</v>
      </c>
      <c r="N9" s="16">
        <f t="shared" si="3"/>
        <v>3038.9830508474574</v>
      </c>
      <c r="O9" s="16">
        <f t="shared" si="4"/>
        <v>6182.7586206896549</v>
      </c>
      <c r="P9" s="37">
        <f t="shared" si="0"/>
        <v>2.0344827586206895</v>
      </c>
      <c r="Q9" s="12">
        <f t="shared" si="1"/>
        <v>2</v>
      </c>
      <c r="R9" s="16">
        <v>334950</v>
      </c>
      <c r="S9" s="17">
        <v>114</v>
      </c>
      <c r="T9" s="17">
        <v>56</v>
      </c>
      <c r="U9" s="16">
        <v>2951</v>
      </c>
      <c r="V9" s="16">
        <v>5981</v>
      </c>
      <c r="W9" s="37">
        <f t="shared" si="2"/>
        <v>2.0267705862419518</v>
      </c>
    </row>
    <row r="10" spans="1:23" s="4" customFormat="1" ht="14.25" x14ac:dyDescent="0.15">
      <c r="A10" s="12">
        <v>4</v>
      </c>
      <c r="B10" s="4" t="s">
        <v>42</v>
      </c>
      <c r="C10" s="12">
        <v>0</v>
      </c>
      <c r="D10" s="16">
        <v>0</v>
      </c>
      <c r="E10" s="17">
        <v>0</v>
      </c>
      <c r="F10" s="17">
        <v>0</v>
      </c>
      <c r="G10" s="16">
        <v>0</v>
      </c>
      <c r="H10" s="16">
        <v>0</v>
      </c>
      <c r="I10" s="37">
        <v>0</v>
      </c>
      <c r="J10" s="12">
        <v>1</v>
      </c>
      <c r="K10" s="16">
        <v>334400</v>
      </c>
      <c r="L10" s="17">
        <v>118</v>
      </c>
      <c r="M10" s="17">
        <v>58</v>
      </c>
      <c r="N10" s="16">
        <f t="shared" si="3"/>
        <v>2833.898305084746</v>
      </c>
      <c r="O10" s="16">
        <f t="shared" si="4"/>
        <v>5765.5172413793107</v>
      </c>
      <c r="P10" s="37">
        <f t="shared" si="0"/>
        <v>2.0344827586206895</v>
      </c>
      <c r="Q10" s="12">
        <f t="shared" si="1"/>
        <v>1</v>
      </c>
      <c r="R10" s="16">
        <v>334400</v>
      </c>
      <c r="S10" s="17">
        <v>118</v>
      </c>
      <c r="T10" s="17">
        <v>58</v>
      </c>
      <c r="U10" s="16">
        <f t="shared" si="5"/>
        <v>2833.898305084746</v>
      </c>
      <c r="V10" s="16">
        <f t="shared" si="6"/>
        <v>5765.5172413793107</v>
      </c>
      <c r="W10" s="37">
        <f t="shared" si="2"/>
        <v>2.0344827586206895</v>
      </c>
    </row>
    <row r="11" spans="1:23" s="4" customFormat="1" ht="14.25" x14ac:dyDescent="0.15">
      <c r="A11" s="12">
        <v>5</v>
      </c>
      <c r="B11" s="13" t="s">
        <v>78</v>
      </c>
      <c r="C11" s="12">
        <v>0</v>
      </c>
      <c r="D11" s="16">
        <v>0</v>
      </c>
      <c r="E11" s="17">
        <v>0</v>
      </c>
      <c r="F11" s="17">
        <v>0</v>
      </c>
      <c r="G11" s="16">
        <v>0</v>
      </c>
      <c r="H11" s="16">
        <v>0</v>
      </c>
      <c r="I11" s="37">
        <v>0</v>
      </c>
      <c r="J11" s="12">
        <v>1</v>
      </c>
      <c r="K11" s="16">
        <v>333300</v>
      </c>
      <c r="L11" s="17">
        <v>110</v>
      </c>
      <c r="M11" s="17">
        <v>54</v>
      </c>
      <c r="N11" s="16">
        <f t="shared" si="3"/>
        <v>3030</v>
      </c>
      <c r="O11" s="16">
        <f t="shared" si="4"/>
        <v>6172.2222222222226</v>
      </c>
      <c r="P11" s="37">
        <f t="shared" si="0"/>
        <v>2.0370370370370372</v>
      </c>
      <c r="Q11" s="12">
        <f t="shared" si="1"/>
        <v>1</v>
      </c>
      <c r="R11" s="16">
        <v>333300</v>
      </c>
      <c r="S11" s="17">
        <v>110</v>
      </c>
      <c r="T11" s="17">
        <v>54</v>
      </c>
      <c r="U11" s="16">
        <f t="shared" si="5"/>
        <v>3030</v>
      </c>
      <c r="V11" s="16">
        <f t="shared" si="6"/>
        <v>6172.2222222222226</v>
      </c>
      <c r="W11" s="37">
        <f t="shared" si="2"/>
        <v>2.0370370370370372</v>
      </c>
    </row>
    <row r="12" spans="1:23" s="4" customFormat="1" ht="14.25" x14ac:dyDescent="0.15">
      <c r="A12" s="12">
        <v>6</v>
      </c>
      <c r="B12" s="13" t="s">
        <v>79</v>
      </c>
      <c r="C12" s="12">
        <v>2</v>
      </c>
      <c r="D12" s="16">
        <v>325600</v>
      </c>
      <c r="E12" s="17">
        <v>100</v>
      </c>
      <c r="F12" s="17">
        <v>51</v>
      </c>
      <c r="G12" s="16">
        <v>3272</v>
      </c>
      <c r="H12" s="16">
        <v>6384</v>
      </c>
      <c r="I12" s="37">
        <f t="shared" si="9"/>
        <v>1.9511002444987775</v>
      </c>
      <c r="J12" s="12">
        <v>2</v>
      </c>
      <c r="K12" s="16">
        <v>337150</v>
      </c>
      <c r="L12" s="17">
        <v>107</v>
      </c>
      <c r="M12" s="17">
        <v>53</v>
      </c>
      <c r="N12" s="16">
        <v>3151</v>
      </c>
      <c r="O12" s="16">
        <v>6361</v>
      </c>
      <c r="P12" s="37">
        <f t="shared" si="0"/>
        <v>2.0187242145350681</v>
      </c>
      <c r="Q12" s="12">
        <f t="shared" si="1"/>
        <v>4</v>
      </c>
      <c r="R12" s="16">
        <v>331375</v>
      </c>
      <c r="S12" s="17">
        <v>103</v>
      </c>
      <c r="T12" s="17">
        <v>52</v>
      </c>
      <c r="U12" s="16">
        <v>3209</v>
      </c>
      <c r="V12" s="16">
        <v>6373</v>
      </c>
      <c r="W12" s="37">
        <f t="shared" si="2"/>
        <v>1.9859769398566531</v>
      </c>
    </row>
    <row r="13" spans="1:23" s="4" customFormat="1" ht="14.25" x14ac:dyDescent="0.15">
      <c r="A13" s="12">
        <v>7</v>
      </c>
      <c r="B13" s="13" t="s">
        <v>80</v>
      </c>
      <c r="C13" s="12">
        <v>0</v>
      </c>
      <c r="D13" s="16">
        <v>0</v>
      </c>
      <c r="E13" s="17">
        <v>0</v>
      </c>
      <c r="F13" s="17">
        <v>0</v>
      </c>
      <c r="G13" s="16">
        <v>0</v>
      </c>
      <c r="H13" s="16">
        <v>0</v>
      </c>
      <c r="I13" s="37">
        <v>0</v>
      </c>
      <c r="J13" s="12">
        <v>1</v>
      </c>
      <c r="K13" s="16">
        <v>330000</v>
      </c>
      <c r="L13" s="17">
        <v>99</v>
      </c>
      <c r="M13" s="17">
        <v>55</v>
      </c>
      <c r="N13" s="16">
        <f t="shared" si="3"/>
        <v>3333.3333333333335</v>
      </c>
      <c r="O13" s="16">
        <f t="shared" si="4"/>
        <v>6000</v>
      </c>
      <c r="P13" s="37">
        <f t="shared" si="0"/>
        <v>1.7999999999999998</v>
      </c>
      <c r="Q13" s="12">
        <f t="shared" si="1"/>
        <v>1</v>
      </c>
      <c r="R13" s="16">
        <v>330000</v>
      </c>
      <c r="S13" s="17">
        <v>99</v>
      </c>
      <c r="T13" s="17">
        <v>55</v>
      </c>
      <c r="U13" s="16">
        <f t="shared" si="5"/>
        <v>3333.3333333333335</v>
      </c>
      <c r="V13" s="16">
        <f t="shared" si="6"/>
        <v>6000</v>
      </c>
      <c r="W13" s="37">
        <f t="shared" si="2"/>
        <v>1.7999999999999998</v>
      </c>
    </row>
    <row r="14" spans="1:23" s="4" customFormat="1" ht="14.25" x14ac:dyDescent="0.15">
      <c r="A14" s="12">
        <v>8</v>
      </c>
      <c r="B14" s="13" t="s">
        <v>81</v>
      </c>
      <c r="C14" s="12">
        <v>9</v>
      </c>
      <c r="D14" s="16">
        <v>310567</v>
      </c>
      <c r="E14" s="17">
        <v>107</v>
      </c>
      <c r="F14" s="17">
        <v>55</v>
      </c>
      <c r="G14" s="16">
        <v>2915</v>
      </c>
      <c r="H14" s="16">
        <v>5635</v>
      </c>
      <c r="I14" s="37">
        <f t="shared" si="9"/>
        <v>1.9331046312178388</v>
      </c>
      <c r="J14" s="12">
        <v>13</v>
      </c>
      <c r="K14" s="16">
        <v>341169</v>
      </c>
      <c r="L14" s="17">
        <v>104</v>
      </c>
      <c r="M14" s="17">
        <v>55</v>
      </c>
      <c r="N14" s="16">
        <v>3273</v>
      </c>
      <c r="O14" s="16">
        <v>6238</v>
      </c>
      <c r="P14" s="37">
        <f t="shared" si="0"/>
        <v>1.9058967308279866</v>
      </c>
      <c r="Q14" s="12">
        <f t="shared" si="1"/>
        <v>22</v>
      </c>
      <c r="R14" s="16">
        <v>328650</v>
      </c>
      <c r="S14" s="17">
        <v>105</v>
      </c>
      <c r="T14" s="17">
        <v>55</v>
      </c>
      <c r="U14" s="16">
        <v>3125</v>
      </c>
      <c r="V14" s="16">
        <v>5990</v>
      </c>
      <c r="W14" s="37">
        <f t="shared" si="2"/>
        <v>1.9168000000000001</v>
      </c>
    </row>
    <row r="15" spans="1:23" s="4" customFormat="1" ht="14.25" x14ac:dyDescent="0.15">
      <c r="A15" s="12">
        <v>9</v>
      </c>
      <c r="B15" s="13" t="s">
        <v>82</v>
      </c>
      <c r="C15" s="12">
        <v>2</v>
      </c>
      <c r="D15" s="16">
        <v>350900</v>
      </c>
      <c r="E15" s="17">
        <v>105</v>
      </c>
      <c r="F15" s="17">
        <v>54</v>
      </c>
      <c r="G15" s="16">
        <v>3342</v>
      </c>
      <c r="H15" s="16">
        <v>6498</v>
      </c>
      <c r="I15" s="37">
        <f t="shared" si="9"/>
        <v>1.9443447037701975</v>
      </c>
      <c r="J15" s="12">
        <v>4</v>
      </c>
      <c r="K15" s="16">
        <v>313775</v>
      </c>
      <c r="L15" s="17">
        <v>89</v>
      </c>
      <c r="M15" s="17">
        <v>52</v>
      </c>
      <c r="N15" s="16">
        <v>3526</v>
      </c>
      <c r="O15" s="16">
        <v>6063</v>
      </c>
      <c r="P15" s="37">
        <f t="shared" si="0"/>
        <v>1.7195121951219512</v>
      </c>
      <c r="Q15" s="12">
        <f t="shared" si="1"/>
        <v>6</v>
      </c>
      <c r="R15" s="16">
        <v>326150</v>
      </c>
      <c r="S15" s="17">
        <v>94</v>
      </c>
      <c r="T15" s="17">
        <v>53</v>
      </c>
      <c r="U15" s="16">
        <v>3457</v>
      </c>
      <c r="V15" s="16">
        <v>6212</v>
      </c>
      <c r="W15" s="37">
        <f t="shared" si="2"/>
        <v>1.7969337575932889</v>
      </c>
    </row>
    <row r="16" spans="1:23" s="4" customFormat="1" ht="14.25" x14ac:dyDescent="0.15">
      <c r="A16" s="12">
        <v>10</v>
      </c>
      <c r="B16" s="13" t="s">
        <v>83</v>
      </c>
      <c r="C16" s="12">
        <v>4</v>
      </c>
      <c r="D16" s="16">
        <v>302500</v>
      </c>
      <c r="E16" s="17">
        <v>91</v>
      </c>
      <c r="F16" s="17">
        <v>55</v>
      </c>
      <c r="G16" s="16">
        <v>3315</v>
      </c>
      <c r="H16" s="16">
        <v>5550</v>
      </c>
      <c r="I16" s="37">
        <f t="shared" si="9"/>
        <v>1.6742081447963801</v>
      </c>
      <c r="J16" s="12">
        <v>10</v>
      </c>
      <c r="K16" s="16">
        <v>331210</v>
      </c>
      <c r="L16" s="17">
        <v>92</v>
      </c>
      <c r="M16" s="17">
        <v>53</v>
      </c>
      <c r="N16" s="16">
        <v>3620</v>
      </c>
      <c r="O16" s="16">
        <v>6261</v>
      </c>
      <c r="P16" s="37">
        <f t="shared" si="0"/>
        <v>1.7295580110497237</v>
      </c>
      <c r="Q16" s="12">
        <f t="shared" si="1"/>
        <v>14</v>
      </c>
      <c r="R16" s="16">
        <v>323007</v>
      </c>
      <c r="S16" s="17">
        <v>91</v>
      </c>
      <c r="T16" s="17">
        <v>53</v>
      </c>
      <c r="U16" s="16">
        <v>3533</v>
      </c>
      <c r="V16" s="16">
        <v>6054</v>
      </c>
      <c r="W16" s="37">
        <f t="shared" si="2"/>
        <v>1.7135578828191338</v>
      </c>
    </row>
    <row r="17" spans="1:23" s="4" customFormat="1" ht="14.25" x14ac:dyDescent="0.15">
      <c r="A17" s="12">
        <v>11</v>
      </c>
      <c r="B17" s="13" t="s">
        <v>84</v>
      </c>
      <c r="C17" s="12">
        <v>0</v>
      </c>
      <c r="D17" s="16">
        <v>0</v>
      </c>
      <c r="E17" s="17">
        <v>0</v>
      </c>
      <c r="F17" s="17">
        <v>0</v>
      </c>
      <c r="G17" s="16">
        <v>0</v>
      </c>
      <c r="H17" s="16">
        <v>0</v>
      </c>
      <c r="I17" s="37">
        <v>0</v>
      </c>
      <c r="J17" s="12">
        <v>6</v>
      </c>
      <c r="K17" s="16">
        <v>322117</v>
      </c>
      <c r="L17" s="17">
        <v>94</v>
      </c>
      <c r="M17" s="17">
        <v>53</v>
      </c>
      <c r="N17" s="16">
        <v>3445</v>
      </c>
      <c r="O17" s="16">
        <v>6040</v>
      </c>
      <c r="P17" s="37">
        <f t="shared" si="0"/>
        <v>1.7532656023222062</v>
      </c>
      <c r="Q17" s="12">
        <f t="shared" si="1"/>
        <v>6</v>
      </c>
      <c r="R17" s="16">
        <v>322117</v>
      </c>
      <c r="S17" s="17">
        <v>94</v>
      </c>
      <c r="T17" s="17">
        <v>53</v>
      </c>
      <c r="U17" s="16">
        <v>3445</v>
      </c>
      <c r="V17" s="16">
        <v>6040</v>
      </c>
      <c r="W17" s="37">
        <f t="shared" si="2"/>
        <v>1.7532656023222062</v>
      </c>
    </row>
    <row r="18" spans="1:23" s="4" customFormat="1" ht="14.25" x14ac:dyDescent="0.15">
      <c r="A18" s="12">
        <v>12</v>
      </c>
      <c r="B18" s="4" t="s">
        <v>85</v>
      </c>
      <c r="C18" s="12">
        <v>0</v>
      </c>
      <c r="D18" s="16">
        <v>0</v>
      </c>
      <c r="E18" s="17">
        <v>0</v>
      </c>
      <c r="F18" s="17">
        <v>0</v>
      </c>
      <c r="G18" s="16">
        <v>0</v>
      </c>
      <c r="H18" s="16">
        <v>0</v>
      </c>
      <c r="I18" s="37">
        <v>0</v>
      </c>
      <c r="J18" s="12">
        <v>1</v>
      </c>
      <c r="K18" s="16">
        <v>320100</v>
      </c>
      <c r="L18" s="17">
        <v>86</v>
      </c>
      <c r="M18" s="17">
        <v>53</v>
      </c>
      <c r="N18" s="16">
        <f t="shared" si="3"/>
        <v>3722.0930232558139</v>
      </c>
      <c r="O18" s="16">
        <f t="shared" si="4"/>
        <v>6039.6226415094343</v>
      </c>
      <c r="P18" s="37">
        <f t="shared" si="0"/>
        <v>1.6226415094339623</v>
      </c>
      <c r="Q18" s="12">
        <f t="shared" si="1"/>
        <v>1</v>
      </c>
      <c r="R18" s="16">
        <v>320100</v>
      </c>
      <c r="S18" s="17">
        <v>86</v>
      </c>
      <c r="T18" s="17">
        <v>53</v>
      </c>
      <c r="U18" s="16">
        <f t="shared" si="5"/>
        <v>3722.0930232558139</v>
      </c>
      <c r="V18" s="16">
        <f t="shared" si="6"/>
        <v>6039.6226415094343</v>
      </c>
      <c r="W18" s="37">
        <f t="shared" si="2"/>
        <v>1.6226415094339623</v>
      </c>
    </row>
    <row r="19" spans="1:23" s="4" customFormat="1" ht="14.25" x14ac:dyDescent="0.15">
      <c r="A19" s="12">
        <v>13</v>
      </c>
      <c r="B19" s="13" t="s">
        <v>41</v>
      </c>
      <c r="C19" s="12">
        <v>1</v>
      </c>
      <c r="D19" s="16">
        <v>331100</v>
      </c>
      <c r="E19" s="17">
        <v>133</v>
      </c>
      <c r="F19" s="17">
        <v>54</v>
      </c>
      <c r="G19" s="16">
        <f t="shared" si="7"/>
        <v>2489.4736842105262</v>
      </c>
      <c r="H19" s="16">
        <f t="shared" si="8"/>
        <v>6131.4814814814818</v>
      </c>
      <c r="I19" s="37">
        <f t="shared" si="9"/>
        <v>2.4629629629629632</v>
      </c>
      <c r="J19" s="12">
        <v>2</v>
      </c>
      <c r="K19" s="16">
        <v>314600</v>
      </c>
      <c r="L19" s="17">
        <v>103</v>
      </c>
      <c r="M19" s="17">
        <v>52</v>
      </c>
      <c r="N19" s="16">
        <v>3054</v>
      </c>
      <c r="O19" s="16">
        <v>6109</v>
      </c>
      <c r="P19" s="37">
        <f t="shared" si="0"/>
        <v>2.0003274394237067</v>
      </c>
      <c r="Q19" s="12">
        <f t="shared" si="1"/>
        <v>3</v>
      </c>
      <c r="R19" s="16">
        <v>320100</v>
      </c>
      <c r="S19" s="17">
        <v>113</v>
      </c>
      <c r="T19" s="17">
        <v>52</v>
      </c>
      <c r="U19" s="16">
        <v>2833</v>
      </c>
      <c r="V19" s="16">
        <v>6117</v>
      </c>
      <c r="W19" s="37">
        <f t="shared" si="2"/>
        <v>2.1591951994352279</v>
      </c>
    </row>
    <row r="20" spans="1:23" s="4" customFormat="1" ht="14.25" x14ac:dyDescent="0.15">
      <c r="A20" s="12">
        <v>14</v>
      </c>
      <c r="B20" s="13" t="s">
        <v>86</v>
      </c>
      <c r="C20" s="12">
        <v>6</v>
      </c>
      <c r="D20" s="16">
        <v>314600</v>
      </c>
      <c r="E20" s="17">
        <v>94</v>
      </c>
      <c r="F20" s="17">
        <v>55</v>
      </c>
      <c r="G20" s="16">
        <v>3365</v>
      </c>
      <c r="H20" s="16">
        <v>5703</v>
      </c>
      <c r="I20" s="37">
        <f t="shared" si="9"/>
        <v>1.6947994056463596</v>
      </c>
      <c r="J20" s="12">
        <v>1</v>
      </c>
      <c r="K20" s="16">
        <v>346500</v>
      </c>
      <c r="L20" s="17">
        <v>98</v>
      </c>
      <c r="M20" s="17">
        <v>58</v>
      </c>
      <c r="N20" s="16">
        <f t="shared" si="3"/>
        <v>3535.7142857142858</v>
      </c>
      <c r="O20" s="16">
        <f t="shared" si="4"/>
        <v>5974.1379310344828</v>
      </c>
      <c r="P20" s="37">
        <f t="shared" si="0"/>
        <v>1.6896551724137931</v>
      </c>
      <c r="Q20" s="12">
        <f t="shared" si="1"/>
        <v>7</v>
      </c>
      <c r="R20" s="16">
        <v>319157</v>
      </c>
      <c r="S20" s="17">
        <v>94</v>
      </c>
      <c r="T20" s="17">
        <v>56</v>
      </c>
      <c r="U20" s="16">
        <v>3390</v>
      </c>
      <c r="V20" s="16">
        <v>5743</v>
      </c>
      <c r="W20" s="37">
        <f t="shared" si="2"/>
        <v>1.6941002949852508</v>
      </c>
    </row>
    <row r="21" spans="1:23" s="4" customFormat="1" ht="14.25" x14ac:dyDescent="0.15">
      <c r="A21" s="12">
        <v>15</v>
      </c>
      <c r="B21" s="13" t="s">
        <v>87</v>
      </c>
      <c r="C21" s="12">
        <v>1</v>
      </c>
      <c r="D21" s="16">
        <v>273900</v>
      </c>
      <c r="E21" s="17">
        <v>95</v>
      </c>
      <c r="F21" s="17">
        <v>53</v>
      </c>
      <c r="G21" s="16">
        <f t="shared" si="7"/>
        <v>2883.1578947368421</v>
      </c>
      <c r="H21" s="16">
        <f t="shared" si="8"/>
        <v>5167.9245283018872</v>
      </c>
      <c r="I21" s="37">
        <f t="shared" si="9"/>
        <v>1.7924528301886795</v>
      </c>
      <c r="J21" s="12">
        <v>1</v>
      </c>
      <c r="K21" s="16">
        <v>360800</v>
      </c>
      <c r="L21" s="17">
        <v>122</v>
      </c>
      <c r="M21" s="17">
        <v>56</v>
      </c>
      <c r="N21" s="16">
        <f t="shared" si="3"/>
        <v>2957.377049180328</v>
      </c>
      <c r="O21" s="16">
        <f t="shared" si="4"/>
        <v>6442.8571428571431</v>
      </c>
      <c r="P21" s="37">
        <f t="shared" si="0"/>
        <v>2.1785714285714284</v>
      </c>
      <c r="Q21" s="12">
        <f t="shared" si="1"/>
        <v>2</v>
      </c>
      <c r="R21" s="16">
        <v>317350</v>
      </c>
      <c r="S21" s="17">
        <v>109</v>
      </c>
      <c r="T21" s="17">
        <v>55</v>
      </c>
      <c r="U21" s="16">
        <v>2925</v>
      </c>
      <c r="V21" s="16">
        <v>5823</v>
      </c>
      <c r="W21" s="37">
        <f t="shared" si="2"/>
        <v>1.9907692307692308</v>
      </c>
    </row>
    <row r="22" spans="1:23" s="4" customFormat="1" ht="14.25" x14ac:dyDescent="0.15">
      <c r="A22" s="12">
        <v>16</v>
      </c>
      <c r="B22" s="4" t="s">
        <v>88</v>
      </c>
      <c r="C22" s="12">
        <v>0</v>
      </c>
      <c r="D22" s="16">
        <v>0</v>
      </c>
      <c r="E22" s="17">
        <v>0</v>
      </c>
      <c r="F22" s="17">
        <v>0</v>
      </c>
      <c r="G22" s="16">
        <v>0</v>
      </c>
      <c r="H22" s="16">
        <v>0</v>
      </c>
      <c r="I22" s="37">
        <v>0</v>
      </c>
      <c r="J22" s="12">
        <v>1</v>
      </c>
      <c r="K22" s="16">
        <v>316800</v>
      </c>
      <c r="L22" s="17">
        <v>100</v>
      </c>
      <c r="M22" s="17">
        <v>51</v>
      </c>
      <c r="N22" s="16">
        <f t="shared" si="3"/>
        <v>3168</v>
      </c>
      <c r="O22" s="16">
        <f t="shared" si="4"/>
        <v>6211.7647058823532</v>
      </c>
      <c r="P22" s="37">
        <f t="shared" si="0"/>
        <v>1.9607843137254903</v>
      </c>
      <c r="Q22" s="12">
        <f t="shared" si="1"/>
        <v>1</v>
      </c>
      <c r="R22" s="16">
        <v>316800</v>
      </c>
      <c r="S22" s="17">
        <v>100</v>
      </c>
      <c r="T22" s="17">
        <v>51</v>
      </c>
      <c r="U22" s="16">
        <f t="shared" si="5"/>
        <v>3168</v>
      </c>
      <c r="V22" s="16">
        <f t="shared" si="6"/>
        <v>6211.7647058823532</v>
      </c>
      <c r="W22" s="37">
        <f t="shared" si="2"/>
        <v>1.9607843137254903</v>
      </c>
    </row>
    <row r="23" spans="1:23" s="4" customFormat="1" ht="14.25" x14ac:dyDescent="0.15">
      <c r="A23" s="12">
        <v>17</v>
      </c>
      <c r="B23" s="13" t="s">
        <v>89</v>
      </c>
      <c r="C23" s="12">
        <v>9</v>
      </c>
      <c r="D23" s="16">
        <v>296144</v>
      </c>
      <c r="E23" s="17">
        <v>87</v>
      </c>
      <c r="F23" s="17">
        <v>53</v>
      </c>
      <c r="G23" s="16">
        <v>3391</v>
      </c>
      <c r="H23" s="16">
        <v>5599</v>
      </c>
      <c r="I23" s="37">
        <f t="shared" si="9"/>
        <v>1.6511353583013859</v>
      </c>
      <c r="J23" s="12">
        <v>8</v>
      </c>
      <c r="K23" s="16">
        <v>339763</v>
      </c>
      <c r="L23" s="17">
        <v>99</v>
      </c>
      <c r="M23" s="17">
        <v>52</v>
      </c>
      <c r="N23" s="16">
        <v>3436</v>
      </c>
      <c r="O23" s="16">
        <v>6503</v>
      </c>
      <c r="P23" s="37">
        <f t="shared" si="0"/>
        <v>1.8926076833527357</v>
      </c>
      <c r="Q23" s="12">
        <f t="shared" si="1"/>
        <v>17</v>
      </c>
      <c r="R23" s="16">
        <v>316671</v>
      </c>
      <c r="S23" s="17">
        <v>93</v>
      </c>
      <c r="T23" s="17">
        <v>53</v>
      </c>
      <c r="U23" s="16">
        <v>3414</v>
      </c>
      <c r="V23" s="16">
        <v>6022</v>
      </c>
      <c r="W23" s="37">
        <f t="shared" si="2"/>
        <v>1.7639132981839485</v>
      </c>
    </row>
    <row r="24" spans="1:23" s="4" customFormat="1" ht="14.25" x14ac:dyDescent="0.15">
      <c r="A24" s="12">
        <v>18</v>
      </c>
      <c r="B24" s="13" t="s">
        <v>33</v>
      </c>
      <c r="C24" s="12">
        <v>11</v>
      </c>
      <c r="D24" s="16">
        <v>306900</v>
      </c>
      <c r="E24" s="17">
        <v>86</v>
      </c>
      <c r="F24" s="17">
        <v>55</v>
      </c>
      <c r="G24" s="16">
        <v>3572</v>
      </c>
      <c r="H24" s="16">
        <v>5580</v>
      </c>
      <c r="I24" s="37">
        <f t="shared" si="9"/>
        <v>1.5621500559910415</v>
      </c>
      <c r="J24" s="12">
        <v>13</v>
      </c>
      <c r="K24" s="16">
        <v>322808</v>
      </c>
      <c r="L24" s="17">
        <v>96</v>
      </c>
      <c r="M24" s="17">
        <v>53</v>
      </c>
      <c r="N24" s="16">
        <v>3368</v>
      </c>
      <c r="O24" s="16">
        <v>6100</v>
      </c>
      <c r="P24" s="37">
        <f t="shared" si="0"/>
        <v>1.8111638954869358</v>
      </c>
      <c r="Q24" s="12">
        <f t="shared" si="1"/>
        <v>24</v>
      </c>
      <c r="R24" s="16">
        <v>315517</v>
      </c>
      <c r="S24" s="17">
        <v>91</v>
      </c>
      <c r="T24" s="17">
        <v>54</v>
      </c>
      <c r="U24" s="16">
        <v>3456</v>
      </c>
      <c r="V24" s="16">
        <v>5856</v>
      </c>
      <c r="W24" s="37">
        <f t="shared" si="2"/>
        <v>1.6944444444444444</v>
      </c>
    </row>
    <row r="25" spans="1:23" s="4" customFormat="1" ht="14.25" x14ac:dyDescent="0.15">
      <c r="A25" s="12">
        <v>19</v>
      </c>
      <c r="B25" s="13" t="s">
        <v>31</v>
      </c>
      <c r="C25" s="12">
        <v>3</v>
      </c>
      <c r="D25" s="16">
        <v>295167</v>
      </c>
      <c r="E25" s="17">
        <v>93</v>
      </c>
      <c r="F25" s="17">
        <v>53</v>
      </c>
      <c r="G25" s="16">
        <v>3163</v>
      </c>
      <c r="H25" s="16">
        <v>5604</v>
      </c>
      <c r="I25" s="37">
        <f t="shared" si="9"/>
        <v>1.771735693961429</v>
      </c>
      <c r="J25" s="12">
        <v>1</v>
      </c>
      <c r="K25" s="16">
        <v>360800</v>
      </c>
      <c r="L25" s="17">
        <v>114</v>
      </c>
      <c r="M25" s="17">
        <v>57</v>
      </c>
      <c r="N25" s="16">
        <f t="shared" si="3"/>
        <v>3164.9122807017543</v>
      </c>
      <c r="O25" s="16">
        <f t="shared" si="4"/>
        <v>6329.8245614035086</v>
      </c>
      <c r="P25" s="37">
        <f t="shared" si="0"/>
        <v>2</v>
      </c>
      <c r="Q25" s="12">
        <f t="shared" si="1"/>
        <v>4</v>
      </c>
      <c r="R25" s="16">
        <v>311575</v>
      </c>
      <c r="S25" s="17">
        <v>99</v>
      </c>
      <c r="T25" s="17">
        <v>54</v>
      </c>
      <c r="U25" s="16">
        <v>3163</v>
      </c>
      <c r="V25" s="16">
        <v>5797</v>
      </c>
      <c r="W25" s="37">
        <f t="shared" si="2"/>
        <v>1.8327537148276953</v>
      </c>
    </row>
    <row r="26" spans="1:23" s="4" customFormat="1" ht="14.25" x14ac:dyDescent="0.15">
      <c r="A26" s="12">
        <v>20</v>
      </c>
      <c r="B26" s="13" t="s">
        <v>90</v>
      </c>
      <c r="C26" s="12">
        <v>6</v>
      </c>
      <c r="D26" s="16">
        <v>288567</v>
      </c>
      <c r="E26" s="17">
        <v>98</v>
      </c>
      <c r="F26" s="17">
        <v>53</v>
      </c>
      <c r="G26" s="16">
        <v>2935</v>
      </c>
      <c r="H26" s="16">
        <v>5411</v>
      </c>
      <c r="I26" s="37">
        <f t="shared" si="9"/>
        <v>1.8436115843270868</v>
      </c>
      <c r="J26" s="12">
        <v>16</v>
      </c>
      <c r="K26" s="16">
        <v>319619</v>
      </c>
      <c r="L26" s="17">
        <v>97</v>
      </c>
      <c r="M26" s="17">
        <v>54</v>
      </c>
      <c r="N26" s="16">
        <v>3299</v>
      </c>
      <c r="O26" s="16">
        <v>5926</v>
      </c>
      <c r="P26" s="37">
        <f t="shared" si="0"/>
        <v>1.7963019096695969</v>
      </c>
      <c r="Q26" s="12">
        <f t="shared" si="1"/>
        <v>22</v>
      </c>
      <c r="R26" s="16">
        <v>311150</v>
      </c>
      <c r="S26" s="17">
        <v>97</v>
      </c>
      <c r="T26" s="17">
        <v>54</v>
      </c>
      <c r="U26" s="16">
        <v>3199</v>
      </c>
      <c r="V26" s="16">
        <v>5786</v>
      </c>
      <c r="W26" s="37">
        <f t="shared" si="2"/>
        <v>1.8086902156924038</v>
      </c>
    </row>
    <row r="27" spans="1:23" s="4" customFormat="1" ht="14.25" x14ac:dyDescent="0.15">
      <c r="A27" s="12">
        <v>21</v>
      </c>
      <c r="B27" s="13" t="s">
        <v>91</v>
      </c>
      <c r="C27" s="12">
        <v>6</v>
      </c>
      <c r="D27" s="16">
        <v>310383</v>
      </c>
      <c r="E27" s="17">
        <v>93</v>
      </c>
      <c r="F27" s="17">
        <v>52</v>
      </c>
      <c r="G27" s="16">
        <v>3326</v>
      </c>
      <c r="H27" s="16">
        <v>5931</v>
      </c>
      <c r="I27" s="37">
        <f t="shared" si="9"/>
        <v>1.7832230907997595</v>
      </c>
      <c r="J27" s="12">
        <v>0</v>
      </c>
      <c r="K27" s="16">
        <v>0</v>
      </c>
      <c r="L27" s="17">
        <v>0</v>
      </c>
      <c r="M27" s="17">
        <v>0</v>
      </c>
      <c r="N27" s="16">
        <v>0</v>
      </c>
      <c r="O27" s="16">
        <v>0</v>
      </c>
      <c r="P27" s="37">
        <v>0</v>
      </c>
      <c r="Q27" s="12">
        <f t="shared" si="1"/>
        <v>6</v>
      </c>
      <c r="R27" s="16">
        <v>310383</v>
      </c>
      <c r="S27" s="17">
        <v>93</v>
      </c>
      <c r="T27" s="17">
        <v>52</v>
      </c>
      <c r="U27" s="16">
        <v>3326</v>
      </c>
      <c r="V27" s="16">
        <v>5931</v>
      </c>
      <c r="W27" s="37">
        <f t="shared" si="2"/>
        <v>1.7832230907997595</v>
      </c>
    </row>
    <row r="28" spans="1:23" s="4" customFormat="1" ht="14.25" x14ac:dyDescent="0.15">
      <c r="A28" s="12">
        <v>22</v>
      </c>
      <c r="B28" s="13" t="s">
        <v>34</v>
      </c>
      <c r="C28" s="12">
        <v>18</v>
      </c>
      <c r="D28" s="16">
        <v>288811</v>
      </c>
      <c r="E28" s="17">
        <v>93</v>
      </c>
      <c r="F28" s="17">
        <v>53</v>
      </c>
      <c r="G28" s="16">
        <v>3100</v>
      </c>
      <c r="H28" s="16">
        <v>5421</v>
      </c>
      <c r="I28" s="37">
        <f t="shared" si="9"/>
        <v>1.7487096774193549</v>
      </c>
      <c r="J28" s="12">
        <v>11</v>
      </c>
      <c r="K28" s="16">
        <v>343500</v>
      </c>
      <c r="L28" s="17">
        <v>103</v>
      </c>
      <c r="M28" s="17">
        <v>55</v>
      </c>
      <c r="N28" s="16">
        <v>3344</v>
      </c>
      <c r="O28" s="16">
        <v>6245</v>
      </c>
      <c r="P28" s="37">
        <f t="shared" si="0"/>
        <v>1.8675239234449761</v>
      </c>
      <c r="Q28" s="12">
        <f t="shared" si="1"/>
        <v>29</v>
      </c>
      <c r="R28" s="16">
        <v>309555</v>
      </c>
      <c r="S28" s="17">
        <v>97</v>
      </c>
      <c r="T28" s="17">
        <v>54</v>
      </c>
      <c r="U28" s="16">
        <v>3198</v>
      </c>
      <c r="V28" s="16">
        <v>5740</v>
      </c>
      <c r="W28" s="37">
        <f t="shared" si="2"/>
        <v>1.7948717948717949</v>
      </c>
    </row>
    <row r="29" spans="1:23" s="4" customFormat="1" ht="14.25" x14ac:dyDescent="0.15">
      <c r="A29" s="12">
        <v>23</v>
      </c>
      <c r="B29" s="13" t="s">
        <v>73</v>
      </c>
      <c r="C29" s="12">
        <v>0</v>
      </c>
      <c r="D29" s="16">
        <v>0</v>
      </c>
      <c r="E29" s="17">
        <v>0</v>
      </c>
      <c r="F29" s="17">
        <v>0</v>
      </c>
      <c r="G29" s="16">
        <v>0</v>
      </c>
      <c r="H29" s="16">
        <v>0</v>
      </c>
      <c r="I29" s="37">
        <v>0</v>
      </c>
      <c r="J29" s="12">
        <v>1</v>
      </c>
      <c r="K29" s="16">
        <v>309100</v>
      </c>
      <c r="L29" s="17">
        <v>95</v>
      </c>
      <c r="M29" s="17">
        <v>49</v>
      </c>
      <c r="N29" s="16">
        <f t="shared" si="3"/>
        <v>3253.6842105263158</v>
      </c>
      <c r="O29" s="16">
        <f t="shared" si="4"/>
        <v>6308.1632653061224</v>
      </c>
      <c r="P29" s="37">
        <f t="shared" si="0"/>
        <v>1.9387755102040816</v>
      </c>
      <c r="Q29" s="12">
        <f t="shared" si="1"/>
        <v>1</v>
      </c>
      <c r="R29" s="16">
        <v>309100</v>
      </c>
      <c r="S29" s="17">
        <v>95</v>
      </c>
      <c r="T29" s="17">
        <v>49</v>
      </c>
      <c r="U29" s="16">
        <f t="shared" si="5"/>
        <v>3253.6842105263158</v>
      </c>
      <c r="V29" s="16">
        <f t="shared" si="6"/>
        <v>6308.1632653061224</v>
      </c>
      <c r="W29" s="37">
        <f t="shared" si="2"/>
        <v>1.9387755102040816</v>
      </c>
    </row>
    <row r="30" spans="1:23" s="4" customFormat="1" ht="14.25" x14ac:dyDescent="0.15">
      <c r="A30" s="12">
        <v>24</v>
      </c>
      <c r="B30" s="13" t="s">
        <v>62</v>
      </c>
      <c r="C30" s="12">
        <v>1</v>
      </c>
      <c r="D30" s="16">
        <v>306900</v>
      </c>
      <c r="E30" s="17">
        <v>108</v>
      </c>
      <c r="F30" s="17">
        <v>58</v>
      </c>
      <c r="G30" s="16">
        <f t="shared" si="7"/>
        <v>2841.6666666666665</v>
      </c>
      <c r="H30" s="16">
        <f t="shared" si="8"/>
        <v>5291.3793103448279</v>
      </c>
      <c r="I30" s="37">
        <f t="shared" si="9"/>
        <v>1.8620689655172415</v>
      </c>
      <c r="J30" s="12">
        <v>1</v>
      </c>
      <c r="K30" s="16">
        <v>309100</v>
      </c>
      <c r="L30" s="17">
        <v>84</v>
      </c>
      <c r="M30" s="17">
        <v>56</v>
      </c>
      <c r="N30" s="16">
        <f t="shared" si="3"/>
        <v>3679.7619047619046</v>
      </c>
      <c r="O30" s="16">
        <f t="shared" si="4"/>
        <v>5519.6428571428569</v>
      </c>
      <c r="P30" s="37">
        <f t="shared" si="0"/>
        <v>1.5</v>
      </c>
      <c r="Q30" s="12">
        <f t="shared" si="1"/>
        <v>2</v>
      </c>
      <c r="R30" s="16">
        <v>308000</v>
      </c>
      <c r="S30" s="17">
        <v>96</v>
      </c>
      <c r="T30" s="17">
        <v>57</v>
      </c>
      <c r="U30" s="16">
        <v>3208</v>
      </c>
      <c r="V30" s="16">
        <v>5404</v>
      </c>
      <c r="W30" s="37">
        <f t="shared" si="2"/>
        <v>1.6845386533665836</v>
      </c>
    </row>
    <row r="31" spans="1:23" s="4" customFormat="1" ht="14.25" x14ac:dyDescent="0.15">
      <c r="A31" s="12">
        <v>25</v>
      </c>
      <c r="B31" s="4" t="s">
        <v>38</v>
      </c>
      <c r="C31" s="12">
        <v>20</v>
      </c>
      <c r="D31" s="16">
        <v>276540</v>
      </c>
      <c r="E31" s="17">
        <v>94</v>
      </c>
      <c r="F31" s="17">
        <v>55</v>
      </c>
      <c r="G31" s="16">
        <v>2954</v>
      </c>
      <c r="H31" s="16">
        <v>5060</v>
      </c>
      <c r="I31" s="37">
        <f t="shared" si="9"/>
        <v>1.7129316181448884</v>
      </c>
      <c r="J31" s="12">
        <v>23</v>
      </c>
      <c r="K31" s="16">
        <v>334830</v>
      </c>
      <c r="L31" s="17">
        <v>101</v>
      </c>
      <c r="M31" s="17">
        <v>54</v>
      </c>
      <c r="N31" s="16">
        <v>3329</v>
      </c>
      <c r="O31" s="16">
        <v>6251</v>
      </c>
      <c r="P31" s="37">
        <f t="shared" si="0"/>
        <v>1.8777410633823972</v>
      </c>
      <c r="Q31" s="12">
        <f t="shared" si="1"/>
        <v>43</v>
      </c>
      <c r="R31" s="16">
        <v>307719</v>
      </c>
      <c r="S31" s="17">
        <v>97</v>
      </c>
      <c r="T31" s="17">
        <v>54</v>
      </c>
      <c r="U31" s="16">
        <v>3162</v>
      </c>
      <c r="V31" s="16">
        <v>5691</v>
      </c>
      <c r="W31" s="37">
        <f t="shared" si="2"/>
        <v>1.7998102466793169</v>
      </c>
    </row>
    <row r="32" spans="1:23" s="4" customFormat="1" ht="14.25" x14ac:dyDescent="0.15">
      <c r="A32" s="12">
        <v>26</v>
      </c>
      <c r="B32" s="13" t="s">
        <v>92</v>
      </c>
      <c r="C32" s="12">
        <v>3</v>
      </c>
      <c r="D32" s="16">
        <v>279767</v>
      </c>
      <c r="E32" s="17">
        <v>95</v>
      </c>
      <c r="F32" s="17">
        <v>56</v>
      </c>
      <c r="G32" s="16">
        <v>2945</v>
      </c>
      <c r="H32" s="16">
        <v>4996</v>
      </c>
      <c r="I32" s="37">
        <f t="shared" si="9"/>
        <v>1.6964346349745332</v>
      </c>
      <c r="J32" s="12">
        <v>3</v>
      </c>
      <c r="K32" s="16">
        <v>332200</v>
      </c>
      <c r="L32" s="17">
        <v>101</v>
      </c>
      <c r="M32" s="17">
        <v>56</v>
      </c>
      <c r="N32" s="16">
        <v>3289</v>
      </c>
      <c r="O32" s="16">
        <v>5968</v>
      </c>
      <c r="P32" s="37">
        <f t="shared" si="0"/>
        <v>1.8145332927941624</v>
      </c>
      <c r="Q32" s="12">
        <f t="shared" si="1"/>
        <v>6</v>
      </c>
      <c r="R32" s="16">
        <v>305983</v>
      </c>
      <c r="S32" s="17">
        <v>98</v>
      </c>
      <c r="T32" s="17">
        <v>56</v>
      </c>
      <c r="U32" s="16">
        <v>3122</v>
      </c>
      <c r="V32" s="16">
        <v>5480</v>
      </c>
      <c r="W32" s="37">
        <f t="shared" si="2"/>
        <v>1.7552850736707239</v>
      </c>
    </row>
    <row r="33" spans="1:23" s="4" customFormat="1" ht="14.25" x14ac:dyDescent="0.15">
      <c r="A33" s="12">
        <v>27</v>
      </c>
      <c r="B33" s="4" t="s">
        <v>61</v>
      </c>
      <c r="C33" s="12">
        <v>23</v>
      </c>
      <c r="D33" s="16">
        <v>296904</v>
      </c>
      <c r="E33" s="17">
        <v>97</v>
      </c>
      <c r="F33" s="17">
        <v>55</v>
      </c>
      <c r="G33" s="16">
        <v>3059</v>
      </c>
      <c r="H33" s="16">
        <v>5394</v>
      </c>
      <c r="I33" s="37">
        <f t="shared" si="9"/>
        <v>1.7633213468453743</v>
      </c>
      <c r="J33" s="12">
        <v>21</v>
      </c>
      <c r="K33" s="16">
        <v>314495</v>
      </c>
      <c r="L33" s="17">
        <v>97</v>
      </c>
      <c r="M33" s="17">
        <v>55</v>
      </c>
      <c r="N33" s="16">
        <v>3237</v>
      </c>
      <c r="O33" s="16">
        <v>5689</v>
      </c>
      <c r="P33" s="37">
        <f t="shared" si="0"/>
        <v>1.7574915044794563</v>
      </c>
      <c r="Q33" s="12">
        <f t="shared" si="1"/>
        <v>44</v>
      </c>
      <c r="R33" s="16">
        <v>305300</v>
      </c>
      <c r="S33" s="17">
        <v>97</v>
      </c>
      <c r="T33" s="17">
        <v>55</v>
      </c>
      <c r="U33" s="16">
        <v>3144</v>
      </c>
      <c r="V33" s="16">
        <v>5535</v>
      </c>
      <c r="W33" s="37">
        <f t="shared" si="2"/>
        <v>1.7604961832061068</v>
      </c>
    </row>
    <row r="34" spans="1:23" s="4" customFormat="1" ht="14.25" x14ac:dyDescent="0.15">
      <c r="A34" s="12">
        <v>28</v>
      </c>
      <c r="B34" s="13" t="s">
        <v>93</v>
      </c>
      <c r="C34" s="12">
        <v>1</v>
      </c>
      <c r="D34" s="16">
        <v>249700</v>
      </c>
      <c r="E34" s="17">
        <v>83</v>
      </c>
      <c r="F34" s="17">
        <v>53</v>
      </c>
      <c r="G34" s="16">
        <f t="shared" si="7"/>
        <v>3008.4337349397592</v>
      </c>
      <c r="H34" s="16">
        <f t="shared" si="8"/>
        <v>4711.3207547169814</v>
      </c>
      <c r="I34" s="37">
        <f t="shared" si="9"/>
        <v>1.5660377358490565</v>
      </c>
      <c r="J34" s="12">
        <v>3</v>
      </c>
      <c r="K34" s="16">
        <v>321933</v>
      </c>
      <c r="L34" s="17">
        <v>101</v>
      </c>
      <c r="M34" s="17">
        <v>55</v>
      </c>
      <c r="N34" s="16">
        <v>3177</v>
      </c>
      <c r="O34" s="16">
        <v>5853</v>
      </c>
      <c r="P34" s="37">
        <f t="shared" si="0"/>
        <v>1.8423040604343721</v>
      </c>
      <c r="Q34" s="12">
        <f t="shared" si="1"/>
        <v>4</v>
      </c>
      <c r="R34" s="16">
        <v>303875</v>
      </c>
      <c r="S34" s="17">
        <v>97</v>
      </c>
      <c r="T34" s="17">
        <v>55</v>
      </c>
      <c r="U34" s="16">
        <v>3141</v>
      </c>
      <c r="V34" s="16">
        <v>5576</v>
      </c>
      <c r="W34" s="37">
        <f t="shared" si="2"/>
        <v>1.775230818210761</v>
      </c>
    </row>
    <row r="35" spans="1:23" s="4" customFormat="1" ht="14.25" x14ac:dyDescent="0.15">
      <c r="A35" s="12">
        <v>29</v>
      </c>
      <c r="B35" s="13" t="s">
        <v>94</v>
      </c>
      <c r="C35" s="12">
        <v>8</v>
      </c>
      <c r="D35" s="16">
        <v>289300</v>
      </c>
      <c r="E35" s="17">
        <v>97</v>
      </c>
      <c r="F35" s="17">
        <v>52</v>
      </c>
      <c r="G35" s="16">
        <v>2998</v>
      </c>
      <c r="H35" s="16">
        <v>5590</v>
      </c>
      <c r="I35" s="37">
        <f t="shared" si="9"/>
        <v>1.8645763842561707</v>
      </c>
      <c r="J35" s="12">
        <v>4</v>
      </c>
      <c r="K35" s="16">
        <v>329175</v>
      </c>
      <c r="L35" s="17">
        <v>115</v>
      </c>
      <c r="M35" s="17">
        <v>56</v>
      </c>
      <c r="N35" s="16">
        <v>2875</v>
      </c>
      <c r="O35" s="16">
        <v>5931</v>
      </c>
      <c r="P35" s="37">
        <f t="shared" si="0"/>
        <v>2.0629565217391304</v>
      </c>
      <c r="Q35" s="12">
        <f t="shared" si="1"/>
        <v>12</v>
      </c>
      <c r="R35" s="16">
        <v>302592</v>
      </c>
      <c r="S35" s="17">
        <v>103</v>
      </c>
      <c r="T35" s="17">
        <v>53</v>
      </c>
      <c r="U35" s="16">
        <v>2952</v>
      </c>
      <c r="V35" s="16">
        <v>5709</v>
      </c>
      <c r="W35" s="37">
        <f t="shared" si="2"/>
        <v>1.9339430894308942</v>
      </c>
    </row>
    <row r="36" spans="1:23" s="4" customFormat="1" ht="14.25" x14ac:dyDescent="0.15">
      <c r="A36" s="12">
        <v>30</v>
      </c>
      <c r="B36" s="13" t="s">
        <v>44</v>
      </c>
      <c r="C36" s="12">
        <v>26</v>
      </c>
      <c r="D36" s="16">
        <v>297762</v>
      </c>
      <c r="E36" s="17">
        <v>100</v>
      </c>
      <c r="F36" s="17">
        <v>55</v>
      </c>
      <c r="G36" s="16">
        <v>2985</v>
      </c>
      <c r="H36" s="16">
        <v>5395</v>
      </c>
      <c r="I36" s="37">
        <f t="shared" si="9"/>
        <v>1.8073701842546064</v>
      </c>
      <c r="J36" s="12">
        <v>27</v>
      </c>
      <c r="K36" s="16">
        <v>305067</v>
      </c>
      <c r="L36" s="17">
        <v>98</v>
      </c>
      <c r="M36" s="17">
        <v>55</v>
      </c>
      <c r="N36" s="16">
        <v>3098</v>
      </c>
      <c r="O36" s="16">
        <v>5521</v>
      </c>
      <c r="P36" s="37">
        <f t="shared" si="0"/>
        <v>1.7821174951581666</v>
      </c>
      <c r="Q36" s="12">
        <f t="shared" si="1"/>
        <v>53</v>
      </c>
      <c r="R36" s="16">
        <v>301483</v>
      </c>
      <c r="S36" s="17">
        <v>99</v>
      </c>
      <c r="T36" s="17">
        <v>55</v>
      </c>
      <c r="U36" s="16">
        <v>3042</v>
      </c>
      <c r="V36" s="16">
        <v>5459</v>
      </c>
      <c r="W36" s="37">
        <f t="shared" si="2"/>
        <v>1.7945430637738331</v>
      </c>
    </row>
    <row r="37" spans="1:23" s="4" customFormat="1" ht="14.25" x14ac:dyDescent="0.15">
      <c r="A37" s="12">
        <v>31</v>
      </c>
      <c r="B37" s="13" t="s">
        <v>57</v>
      </c>
      <c r="C37" s="12">
        <v>0</v>
      </c>
      <c r="D37" s="16">
        <v>0</v>
      </c>
      <c r="E37" s="17">
        <v>0</v>
      </c>
      <c r="F37" s="17">
        <v>0</v>
      </c>
      <c r="G37" s="16">
        <v>0</v>
      </c>
      <c r="H37" s="16">
        <v>0</v>
      </c>
      <c r="I37" s="37">
        <v>0</v>
      </c>
      <c r="J37" s="12">
        <v>3</v>
      </c>
      <c r="K37" s="16">
        <v>301033</v>
      </c>
      <c r="L37" s="17">
        <v>88</v>
      </c>
      <c r="M37" s="17">
        <v>48</v>
      </c>
      <c r="N37" s="16">
        <v>3421</v>
      </c>
      <c r="O37" s="16">
        <v>6272</v>
      </c>
      <c r="P37" s="37">
        <f t="shared" si="0"/>
        <v>1.8333820520315698</v>
      </c>
      <c r="Q37" s="12">
        <f t="shared" si="1"/>
        <v>3</v>
      </c>
      <c r="R37" s="16">
        <v>301033</v>
      </c>
      <c r="S37" s="17">
        <v>88</v>
      </c>
      <c r="T37" s="17">
        <v>48</v>
      </c>
      <c r="U37" s="16">
        <v>3421</v>
      </c>
      <c r="V37" s="16">
        <v>6272</v>
      </c>
      <c r="W37" s="37">
        <f t="shared" si="2"/>
        <v>1.8333820520315698</v>
      </c>
    </row>
    <row r="38" spans="1:23" s="4" customFormat="1" ht="14.25" x14ac:dyDescent="0.15">
      <c r="A38" s="12">
        <v>32</v>
      </c>
      <c r="B38" s="4" t="s">
        <v>72</v>
      </c>
      <c r="C38" s="12">
        <v>3</v>
      </c>
      <c r="D38" s="16">
        <v>280867</v>
      </c>
      <c r="E38" s="17">
        <v>97</v>
      </c>
      <c r="F38" s="17">
        <v>54</v>
      </c>
      <c r="G38" s="16">
        <v>2886</v>
      </c>
      <c r="H38" s="16">
        <v>5201</v>
      </c>
      <c r="I38" s="37">
        <f t="shared" si="9"/>
        <v>1.8021483021483022</v>
      </c>
      <c r="J38" s="12">
        <v>4</v>
      </c>
      <c r="K38" s="16">
        <v>313775</v>
      </c>
      <c r="L38" s="17">
        <v>102</v>
      </c>
      <c r="M38" s="17">
        <v>54</v>
      </c>
      <c r="N38" s="16">
        <v>3084</v>
      </c>
      <c r="O38" s="16">
        <v>5865</v>
      </c>
      <c r="P38" s="37">
        <f t="shared" si="0"/>
        <v>1.9017509727626458</v>
      </c>
      <c r="Q38" s="12">
        <f t="shared" si="1"/>
        <v>7</v>
      </c>
      <c r="R38" s="16">
        <v>299671</v>
      </c>
      <c r="S38" s="17">
        <v>100</v>
      </c>
      <c r="T38" s="17">
        <v>54</v>
      </c>
      <c r="U38" s="16">
        <v>3001</v>
      </c>
      <c r="V38" s="16">
        <v>5579</v>
      </c>
      <c r="W38" s="37">
        <f t="shared" si="2"/>
        <v>1.8590469843385538</v>
      </c>
    </row>
    <row r="39" spans="1:23" s="4" customFormat="1" ht="14.25" x14ac:dyDescent="0.15">
      <c r="A39" s="12">
        <v>33</v>
      </c>
      <c r="B39" s="13" t="s">
        <v>95</v>
      </c>
      <c r="C39" s="12">
        <v>2</v>
      </c>
      <c r="D39" s="16">
        <v>298100</v>
      </c>
      <c r="E39" s="17">
        <v>94</v>
      </c>
      <c r="F39" s="17">
        <v>55</v>
      </c>
      <c r="G39" s="16">
        <v>3188</v>
      </c>
      <c r="H39" s="16">
        <v>5420</v>
      </c>
      <c r="I39" s="37">
        <f t="shared" si="9"/>
        <v>1.7001254705144291</v>
      </c>
      <c r="J39" s="12">
        <v>0</v>
      </c>
      <c r="K39" s="16">
        <v>0</v>
      </c>
      <c r="L39" s="17">
        <v>0</v>
      </c>
      <c r="M39" s="17">
        <v>0</v>
      </c>
      <c r="N39" s="16">
        <v>0</v>
      </c>
      <c r="O39" s="16">
        <v>0</v>
      </c>
      <c r="P39" s="37">
        <v>0</v>
      </c>
      <c r="Q39" s="12">
        <f t="shared" si="1"/>
        <v>2</v>
      </c>
      <c r="R39" s="16">
        <v>298100</v>
      </c>
      <c r="S39" s="17">
        <v>94</v>
      </c>
      <c r="T39" s="17">
        <v>55</v>
      </c>
      <c r="U39" s="16">
        <v>3188</v>
      </c>
      <c r="V39" s="16">
        <v>5420</v>
      </c>
      <c r="W39" s="37">
        <f t="shared" si="2"/>
        <v>1.7001254705144291</v>
      </c>
    </row>
    <row r="40" spans="1:23" s="4" customFormat="1" ht="14.25" x14ac:dyDescent="0.15">
      <c r="A40" s="12">
        <v>34</v>
      </c>
      <c r="B40" s="13" t="s">
        <v>96</v>
      </c>
      <c r="C40" s="12">
        <v>0</v>
      </c>
      <c r="D40" s="16">
        <v>0</v>
      </c>
      <c r="E40" s="17">
        <v>0</v>
      </c>
      <c r="F40" s="17">
        <v>0</v>
      </c>
      <c r="G40" s="16">
        <v>0</v>
      </c>
      <c r="H40" s="16">
        <v>0</v>
      </c>
      <c r="I40" s="37">
        <v>0</v>
      </c>
      <c r="J40" s="12">
        <v>1</v>
      </c>
      <c r="K40" s="16">
        <v>298100</v>
      </c>
      <c r="L40" s="17">
        <v>78</v>
      </c>
      <c r="M40" s="17">
        <v>48</v>
      </c>
      <c r="N40" s="16">
        <f t="shared" si="3"/>
        <v>3821.7948717948716</v>
      </c>
      <c r="O40" s="16">
        <f t="shared" si="4"/>
        <v>6210.416666666667</v>
      </c>
      <c r="P40" s="37">
        <f t="shared" si="0"/>
        <v>1.6250000000000002</v>
      </c>
      <c r="Q40" s="12">
        <f t="shared" si="1"/>
        <v>1</v>
      </c>
      <c r="R40" s="16">
        <v>298100</v>
      </c>
      <c r="S40" s="17">
        <v>78</v>
      </c>
      <c r="T40" s="17">
        <v>48</v>
      </c>
      <c r="U40" s="16">
        <f t="shared" si="5"/>
        <v>3821.7948717948716</v>
      </c>
      <c r="V40" s="16">
        <f t="shared" si="6"/>
        <v>6210.416666666667</v>
      </c>
      <c r="W40" s="37">
        <f t="shared" si="2"/>
        <v>1.6250000000000002</v>
      </c>
    </row>
    <row r="41" spans="1:23" s="4" customFormat="1" ht="14.25" x14ac:dyDescent="0.15">
      <c r="A41" s="12">
        <v>35</v>
      </c>
      <c r="B41" s="13" t="s">
        <v>36</v>
      </c>
      <c r="C41" s="12">
        <v>52</v>
      </c>
      <c r="D41" s="16">
        <v>261377</v>
      </c>
      <c r="E41" s="17">
        <v>88</v>
      </c>
      <c r="F41" s="17">
        <v>51</v>
      </c>
      <c r="G41" s="16">
        <v>2973</v>
      </c>
      <c r="H41" s="16">
        <v>5141</v>
      </c>
      <c r="I41" s="37">
        <f t="shared" si="9"/>
        <v>1.729229734275143</v>
      </c>
      <c r="J41" s="12">
        <v>47</v>
      </c>
      <c r="K41" s="16">
        <v>334774</v>
      </c>
      <c r="L41" s="17">
        <v>102</v>
      </c>
      <c r="M41" s="17">
        <v>51</v>
      </c>
      <c r="N41" s="16">
        <v>3269</v>
      </c>
      <c r="O41" s="16">
        <v>6581</v>
      </c>
      <c r="P41" s="37">
        <f t="shared" si="0"/>
        <v>2.0131538696849187</v>
      </c>
      <c r="Q41" s="12">
        <f t="shared" si="1"/>
        <v>99</v>
      </c>
      <c r="R41" s="16">
        <v>296222</v>
      </c>
      <c r="S41" s="17">
        <v>95</v>
      </c>
      <c r="T41" s="17">
        <v>51</v>
      </c>
      <c r="U41" s="16">
        <v>3125</v>
      </c>
      <c r="V41" s="16">
        <v>5824</v>
      </c>
      <c r="W41" s="37">
        <f t="shared" si="2"/>
        <v>1.86368</v>
      </c>
    </row>
    <row r="42" spans="1:23" s="4" customFormat="1" ht="14.25" x14ac:dyDescent="0.15">
      <c r="A42" s="12">
        <v>36</v>
      </c>
      <c r="B42" s="13" t="s">
        <v>97</v>
      </c>
      <c r="C42" s="12">
        <v>2</v>
      </c>
      <c r="D42" s="16">
        <v>295900</v>
      </c>
      <c r="E42" s="17">
        <v>104</v>
      </c>
      <c r="F42" s="17">
        <v>56</v>
      </c>
      <c r="G42" s="16">
        <v>2845</v>
      </c>
      <c r="H42" s="16">
        <v>5332</v>
      </c>
      <c r="I42" s="37">
        <f t="shared" si="9"/>
        <v>1.8741652021089632</v>
      </c>
      <c r="J42" s="12">
        <v>0</v>
      </c>
      <c r="K42" s="16">
        <v>0</v>
      </c>
      <c r="L42" s="17">
        <v>0</v>
      </c>
      <c r="M42" s="17">
        <v>0</v>
      </c>
      <c r="N42" s="16">
        <v>0</v>
      </c>
      <c r="O42" s="16">
        <v>0</v>
      </c>
      <c r="P42" s="37">
        <v>0</v>
      </c>
      <c r="Q42" s="12">
        <f t="shared" si="1"/>
        <v>2</v>
      </c>
      <c r="R42" s="16">
        <v>295900</v>
      </c>
      <c r="S42" s="17">
        <v>104</v>
      </c>
      <c r="T42" s="17">
        <v>56</v>
      </c>
      <c r="U42" s="16">
        <v>2845</v>
      </c>
      <c r="V42" s="16">
        <v>5332</v>
      </c>
      <c r="W42" s="37">
        <f t="shared" si="2"/>
        <v>1.8741652021089632</v>
      </c>
    </row>
    <row r="43" spans="1:23" s="4" customFormat="1" ht="14.25" x14ac:dyDescent="0.15">
      <c r="A43" s="12">
        <v>37</v>
      </c>
      <c r="B43" s="13" t="s">
        <v>39</v>
      </c>
      <c r="C43" s="12">
        <v>0</v>
      </c>
      <c r="D43" s="16">
        <v>0</v>
      </c>
      <c r="E43" s="17">
        <v>0</v>
      </c>
      <c r="F43" s="17">
        <v>0</v>
      </c>
      <c r="G43" s="16">
        <v>0</v>
      </c>
      <c r="H43" s="16">
        <v>0</v>
      </c>
      <c r="I43" s="37">
        <v>0</v>
      </c>
      <c r="J43" s="12">
        <v>2</v>
      </c>
      <c r="K43" s="16">
        <v>294800</v>
      </c>
      <c r="L43" s="17">
        <v>87</v>
      </c>
      <c r="M43" s="17">
        <v>55</v>
      </c>
      <c r="N43" s="16">
        <v>3389</v>
      </c>
      <c r="O43" s="16">
        <v>5360</v>
      </c>
      <c r="P43" s="37">
        <f t="shared" si="0"/>
        <v>1.581587488934789</v>
      </c>
      <c r="Q43" s="12">
        <f t="shared" si="1"/>
        <v>2</v>
      </c>
      <c r="R43" s="16">
        <v>294800</v>
      </c>
      <c r="S43" s="17">
        <v>87</v>
      </c>
      <c r="T43" s="17">
        <v>55</v>
      </c>
      <c r="U43" s="16">
        <v>3389</v>
      </c>
      <c r="V43" s="16">
        <v>5360</v>
      </c>
      <c r="W43" s="37">
        <f t="shared" si="2"/>
        <v>1.581587488934789</v>
      </c>
    </row>
    <row r="44" spans="1:23" s="4" customFormat="1" ht="14.25" x14ac:dyDescent="0.15">
      <c r="A44" s="12">
        <v>38</v>
      </c>
      <c r="B44" s="13" t="s">
        <v>98</v>
      </c>
      <c r="C44" s="12">
        <v>88</v>
      </c>
      <c r="D44" s="16">
        <v>269925</v>
      </c>
      <c r="E44" s="17">
        <v>93</v>
      </c>
      <c r="F44" s="17">
        <v>54</v>
      </c>
      <c r="G44" s="16">
        <v>2909</v>
      </c>
      <c r="H44" s="16">
        <v>4994</v>
      </c>
      <c r="I44" s="37">
        <f t="shared" si="9"/>
        <v>1.7167411481608801</v>
      </c>
      <c r="J44" s="12">
        <v>99</v>
      </c>
      <c r="K44" s="16">
        <v>315989</v>
      </c>
      <c r="L44" s="17">
        <v>98</v>
      </c>
      <c r="M44" s="17">
        <v>54</v>
      </c>
      <c r="N44" s="16">
        <v>3229</v>
      </c>
      <c r="O44" s="16">
        <v>5896</v>
      </c>
      <c r="P44" s="37">
        <f t="shared" si="0"/>
        <v>1.8259523072158563</v>
      </c>
      <c r="Q44" s="12">
        <f t="shared" si="1"/>
        <v>187</v>
      </c>
      <c r="R44" s="16">
        <v>294312</v>
      </c>
      <c r="S44" s="17">
        <v>95</v>
      </c>
      <c r="T44" s="17">
        <v>54</v>
      </c>
      <c r="U44" s="16">
        <v>3083</v>
      </c>
      <c r="V44" s="16">
        <v>5470</v>
      </c>
      <c r="W44" s="37">
        <f t="shared" si="2"/>
        <v>1.774245864417775</v>
      </c>
    </row>
    <row r="45" spans="1:23" s="4" customFormat="1" ht="14.25" x14ac:dyDescent="0.15">
      <c r="A45" s="12">
        <v>39</v>
      </c>
      <c r="B45" s="13" t="s">
        <v>47</v>
      </c>
      <c r="C45" s="12">
        <v>0</v>
      </c>
      <c r="D45" s="16">
        <v>0</v>
      </c>
      <c r="E45" s="17">
        <v>0</v>
      </c>
      <c r="F45" s="17">
        <v>0</v>
      </c>
      <c r="G45" s="16">
        <v>0</v>
      </c>
      <c r="H45" s="16">
        <v>0</v>
      </c>
      <c r="I45" s="37">
        <v>0</v>
      </c>
      <c r="J45" s="12">
        <v>2</v>
      </c>
      <c r="K45" s="16">
        <v>294250</v>
      </c>
      <c r="L45" s="17">
        <v>96</v>
      </c>
      <c r="M45" s="17">
        <v>54</v>
      </c>
      <c r="N45" s="16">
        <v>3065</v>
      </c>
      <c r="O45" s="16">
        <v>5500</v>
      </c>
      <c r="P45" s="37">
        <f t="shared" si="0"/>
        <v>1.7944535073409462</v>
      </c>
      <c r="Q45" s="12">
        <f t="shared" si="1"/>
        <v>2</v>
      </c>
      <c r="R45" s="16">
        <v>294250</v>
      </c>
      <c r="S45" s="17">
        <v>96</v>
      </c>
      <c r="T45" s="17">
        <v>54</v>
      </c>
      <c r="U45" s="16">
        <v>3065</v>
      </c>
      <c r="V45" s="16">
        <v>5500</v>
      </c>
      <c r="W45" s="37">
        <f t="shared" si="2"/>
        <v>1.7944535073409462</v>
      </c>
    </row>
    <row r="46" spans="1:23" s="4" customFormat="1" ht="14.25" x14ac:dyDescent="0.15">
      <c r="A46" s="12">
        <v>40</v>
      </c>
      <c r="B46" s="13" t="s">
        <v>99</v>
      </c>
      <c r="C46" s="12">
        <v>26</v>
      </c>
      <c r="D46" s="16">
        <v>278173</v>
      </c>
      <c r="E46" s="17">
        <v>94</v>
      </c>
      <c r="F46" s="17">
        <v>54</v>
      </c>
      <c r="G46" s="16">
        <v>2947</v>
      </c>
      <c r="H46" s="16">
        <v>5133</v>
      </c>
      <c r="I46" s="37">
        <f t="shared" si="9"/>
        <v>1.7417712928401765</v>
      </c>
      <c r="J46" s="12">
        <v>19</v>
      </c>
      <c r="K46" s="16">
        <v>314021</v>
      </c>
      <c r="L46" s="17">
        <v>99</v>
      </c>
      <c r="M46" s="17">
        <v>54</v>
      </c>
      <c r="N46" s="16">
        <v>3165</v>
      </c>
      <c r="O46" s="16">
        <v>5821</v>
      </c>
      <c r="P46" s="37">
        <f t="shared" si="0"/>
        <v>1.839178515007899</v>
      </c>
      <c r="Q46" s="12">
        <f t="shared" si="1"/>
        <v>45</v>
      </c>
      <c r="R46" s="16">
        <v>293309</v>
      </c>
      <c r="S46" s="17">
        <v>96</v>
      </c>
      <c r="T46" s="17">
        <v>54</v>
      </c>
      <c r="U46" s="16">
        <v>3042</v>
      </c>
      <c r="V46" s="16">
        <v>5423</v>
      </c>
      <c r="W46" s="37">
        <f t="shared" si="2"/>
        <v>1.7827087442472058</v>
      </c>
    </row>
    <row r="47" spans="1:23" s="4" customFormat="1" ht="14.25" x14ac:dyDescent="0.15">
      <c r="A47" s="12">
        <v>41</v>
      </c>
      <c r="B47" s="13" t="s">
        <v>100</v>
      </c>
      <c r="C47" s="12">
        <v>11</v>
      </c>
      <c r="D47" s="16">
        <v>273500</v>
      </c>
      <c r="E47" s="17">
        <v>100</v>
      </c>
      <c r="F47" s="17">
        <v>55</v>
      </c>
      <c r="G47" s="16">
        <v>2740</v>
      </c>
      <c r="H47" s="16">
        <v>4981</v>
      </c>
      <c r="I47" s="37">
        <f t="shared" si="9"/>
        <v>1.8178832116788322</v>
      </c>
      <c r="J47" s="12">
        <v>10</v>
      </c>
      <c r="K47" s="16">
        <v>314600</v>
      </c>
      <c r="L47" s="17">
        <v>106</v>
      </c>
      <c r="M47" s="17">
        <v>56</v>
      </c>
      <c r="N47" s="16">
        <v>2976</v>
      </c>
      <c r="O47" s="16">
        <v>5658</v>
      </c>
      <c r="P47" s="37">
        <f t="shared" si="0"/>
        <v>1.9012096774193548</v>
      </c>
      <c r="Q47" s="12">
        <f t="shared" si="1"/>
        <v>21</v>
      </c>
      <c r="R47" s="16">
        <v>293071</v>
      </c>
      <c r="S47" s="17">
        <v>103</v>
      </c>
      <c r="T47" s="17">
        <v>55</v>
      </c>
      <c r="U47" s="16">
        <v>2856</v>
      </c>
      <c r="V47" s="16">
        <v>5306</v>
      </c>
      <c r="W47" s="37">
        <f t="shared" si="2"/>
        <v>1.857843137254902</v>
      </c>
    </row>
    <row r="48" spans="1:23" s="4" customFormat="1" ht="14.25" x14ac:dyDescent="0.15">
      <c r="A48" s="12">
        <v>42</v>
      </c>
      <c r="B48" s="13" t="s">
        <v>45</v>
      </c>
      <c r="C48" s="12">
        <v>8</v>
      </c>
      <c r="D48" s="16">
        <v>310338</v>
      </c>
      <c r="E48" s="17">
        <v>98</v>
      </c>
      <c r="F48" s="17">
        <v>56</v>
      </c>
      <c r="G48" s="16">
        <v>3171</v>
      </c>
      <c r="H48" s="16">
        <v>5592</v>
      </c>
      <c r="I48" s="37">
        <f t="shared" si="9"/>
        <v>1.7634815515610218</v>
      </c>
      <c r="J48" s="12">
        <v>13</v>
      </c>
      <c r="K48" s="16">
        <v>282023</v>
      </c>
      <c r="L48" s="17">
        <v>96</v>
      </c>
      <c r="M48" s="17">
        <v>56</v>
      </c>
      <c r="N48" s="16">
        <v>2931</v>
      </c>
      <c r="O48" s="16">
        <v>5078</v>
      </c>
      <c r="P48" s="37">
        <f t="shared" si="0"/>
        <v>1.7325145001705902</v>
      </c>
      <c r="Q48" s="12">
        <f t="shared" si="1"/>
        <v>21</v>
      </c>
      <c r="R48" s="16">
        <v>292810</v>
      </c>
      <c r="S48" s="17">
        <v>97</v>
      </c>
      <c r="T48" s="17">
        <v>56</v>
      </c>
      <c r="U48" s="16">
        <v>3023</v>
      </c>
      <c r="V48" s="16">
        <v>5274</v>
      </c>
      <c r="W48" s="37">
        <f t="shared" si="2"/>
        <v>1.7446245451538207</v>
      </c>
    </row>
    <row r="49" spans="1:23" s="4" customFormat="1" ht="14.25" x14ac:dyDescent="0.15">
      <c r="A49" s="12">
        <v>43</v>
      </c>
      <c r="B49" s="13" t="s">
        <v>69</v>
      </c>
      <c r="C49" s="12">
        <v>1</v>
      </c>
      <c r="D49" s="16">
        <v>301400</v>
      </c>
      <c r="E49" s="17">
        <v>97</v>
      </c>
      <c r="F49" s="17">
        <v>56</v>
      </c>
      <c r="G49" s="16">
        <f t="shared" si="7"/>
        <v>3107.216494845361</v>
      </c>
      <c r="H49" s="16">
        <f t="shared" si="8"/>
        <v>5382.1428571428569</v>
      </c>
      <c r="I49" s="37">
        <f t="shared" si="9"/>
        <v>1.732142857142857</v>
      </c>
      <c r="J49" s="12">
        <v>1</v>
      </c>
      <c r="K49" s="16">
        <v>280500</v>
      </c>
      <c r="L49" s="17">
        <v>88</v>
      </c>
      <c r="M49" s="17">
        <v>53</v>
      </c>
      <c r="N49" s="16">
        <f t="shared" si="3"/>
        <v>3187.5</v>
      </c>
      <c r="O49" s="16">
        <f t="shared" si="4"/>
        <v>5292.4528301886794</v>
      </c>
      <c r="P49" s="37">
        <f t="shared" si="0"/>
        <v>1.6603773584905661</v>
      </c>
      <c r="Q49" s="12">
        <f t="shared" si="1"/>
        <v>2</v>
      </c>
      <c r="R49" s="16">
        <v>290950</v>
      </c>
      <c r="S49" s="17">
        <v>93</v>
      </c>
      <c r="T49" s="17">
        <v>55</v>
      </c>
      <c r="U49" s="16">
        <v>3145</v>
      </c>
      <c r="V49" s="16">
        <v>5339</v>
      </c>
      <c r="W49" s="37">
        <f t="shared" si="2"/>
        <v>1.6976152623211447</v>
      </c>
    </row>
    <row r="50" spans="1:23" s="4" customFormat="1" ht="14.25" x14ac:dyDescent="0.15">
      <c r="A50" s="12">
        <v>44</v>
      </c>
      <c r="B50" s="13" t="s">
        <v>60</v>
      </c>
      <c r="C50" s="12">
        <v>0</v>
      </c>
      <c r="D50" s="16">
        <v>0</v>
      </c>
      <c r="E50" s="17">
        <v>0</v>
      </c>
      <c r="F50" s="17">
        <v>0</v>
      </c>
      <c r="G50" s="16">
        <v>0</v>
      </c>
      <c r="H50" s="16">
        <v>0</v>
      </c>
      <c r="I50" s="37">
        <v>0</v>
      </c>
      <c r="J50" s="12">
        <v>1</v>
      </c>
      <c r="K50" s="16">
        <v>290400</v>
      </c>
      <c r="L50" s="17">
        <v>94</v>
      </c>
      <c r="M50" s="17">
        <v>54</v>
      </c>
      <c r="N50" s="16">
        <f t="shared" si="3"/>
        <v>3089.3617021276596</v>
      </c>
      <c r="O50" s="16">
        <f t="shared" si="4"/>
        <v>5377.7777777777774</v>
      </c>
      <c r="P50" s="37">
        <f t="shared" si="0"/>
        <v>1.7407407407407407</v>
      </c>
      <c r="Q50" s="12">
        <f t="shared" si="1"/>
        <v>1</v>
      </c>
      <c r="R50" s="16">
        <v>290400</v>
      </c>
      <c r="S50" s="17">
        <v>94</v>
      </c>
      <c r="T50" s="17">
        <v>54</v>
      </c>
      <c r="U50" s="16">
        <f t="shared" si="5"/>
        <v>3089.3617021276596</v>
      </c>
      <c r="V50" s="16">
        <f t="shared" si="6"/>
        <v>5377.7777777777774</v>
      </c>
      <c r="W50" s="37">
        <f t="shared" si="2"/>
        <v>1.7407407407407407</v>
      </c>
    </row>
    <row r="51" spans="1:23" s="4" customFormat="1" ht="14.25" x14ac:dyDescent="0.15">
      <c r="A51" s="12">
        <v>45</v>
      </c>
      <c r="B51" s="13" t="s">
        <v>101</v>
      </c>
      <c r="C51" s="12">
        <v>2</v>
      </c>
      <c r="D51" s="16">
        <v>262350</v>
      </c>
      <c r="E51" s="17">
        <v>95</v>
      </c>
      <c r="F51" s="17">
        <v>53</v>
      </c>
      <c r="G51" s="16">
        <v>2776</v>
      </c>
      <c r="H51" s="16">
        <v>4997</v>
      </c>
      <c r="I51" s="37">
        <f t="shared" si="9"/>
        <v>1.8000720461095101</v>
      </c>
      <c r="J51" s="12">
        <v>3</v>
      </c>
      <c r="K51" s="16">
        <v>308367</v>
      </c>
      <c r="L51" s="17">
        <v>92</v>
      </c>
      <c r="M51" s="17">
        <v>56</v>
      </c>
      <c r="N51" s="16">
        <v>3352</v>
      </c>
      <c r="O51" s="16">
        <v>5540</v>
      </c>
      <c r="P51" s="37">
        <f t="shared" si="0"/>
        <v>1.6527446300715991</v>
      </c>
      <c r="Q51" s="12">
        <f t="shared" si="1"/>
        <v>5</v>
      </c>
      <c r="R51" s="16">
        <v>289960</v>
      </c>
      <c r="S51" s="17">
        <v>93</v>
      </c>
      <c r="T51" s="17">
        <v>54</v>
      </c>
      <c r="U51" s="16">
        <v>3118</v>
      </c>
      <c r="V51" s="16">
        <v>5330</v>
      </c>
      <c r="W51" s="37">
        <f t="shared" si="2"/>
        <v>1.7094291212315587</v>
      </c>
    </row>
    <row r="52" spans="1:23" s="4" customFormat="1" ht="14.25" x14ac:dyDescent="0.15">
      <c r="A52" s="12">
        <v>46</v>
      </c>
      <c r="B52" s="13" t="s">
        <v>35</v>
      </c>
      <c r="C52" s="12">
        <v>1</v>
      </c>
      <c r="D52" s="16">
        <v>185900</v>
      </c>
      <c r="E52" s="17">
        <v>77</v>
      </c>
      <c r="F52" s="17">
        <v>54</v>
      </c>
      <c r="G52" s="16">
        <f t="shared" si="7"/>
        <v>2414.2857142857142</v>
      </c>
      <c r="H52" s="16">
        <f t="shared" si="8"/>
        <v>3442.5925925925926</v>
      </c>
      <c r="I52" s="37">
        <f t="shared" si="9"/>
        <v>1.425925925925926</v>
      </c>
      <c r="J52" s="12">
        <v>7</v>
      </c>
      <c r="K52" s="16">
        <v>304700</v>
      </c>
      <c r="L52" s="17">
        <v>93</v>
      </c>
      <c r="M52" s="17">
        <v>54</v>
      </c>
      <c r="N52" s="16">
        <v>3286</v>
      </c>
      <c r="O52" s="16">
        <v>5613</v>
      </c>
      <c r="P52" s="37">
        <f t="shared" si="0"/>
        <v>1.7081558125380403</v>
      </c>
      <c r="Q52" s="12">
        <f t="shared" si="1"/>
        <v>8</v>
      </c>
      <c r="R52" s="16">
        <v>289850</v>
      </c>
      <c r="S52" s="17">
        <v>91</v>
      </c>
      <c r="T52" s="17">
        <v>54</v>
      </c>
      <c r="U52" s="16">
        <v>3194</v>
      </c>
      <c r="V52" s="16">
        <v>5343</v>
      </c>
      <c r="W52" s="37">
        <f t="shared" si="2"/>
        <v>1.6728240450845335</v>
      </c>
    </row>
    <row r="53" spans="1:23" s="4" customFormat="1" ht="14.25" x14ac:dyDescent="0.15">
      <c r="A53" s="12">
        <v>47</v>
      </c>
      <c r="B53" s="13" t="s">
        <v>102</v>
      </c>
      <c r="C53" s="12">
        <v>1</v>
      </c>
      <c r="D53" s="16">
        <v>259600</v>
      </c>
      <c r="E53" s="17">
        <v>78</v>
      </c>
      <c r="F53" s="17">
        <v>42</v>
      </c>
      <c r="G53" s="16">
        <f t="shared" si="7"/>
        <v>3328.2051282051284</v>
      </c>
      <c r="H53" s="16">
        <f t="shared" si="8"/>
        <v>6180.9523809523807</v>
      </c>
      <c r="I53" s="37">
        <f t="shared" si="9"/>
        <v>1.857142857142857</v>
      </c>
      <c r="J53" s="12">
        <v>1</v>
      </c>
      <c r="K53" s="16">
        <v>319000</v>
      </c>
      <c r="L53" s="17">
        <v>99</v>
      </c>
      <c r="M53" s="17">
        <v>56</v>
      </c>
      <c r="N53" s="16">
        <f t="shared" si="3"/>
        <v>3222.2222222222222</v>
      </c>
      <c r="O53" s="16">
        <f t="shared" si="4"/>
        <v>5696.4285714285716</v>
      </c>
      <c r="P53" s="37">
        <f t="shared" si="0"/>
        <v>1.767857142857143</v>
      </c>
      <c r="Q53" s="12">
        <f t="shared" si="1"/>
        <v>2</v>
      </c>
      <c r="R53" s="16">
        <v>289300</v>
      </c>
      <c r="S53" s="17">
        <v>89</v>
      </c>
      <c r="T53" s="17">
        <v>49</v>
      </c>
      <c r="U53" s="16">
        <v>3269</v>
      </c>
      <c r="V53" s="16">
        <v>5904</v>
      </c>
      <c r="W53" s="37">
        <f t="shared" si="2"/>
        <v>1.806056898133986</v>
      </c>
    </row>
    <row r="54" spans="1:23" s="4" customFormat="1" ht="14.25" x14ac:dyDescent="0.15">
      <c r="A54" s="12">
        <v>48</v>
      </c>
      <c r="B54" s="13" t="s">
        <v>65</v>
      </c>
      <c r="C54" s="12">
        <v>18</v>
      </c>
      <c r="D54" s="16">
        <v>251900</v>
      </c>
      <c r="E54" s="17">
        <v>86</v>
      </c>
      <c r="F54" s="17">
        <v>53</v>
      </c>
      <c r="G54" s="16">
        <v>2927</v>
      </c>
      <c r="H54" s="16">
        <v>4778</v>
      </c>
      <c r="I54" s="37">
        <f t="shared" si="9"/>
        <v>1.6323881106935429</v>
      </c>
      <c r="J54" s="12">
        <v>25</v>
      </c>
      <c r="K54" s="16">
        <v>312708</v>
      </c>
      <c r="L54" s="17">
        <v>97</v>
      </c>
      <c r="M54" s="17">
        <v>55</v>
      </c>
      <c r="N54" s="16">
        <v>3229</v>
      </c>
      <c r="O54" s="16">
        <v>5690</v>
      </c>
      <c r="P54" s="37">
        <f t="shared" si="0"/>
        <v>1.7621554660885723</v>
      </c>
      <c r="Q54" s="12">
        <f t="shared" si="1"/>
        <v>43</v>
      </c>
      <c r="R54" s="16">
        <v>287253</v>
      </c>
      <c r="S54" s="17">
        <v>92</v>
      </c>
      <c r="T54" s="17">
        <v>54</v>
      </c>
      <c r="U54" s="16">
        <v>3111</v>
      </c>
      <c r="V54" s="16">
        <v>5317</v>
      </c>
      <c r="W54" s="37">
        <f t="shared" si="2"/>
        <v>1.7090967534554806</v>
      </c>
    </row>
    <row r="55" spans="1:23" s="4" customFormat="1" ht="14.25" x14ac:dyDescent="0.15">
      <c r="A55" s="12">
        <v>49</v>
      </c>
      <c r="B55" s="13" t="s">
        <v>103</v>
      </c>
      <c r="C55" s="12">
        <v>0</v>
      </c>
      <c r="D55" s="16">
        <v>0</v>
      </c>
      <c r="E55" s="17">
        <v>0</v>
      </c>
      <c r="F55" s="17">
        <v>0</v>
      </c>
      <c r="G55" s="16">
        <v>0</v>
      </c>
      <c r="H55" s="16">
        <v>0</v>
      </c>
      <c r="I55" s="37">
        <v>0</v>
      </c>
      <c r="J55" s="12">
        <v>1</v>
      </c>
      <c r="K55" s="16">
        <v>287100</v>
      </c>
      <c r="L55" s="17">
        <v>90</v>
      </c>
      <c r="M55" s="17">
        <v>49</v>
      </c>
      <c r="N55" s="16">
        <f t="shared" si="3"/>
        <v>3190</v>
      </c>
      <c r="O55" s="16">
        <f t="shared" si="4"/>
        <v>5859.1836734693879</v>
      </c>
      <c r="P55" s="37">
        <f t="shared" si="0"/>
        <v>1.8367346938775511</v>
      </c>
      <c r="Q55" s="12">
        <f t="shared" si="1"/>
        <v>1</v>
      </c>
      <c r="R55" s="16">
        <v>287100</v>
      </c>
      <c r="S55" s="17">
        <v>90</v>
      </c>
      <c r="T55" s="17">
        <v>49</v>
      </c>
      <c r="U55" s="16">
        <f t="shared" si="5"/>
        <v>3190</v>
      </c>
      <c r="V55" s="16">
        <f t="shared" si="6"/>
        <v>5859.1836734693879</v>
      </c>
      <c r="W55" s="37">
        <f t="shared" si="2"/>
        <v>1.8367346938775511</v>
      </c>
    </row>
    <row r="56" spans="1:23" s="4" customFormat="1" ht="14.25" x14ac:dyDescent="0.15">
      <c r="A56" s="12">
        <v>50</v>
      </c>
      <c r="B56" s="13" t="s">
        <v>104</v>
      </c>
      <c r="C56" s="12">
        <v>2</v>
      </c>
      <c r="D56" s="16">
        <v>286550</v>
      </c>
      <c r="E56" s="17">
        <v>92</v>
      </c>
      <c r="F56" s="17">
        <v>53</v>
      </c>
      <c r="G56" s="16">
        <v>3115</v>
      </c>
      <c r="H56" s="16">
        <v>5458</v>
      </c>
      <c r="I56" s="37">
        <f t="shared" si="9"/>
        <v>1.7521669341894062</v>
      </c>
      <c r="J56" s="12">
        <v>0</v>
      </c>
      <c r="K56" s="16">
        <v>0</v>
      </c>
      <c r="L56" s="17">
        <v>0</v>
      </c>
      <c r="M56" s="17">
        <v>0</v>
      </c>
      <c r="N56" s="16">
        <v>0</v>
      </c>
      <c r="O56" s="16">
        <v>0</v>
      </c>
      <c r="P56" s="37">
        <v>0</v>
      </c>
      <c r="Q56" s="12">
        <f t="shared" si="1"/>
        <v>2</v>
      </c>
      <c r="R56" s="16">
        <v>286550</v>
      </c>
      <c r="S56" s="17">
        <v>92</v>
      </c>
      <c r="T56" s="17">
        <v>53</v>
      </c>
      <c r="U56" s="16">
        <v>3115</v>
      </c>
      <c r="V56" s="16">
        <v>5458</v>
      </c>
      <c r="W56" s="37">
        <f t="shared" si="2"/>
        <v>1.7521669341894062</v>
      </c>
    </row>
    <row r="57" spans="1:23" s="4" customFormat="1" ht="14.25" x14ac:dyDescent="0.15">
      <c r="A57" s="12">
        <v>51</v>
      </c>
      <c r="B57" s="13" t="s">
        <v>48</v>
      </c>
      <c r="C57" s="12">
        <v>9</v>
      </c>
      <c r="D57" s="16">
        <v>273656</v>
      </c>
      <c r="E57" s="17">
        <v>88</v>
      </c>
      <c r="F57" s="17">
        <v>55</v>
      </c>
      <c r="G57" s="16">
        <v>3126</v>
      </c>
      <c r="H57" s="16">
        <v>4996</v>
      </c>
      <c r="I57" s="37">
        <f t="shared" si="9"/>
        <v>1.5982085732565579</v>
      </c>
      <c r="J57" s="12">
        <v>3</v>
      </c>
      <c r="K57" s="16">
        <v>323767</v>
      </c>
      <c r="L57" s="17">
        <v>109</v>
      </c>
      <c r="M57" s="17">
        <v>55</v>
      </c>
      <c r="N57" s="16">
        <v>2970</v>
      </c>
      <c r="O57" s="16">
        <v>5887</v>
      </c>
      <c r="P57" s="37">
        <f t="shared" si="0"/>
        <v>1.9821548821548822</v>
      </c>
      <c r="Q57" s="12">
        <f t="shared" si="1"/>
        <v>12</v>
      </c>
      <c r="R57" s="16">
        <v>286183</v>
      </c>
      <c r="S57" s="17">
        <v>93</v>
      </c>
      <c r="T57" s="17">
        <v>55</v>
      </c>
      <c r="U57" s="16">
        <v>3080</v>
      </c>
      <c r="V57" s="16">
        <v>5219</v>
      </c>
      <c r="W57" s="37">
        <f t="shared" si="2"/>
        <v>1.6944805194805195</v>
      </c>
    </row>
    <row r="58" spans="1:23" s="4" customFormat="1" ht="14.25" x14ac:dyDescent="0.15">
      <c r="A58" s="12">
        <v>52</v>
      </c>
      <c r="B58" s="13" t="s">
        <v>105</v>
      </c>
      <c r="C58" s="12">
        <v>1</v>
      </c>
      <c r="D58" s="16">
        <v>286000</v>
      </c>
      <c r="E58" s="17">
        <v>98</v>
      </c>
      <c r="F58" s="17">
        <v>53</v>
      </c>
      <c r="G58" s="16">
        <v>2918</v>
      </c>
      <c r="H58" s="16">
        <v>5396</v>
      </c>
      <c r="I58" s="37">
        <f t="shared" si="9"/>
        <v>1.8492117888965045</v>
      </c>
      <c r="J58" s="12">
        <v>0</v>
      </c>
      <c r="K58" s="16">
        <v>0</v>
      </c>
      <c r="L58" s="17">
        <v>0</v>
      </c>
      <c r="M58" s="17">
        <v>0</v>
      </c>
      <c r="N58" s="16">
        <v>0</v>
      </c>
      <c r="O58" s="16">
        <v>0</v>
      </c>
      <c r="P58" s="37">
        <v>0</v>
      </c>
      <c r="Q58" s="12">
        <f t="shared" si="1"/>
        <v>1</v>
      </c>
      <c r="R58" s="16">
        <v>286000</v>
      </c>
      <c r="S58" s="17">
        <v>98</v>
      </c>
      <c r="T58" s="17">
        <v>53</v>
      </c>
      <c r="U58" s="16">
        <f t="shared" si="5"/>
        <v>2918.3673469387754</v>
      </c>
      <c r="V58" s="16">
        <f t="shared" si="6"/>
        <v>5396.2264150943392</v>
      </c>
      <c r="W58" s="37">
        <f t="shared" si="2"/>
        <v>1.8490566037735849</v>
      </c>
    </row>
    <row r="59" spans="1:23" s="4" customFormat="1" ht="14.25" x14ac:dyDescent="0.15">
      <c r="A59" s="12">
        <v>53</v>
      </c>
      <c r="B59" s="13" t="s">
        <v>43</v>
      </c>
      <c r="C59" s="12">
        <v>2</v>
      </c>
      <c r="D59" s="16">
        <v>265650</v>
      </c>
      <c r="E59" s="17">
        <v>98</v>
      </c>
      <c r="F59" s="17">
        <v>48</v>
      </c>
      <c r="G59" s="16">
        <v>2725</v>
      </c>
      <c r="H59" s="16">
        <v>5593</v>
      </c>
      <c r="I59" s="37">
        <f t="shared" si="9"/>
        <v>2.0524770642201835</v>
      </c>
      <c r="J59" s="12">
        <v>1</v>
      </c>
      <c r="K59" s="16">
        <v>325600</v>
      </c>
      <c r="L59" s="17">
        <v>87</v>
      </c>
      <c r="M59" s="17">
        <v>53</v>
      </c>
      <c r="N59" s="16">
        <f t="shared" si="3"/>
        <v>3742.5287356321837</v>
      </c>
      <c r="O59" s="16">
        <f t="shared" si="4"/>
        <v>6143.3962264150941</v>
      </c>
      <c r="P59" s="37">
        <f t="shared" si="0"/>
        <v>1.6415094339622642</v>
      </c>
      <c r="Q59" s="12">
        <f t="shared" si="1"/>
        <v>3</v>
      </c>
      <c r="R59" s="16">
        <v>285633</v>
      </c>
      <c r="S59" s="17">
        <v>94</v>
      </c>
      <c r="T59" s="17">
        <v>49</v>
      </c>
      <c r="U59" s="16">
        <v>3039</v>
      </c>
      <c r="V59" s="16">
        <v>5790</v>
      </c>
      <c r="W59" s="37">
        <f t="shared" si="2"/>
        <v>1.9052319842053307</v>
      </c>
    </row>
    <row r="60" spans="1:23" s="4" customFormat="1" ht="14.25" x14ac:dyDescent="0.15">
      <c r="A60" s="12">
        <v>54</v>
      </c>
      <c r="B60" s="13" t="s">
        <v>106</v>
      </c>
      <c r="C60" s="12">
        <v>1</v>
      </c>
      <c r="D60" s="16">
        <v>235400</v>
      </c>
      <c r="E60" s="17">
        <v>79</v>
      </c>
      <c r="F60" s="17">
        <v>48</v>
      </c>
      <c r="G60" s="16">
        <f t="shared" si="7"/>
        <v>2979.746835443038</v>
      </c>
      <c r="H60" s="16">
        <f t="shared" si="8"/>
        <v>4904.166666666667</v>
      </c>
      <c r="I60" s="37">
        <f t="shared" si="9"/>
        <v>1.6458333333333335</v>
      </c>
      <c r="J60" s="12">
        <v>1</v>
      </c>
      <c r="K60" s="16">
        <v>335500</v>
      </c>
      <c r="L60" s="17">
        <v>106</v>
      </c>
      <c r="M60" s="17">
        <v>48</v>
      </c>
      <c r="N60" s="16">
        <f t="shared" si="3"/>
        <v>3165.0943396226417</v>
      </c>
      <c r="O60" s="16">
        <f t="shared" si="4"/>
        <v>6989.583333333333</v>
      </c>
      <c r="P60" s="37">
        <f t="shared" si="0"/>
        <v>2.208333333333333</v>
      </c>
      <c r="Q60" s="12">
        <f t="shared" si="1"/>
        <v>2</v>
      </c>
      <c r="R60" s="16">
        <v>285450</v>
      </c>
      <c r="S60" s="17">
        <v>93</v>
      </c>
      <c r="T60" s="17">
        <v>48</v>
      </c>
      <c r="U60" s="16">
        <v>3086</v>
      </c>
      <c r="V60" s="16">
        <v>5947</v>
      </c>
      <c r="W60" s="37">
        <f t="shared" si="2"/>
        <v>1.9270900842514582</v>
      </c>
    </row>
    <row r="61" spans="1:23" s="4" customFormat="1" ht="14.25" x14ac:dyDescent="0.15">
      <c r="A61" s="12">
        <v>55</v>
      </c>
      <c r="B61" s="13" t="s">
        <v>53</v>
      </c>
      <c r="C61" s="12">
        <v>1</v>
      </c>
      <c r="D61" s="16">
        <v>283800</v>
      </c>
      <c r="E61" s="17">
        <v>93</v>
      </c>
      <c r="F61" s="17">
        <v>54</v>
      </c>
      <c r="G61" s="16">
        <f t="shared" ref="G61:G70" si="10">SUM(D61/E61)</f>
        <v>3051.6129032258063</v>
      </c>
      <c r="H61" s="16">
        <f t="shared" ref="H61:H70" si="11">SUM(D61/F61)</f>
        <v>5255.5555555555557</v>
      </c>
      <c r="I61" s="37">
        <f t="shared" ref="I61:I70" si="12">SUM(H61/G61)</f>
        <v>1.7222222222222223</v>
      </c>
      <c r="J61" s="12">
        <v>0</v>
      </c>
      <c r="K61" s="16">
        <v>0</v>
      </c>
      <c r="L61" s="17">
        <v>0</v>
      </c>
      <c r="M61" s="17">
        <v>0</v>
      </c>
      <c r="N61" s="16">
        <v>0</v>
      </c>
      <c r="O61" s="16">
        <v>0</v>
      </c>
      <c r="P61" s="37">
        <v>0</v>
      </c>
      <c r="Q61" s="12">
        <f t="shared" si="1"/>
        <v>1</v>
      </c>
      <c r="R61" s="16">
        <v>283800</v>
      </c>
      <c r="S61" s="17">
        <v>93</v>
      </c>
      <c r="T61" s="17">
        <v>54</v>
      </c>
      <c r="U61" s="16">
        <f t="shared" si="5"/>
        <v>3051.6129032258063</v>
      </c>
      <c r="V61" s="16">
        <f t="shared" si="6"/>
        <v>5255.5555555555557</v>
      </c>
      <c r="W61" s="37">
        <f t="shared" si="2"/>
        <v>1.7222222222222223</v>
      </c>
    </row>
    <row r="62" spans="1:23" s="4" customFormat="1" ht="14.25" x14ac:dyDescent="0.15">
      <c r="A62" s="12">
        <v>56</v>
      </c>
      <c r="B62" s="13" t="s">
        <v>107</v>
      </c>
      <c r="C62" s="12">
        <v>0</v>
      </c>
      <c r="D62" s="16">
        <v>0</v>
      </c>
      <c r="E62" s="17">
        <v>0</v>
      </c>
      <c r="F62" s="17">
        <v>0</v>
      </c>
      <c r="G62" s="16">
        <v>0</v>
      </c>
      <c r="H62" s="16">
        <v>0</v>
      </c>
      <c r="I62" s="37">
        <v>0</v>
      </c>
      <c r="J62" s="12">
        <v>1</v>
      </c>
      <c r="K62" s="16">
        <v>282700</v>
      </c>
      <c r="L62" s="17">
        <v>93</v>
      </c>
      <c r="M62" s="17">
        <v>56</v>
      </c>
      <c r="N62" s="16">
        <f t="shared" si="3"/>
        <v>3039.7849462365593</v>
      </c>
      <c r="O62" s="16">
        <f t="shared" si="4"/>
        <v>5048.2142857142853</v>
      </c>
      <c r="P62" s="37">
        <f t="shared" si="0"/>
        <v>1.6607142857142856</v>
      </c>
      <c r="Q62" s="12">
        <f t="shared" si="1"/>
        <v>1</v>
      </c>
      <c r="R62" s="16">
        <v>282700</v>
      </c>
      <c r="S62" s="17">
        <v>93</v>
      </c>
      <c r="T62" s="17">
        <v>56</v>
      </c>
      <c r="U62" s="16">
        <f t="shared" si="5"/>
        <v>3039.7849462365593</v>
      </c>
      <c r="V62" s="16">
        <f t="shared" si="6"/>
        <v>5048.2142857142853</v>
      </c>
      <c r="W62" s="37">
        <f t="shared" si="2"/>
        <v>1.6607142857142856</v>
      </c>
    </row>
    <row r="63" spans="1:23" s="4" customFormat="1" ht="14.25" x14ac:dyDescent="0.15">
      <c r="A63" s="12">
        <v>57</v>
      </c>
      <c r="B63" s="13" t="s">
        <v>50</v>
      </c>
      <c r="C63" s="12">
        <v>6</v>
      </c>
      <c r="D63" s="16">
        <v>252450</v>
      </c>
      <c r="E63" s="17">
        <v>85</v>
      </c>
      <c r="F63" s="17">
        <v>56</v>
      </c>
      <c r="G63" s="16">
        <v>2964</v>
      </c>
      <c r="H63" s="16">
        <v>4521</v>
      </c>
      <c r="I63" s="37">
        <f t="shared" si="12"/>
        <v>1.5253036437246963</v>
      </c>
      <c r="J63" s="12">
        <v>6</v>
      </c>
      <c r="K63" s="16">
        <v>311850</v>
      </c>
      <c r="L63" s="17">
        <v>102</v>
      </c>
      <c r="M63" s="17">
        <v>55</v>
      </c>
      <c r="N63" s="16">
        <v>3072</v>
      </c>
      <c r="O63" s="16">
        <v>5653</v>
      </c>
      <c r="P63" s="37">
        <f t="shared" si="0"/>
        <v>1.8401692708333333</v>
      </c>
      <c r="Q63" s="12">
        <f t="shared" si="1"/>
        <v>12</v>
      </c>
      <c r="R63" s="16">
        <v>282150</v>
      </c>
      <c r="S63" s="17">
        <v>93</v>
      </c>
      <c r="T63" s="17">
        <v>56</v>
      </c>
      <c r="U63" s="16">
        <v>3023</v>
      </c>
      <c r="V63" s="16">
        <v>5084</v>
      </c>
      <c r="W63" s="37">
        <f t="shared" si="2"/>
        <v>1.681773073106186</v>
      </c>
    </row>
    <row r="64" spans="1:23" s="4" customFormat="1" ht="14.25" x14ac:dyDescent="0.15">
      <c r="A64" s="12">
        <v>58</v>
      </c>
      <c r="B64" s="13" t="s">
        <v>108</v>
      </c>
      <c r="C64" s="12">
        <v>2</v>
      </c>
      <c r="D64" s="16">
        <v>270050</v>
      </c>
      <c r="E64" s="17">
        <v>85</v>
      </c>
      <c r="F64" s="17">
        <v>49</v>
      </c>
      <c r="G64" s="16">
        <v>3177</v>
      </c>
      <c r="H64" s="16">
        <v>5568</v>
      </c>
      <c r="I64" s="37">
        <f t="shared" si="12"/>
        <v>1.7525967894239849</v>
      </c>
      <c r="J64" s="12">
        <v>5</v>
      </c>
      <c r="K64" s="16">
        <v>286660</v>
      </c>
      <c r="L64" s="17">
        <v>84</v>
      </c>
      <c r="M64" s="17">
        <v>52</v>
      </c>
      <c r="N64" s="16">
        <v>3413</v>
      </c>
      <c r="O64" s="16">
        <v>5513</v>
      </c>
      <c r="P64" s="37">
        <f t="shared" si="0"/>
        <v>1.6152944623498389</v>
      </c>
      <c r="Q64" s="12">
        <f t="shared" si="1"/>
        <v>7</v>
      </c>
      <c r="R64" s="16">
        <v>281914</v>
      </c>
      <c r="S64" s="17">
        <v>84</v>
      </c>
      <c r="T64" s="17">
        <v>51</v>
      </c>
      <c r="U64" s="16">
        <v>3345</v>
      </c>
      <c r="V64" s="16">
        <v>5528</v>
      </c>
      <c r="W64" s="37">
        <f t="shared" si="2"/>
        <v>1.6526158445440957</v>
      </c>
    </row>
    <row r="65" spans="1:23" s="4" customFormat="1" ht="14.25" x14ac:dyDescent="0.15">
      <c r="A65" s="12">
        <v>59</v>
      </c>
      <c r="B65" s="13" t="s">
        <v>109</v>
      </c>
      <c r="C65" s="12">
        <v>2</v>
      </c>
      <c r="D65" s="16">
        <v>261250</v>
      </c>
      <c r="E65" s="17">
        <v>88</v>
      </c>
      <c r="F65" s="17">
        <v>51</v>
      </c>
      <c r="G65" s="16">
        <v>2986</v>
      </c>
      <c r="H65" s="16">
        <v>5123</v>
      </c>
      <c r="I65" s="37">
        <f t="shared" si="12"/>
        <v>1.715673141326189</v>
      </c>
      <c r="J65" s="12">
        <v>1</v>
      </c>
      <c r="K65" s="16">
        <v>322300</v>
      </c>
      <c r="L65" s="17">
        <v>96</v>
      </c>
      <c r="M65" s="17">
        <v>56</v>
      </c>
      <c r="N65" s="16">
        <f t="shared" si="3"/>
        <v>3357.2916666666665</v>
      </c>
      <c r="O65" s="16">
        <f t="shared" si="4"/>
        <v>5755.3571428571431</v>
      </c>
      <c r="P65" s="37">
        <f t="shared" si="0"/>
        <v>1.7142857142857144</v>
      </c>
      <c r="Q65" s="12">
        <f t="shared" si="1"/>
        <v>3</v>
      </c>
      <c r="R65" s="16">
        <v>281600</v>
      </c>
      <c r="S65" s="17">
        <v>90</v>
      </c>
      <c r="T65" s="17">
        <v>53</v>
      </c>
      <c r="U65" s="16">
        <v>3117</v>
      </c>
      <c r="V65" s="16">
        <v>5347</v>
      </c>
      <c r="W65" s="37">
        <f t="shared" si="2"/>
        <v>1.7154315046519089</v>
      </c>
    </row>
    <row r="66" spans="1:23" s="4" customFormat="1" ht="14.25" x14ac:dyDescent="0.15">
      <c r="A66" s="12">
        <v>60</v>
      </c>
      <c r="B66" s="13" t="s">
        <v>40</v>
      </c>
      <c r="C66" s="12">
        <v>49</v>
      </c>
      <c r="D66" s="16">
        <v>259959</v>
      </c>
      <c r="E66" s="17">
        <v>86</v>
      </c>
      <c r="F66" s="17">
        <v>52</v>
      </c>
      <c r="G66" s="16">
        <v>3026</v>
      </c>
      <c r="H66" s="16">
        <v>4982</v>
      </c>
      <c r="I66" s="37">
        <f t="shared" si="12"/>
        <v>1.6463978849966954</v>
      </c>
      <c r="J66" s="12">
        <v>56</v>
      </c>
      <c r="K66" s="16">
        <v>300261</v>
      </c>
      <c r="L66" s="17">
        <v>91</v>
      </c>
      <c r="M66" s="17">
        <v>50</v>
      </c>
      <c r="N66" s="16">
        <v>3305</v>
      </c>
      <c r="O66" s="16">
        <v>5961</v>
      </c>
      <c r="P66" s="37">
        <f t="shared" si="0"/>
        <v>1.8036308623298034</v>
      </c>
      <c r="Q66" s="12">
        <f t="shared" si="1"/>
        <v>105</v>
      </c>
      <c r="R66" s="16">
        <v>281453</v>
      </c>
      <c r="S66" s="17">
        <v>89</v>
      </c>
      <c r="T66" s="17">
        <v>51</v>
      </c>
      <c r="U66" s="16">
        <v>3179</v>
      </c>
      <c r="V66" s="16">
        <v>5495</v>
      </c>
      <c r="W66" s="37">
        <f t="shared" si="2"/>
        <v>1.7285309845863479</v>
      </c>
    </row>
    <row r="67" spans="1:23" s="4" customFormat="1" ht="14.25" x14ac:dyDescent="0.15">
      <c r="A67" s="12">
        <v>61</v>
      </c>
      <c r="B67" s="13" t="s">
        <v>110</v>
      </c>
      <c r="C67" s="12">
        <v>9</v>
      </c>
      <c r="D67" s="16">
        <v>247378</v>
      </c>
      <c r="E67" s="17">
        <v>83</v>
      </c>
      <c r="F67" s="17">
        <v>49</v>
      </c>
      <c r="G67" s="16">
        <v>2965</v>
      </c>
      <c r="H67" s="16">
        <v>5060</v>
      </c>
      <c r="I67" s="37">
        <f t="shared" si="12"/>
        <v>1.7065767284991569</v>
      </c>
      <c r="J67" s="12">
        <v>9</v>
      </c>
      <c r="K67" s="16">
        <v>314844</v>
      </c>
      <c r="L67" s="17">
        <v>94</v>
      </c>
      <c r="M67" s="17">
        <v>49</v>
      </c>
      <c r="N67" s="16">
        <v>3338</v>
      </c>
      <c r="O67" s="16">
        <v>6469</v>
      </c>
      <c r="P67" s="37">
        <f t="shared" si="0"/>
        <v>1.9379868184541642</v>
      </c>
      <c r="Q67" s="12">
        <f t="shared" si="1"/>
        <v>18</v>
      </c>
      <c r="R67" s="16">
        <v>281111</v>
      </c>
      <c r="S67" s="17">
        <v>89</v>
      </c>
      <c r="T67" s="17">
        <v>49</v>
      </c>
      <c r="U67" s="16">
        <v>3163</v>
      </c>
      <c r="V67" s="16">
        <v>5763</v>
      </c>
      <c r="W67" s="37">
        <f t="shared" si="2"/>
        <v>1.8220044261776793</v>
      </c>
    </row>
    <row r="68" spans="1:23" s="4" customFormat="1" ht="14.25" x14ac:dyDescent="0.15">
      <c r="A68" s="12">
        <v>62</v>
      </c>
      <c r="B68" s="13" t="s">
        <v>111</v>
      </c>
      <c r="C68" s="12">
        <v>3</v>
      </c>
      <c r="D68" s="16">
        <v>265467</v>
      </c>
      <c r="E68" s="17">
        <v>84</v>
      </c>
      <c r="F68" s="17">
        <v>54</v>
      </c>
      <c r="G68" s="16">
        <v>3148</v>
      </c>
      <c r="H68" s="16">
        <v>4916</v>
      </c>
      <c r="I68" s="37">
        <f t="shared" si="12"/>
        <v>1.5616264294790343</v>
      </c>
      <c r="J68" s="12">
        <v>1</v>
      </c>
      <c r="K68" s="16">
        <v>325600</v>
      </c>
      <c r="L68" s="17">
        <v>92</v>
      </c>
      <c r="M68" s="17">
        <v>57</v>
      </c>
      <c r="N68" s="16">
        <v>3539</v>
      </c>
      <c r="O68" s="16">
        <f t="shared" si="4"/>
        <v>5712.2807017543855</v>
      </c>
      <c r="P68" s="37">
        <f t="shared" si="0"/>
        <v>1.6140945752343558</v>
      </c>
      <c r="Q68" s="12">
        <f t="shared" si="1"/>
        <v>4</v>
      </c>
      <c r="R68" s="16">
        <v>280500</v>
      </c>
      <c r="S68" s="17">
        <v>86</v>
      </c>
      <c r="T68" s="17">
        <v>55</v>
      </c>
      <c r="U68" s="16">
        <v>3252</v>
      </c>
      <c r="V68" s="16">
        <v>5123</v>
      </c>
      <c r="W68" s="37">
        <f t="shared" si="2"/>
        <v>1.5753382533825337</v>
      </c>
    </row>
    <row r="69" spans="1:23" s="4" customFormat="1" ht="14.25" x14ac:dyDescent="0.15">
      <c r="A69" s="12">
        <v>63</v>
      </c>
      <c r="B69" s="13" t="s">
        <v>112</v>
      </c>
      <c r="C69" s="12">
        <v>3</v>
      </c>
      <c r="D69" s="16">
        <v>266933</v>
      </c>
      <c r="E69" s="17">
        <v>93</v>
      </c>
      <c r="F69" s="17">
        <v>54</v>
      </c>
      <c r="G69" s="16">
        <v>2870</v>
      </c>
      <c r="H69" s="16">
        <v>4974</v>
      </c>
      <c r="I69" s="37">
        <f t="shared" si="12"/>
        <v>1.7331010452961673</v>
      </c>
      <c r="J69" s="12">
        <v>2</v>
      </c>
      <c r="K69" s="16">
        <v>296450</v>
      </c>
      <c r="L69" s="17">
        <v>102</v>
      </c>
      <c r="M69" s="17">
        <v>56</v>
      </c>
      <c r="N69" s="16">
        <v>2921</v>
      </c>
      <c r="O69" s="16">
        <v>5341</v>
      </c>
      <c r="P69" s="37">
        <f t="shared" si="0"/>
        <v>1.8284833960972269</v>
      </c>
      <c r="Q69" s="12">
        <f t="shared" si="1"/>
        <v>5</v>
      </c>
      <c r="R69" s="16">
        <v>278740</v>
      </c>
      <c r="S69" s="17">
        <v>96</v>
      </c>
      <c r="T69" s="17">
        <v>54</v>
      </c>
      <c r="U69" s="16">
        <v>2891</v>
      </c>
      <c r="V69" s="16">
        <v>5124</v>
      </c>
      <c r="W69" s="37">
        <f t="shared" si="2"/>
        <v>1.7723970944309928</v>
      </c>
    </row>
    <row r="70" spans="1:23" s="4" customFormat="1" ht="14.25" x14ac:dyDescent="0.15">
      <c r="A70" s="12">
        <v>64</v>
      </c>
      <c r="B70" s="13" t="s">
        <v>52</v>
      </c>
      <c r="C70" s="12">
        <v>17</v>
      </c>
      <c r="D70" s="16">
        <v>253712</v>
      </c>
      <c r="E70" s="17">
        <v>94</v>
      </c>
      <c r="F70" s="17">
        <v>55</v>
      </c>
      <c r="G70" s="16">
        <v>2687</v>
      </c>
      <c r="H70" s="16">
        <v>4603</v>
      </c>
      <c r="I70" s="37">
        <f t="shared" si="12"/>
        <v>1.7130628954224041</v>
      </c>
      <c r="J70" s="12">
        <v>12</v>
      </c>
      <c r="K70" s="16">
        <v>310842</v>
      </c>
      <c r="L70" s="17">
        <v>102</v>
      </c>
      <c r="M70" s="17">
        <v>56</v>
      </c>
      <c r="N70" s="16">
        <v>3055</v>
      </c>
      <c r="O70" s="16">
        <v>5592</v>
      </c>
      <c r="P70" s="37">
        <f t="shared" si="0"/>
        <v>1.830441898527005</v>
      </c>
      <c r="Q70" s="12">
        <f t="shared" si="1"/>
        <v>29</v>
      </c>
      <c r="R70" s="16">
        <v>277352</v>
      </c>
      <c r="S70" s="17">
        <v>97</v>
      </c>
      <c r="T70" s="17">
        <v>55</v>
      </c>
      <c r="U70" s="16">
        <v>2846</v>
      </c>
      <c r="V70" s="16">
        <v>5014</v>
      </c>
      <c r="W70" s="37">
        <f t="shared" si="2"/>
        <v>1.7617709065354885</v>
      </c>
    </row>
    <row r="71" spans="1:23" s="4" customFormat="1" ht="14.25" x14ac:dyDescent="0.15">
      <c r="A71" s="12">
        <v>65</v>
      </c>
      <c r="B71" s="13" t="s">
        <v>58</v>
      </c>
      <c r="C71" s="12">
        <v>2</v>
      </c>
      <c r="D71" s="16">
        <v>235400</v>
      </c>
      <c r="E71" s="17">
        <v>75</v>
      </c>
      <c r="F71" s="17">
        <v>55</v>
      </c>
      <c r="G71" s="16">
        <v>3160</v>
      </c>
      <c r="H71" s="16">
        <v>4319</v>
      </c>
      <c r="I71" s="37">
        <f t="shared" ref="I71:I95" si="13">SUM(H71/G71)</f>
        <v>1.3667721518987341</v>
      </c>
      <c r="J71" s="12">
        <v>2</v>
      </c>
      <c r="K71" s="16">
        <v>316250</v>
      </c>
      <c r="L71" s="17">
        <v>90</v>
      </c>
      <c r="M71" s="17">
        <v>54</v>
      </c>
      <c r="N71" s="16">
        <v>3534</v>
      </c>
      <c r="O71" s="16">
        <v>5856</v>
      </c>
      <c r="P71" s="37">
        <f t="shared" ref="P71:P107" si="14">SUM(O71/N71)</f>
        <v>1.6570458404074704</v>
      </c>
      <c r="Q71" s="12">
        <f t="shared" ref="Q71:Q115" si="15">SUM(C71,J71)</f>
        <v>4</v>
      </c>
      <c r="R71" s="16">
        <v>275825</v>
      </c>
      <c r="S71" s="17">
        <v>82</v>
      </c>
      <c r="T71" s="17">
        <v>54</v>
      </c>
      <c r="U71" s="16">
        <v>3364</v>
      </c>
      <c r="V71" s="16">
        <v>5084</v>
      </c>
      <c r="W71" s="37">
        <f t="shared" ref="W71:W95" si="16">SUM(V71/U71)</f>
        <v>1.511296076099881</v>
      </c>
    </row>
    <row r="72" spans="1:23" s="4" customFormat="1" ht="14.25" x14ac:dyDescent="0.15">
      <c r="A72" s="12">
        <v>66</v>
      </c>
      <c r="B72" s="13" t="s">
        <v>113</v>
      </c>
      <c r="C72" s="12">
        <v>7</v>
      </c>
      <c r="D72" s="16">
        <v>243886</v>
      </c>
      <c r="E72" s="17">
        <v>79</v>
      </c>
      <c r="F72" s="17">
        <v>48</v>
      </c>
      <c r="G72" s="16">
        <v>3104</v>
      </c>
      <c r="H72" s="16">
        <v>5051</v>
      </c>
      <c r="I72" s="37">
        <f t="shared" si="13"/>
        <v>1.6272551546391754</v>
      </c>
      <c r="J72" s="12">
        <v>7</v>
      </c>
      <c r="K72" s="16">
        <v>306900</v>
      </c>
      <c r="L72" s="17">
        <v>95</v>
      </c>
      <c r="M72" s="17">
        <v>51</v>
      </c>
      <c r="N72" s="16">
        <v>3221</v>
      </c>
      <c r="O72" s="16">
        <v>6052</v>
      </c>
      <c r="P72" s="37">
        <f t="shared" si="14"/>
        <v>1.8789195901893823</v>
      </c>
      <c r="Q72" s="12">
        <f t="shared" si="15"/>
        <v>14</v>
      </c>
      <c r="R72" s="16">
        <v>275393</v>
      </c>
      <c r="S72" s="17">
        <v>87</v>
      </c>
      <c r="T72" s="17">
        <v>50</v>
      </c>
      <c r="U72" s="16">
        <v>3168</v>
      </c>
      <c r="V72" s="16">
        <v>5563</v>
      </c>
      <c r="W72" s="37">
        <f t="shared" si="16"/>
        <v>1.7559974747474747</v>
      </c>
    </row>
    <row r="73" spans="1:23" s="4" customFormat="1" ht="14.25" x14ac:dyDescent="0.15">
      <c r="A73" s="12">
        <v>67</v>
      </c>
      <c r="B73" s="13" t="s">
        <v>32</v>
      </c>
      <c r="C73" s="12">
        <v>0</v>
      </c>
      <c r="D73" s="16">
        <v>0</v>
      </c>
      <c r="E73" s="17">
        <v>0</v>
      </c>
      <c r="F73" s="17">
        <v>0</v>
      </c>
      <c r="G73" s="16">
        <v>0</v>
      </c>
      <c r="H73" s="16">
        <v>0</v>
      </c>
      <c r="I73" s="37">
        <v>0</v>
      </c>
      <c r="J73" s="12">
        <v>2</v>
      </c>
      <c r="K73" s="16">
        <v>273350</v>
      </c>
      <c r="L73" s="17">
        <v>87</v>
      </c>
      <c r="M73" s="17">
        <v>55</v>
      </c>
      <c r="N73" s="16">
        <v>3142</v>
      </c>
      <c r="O73" s="16">
        <v>4970</v>
      </c>
      <c r="P73" s="37">
        <f t="shared" si="14"/>
        <v>1.581795035009548</v>
      </c>
      <c r="Q73" s="12">
        <f t="shared" si="15"/>
        <v>2</v>
      </c>
      <c r="R73" s="16">
        <v>273350</v>
      </c>
      <c r="S73" s="17">
        <v>87</v>
      </c>
      <c r="T73" s="17">
        <v>55</v>
      </c>
      <c r="U73" s="16">
        <v>3142</v>
      </c>
      <c r="V73" s="16">
        <v>4970</v>
      </c>
      <c r="W73" s="37">
        <f t="shared" si="16"/>
        <v>1.581795035009548</v>
      </c>
    </row>
    <row r="74" spans="1:23" s="4" customFormat="1" ht="14.25" x14ac:dyDescent="0.15">
      <c r="A74" s="12">
        <v>68</v>
      </c>
      <c r="B74" s="13" t="s">
        <v>114</v>
      </c>
      <c r="C74" s="12">
        <v>5</v>
      </c>
      <c r="D74" s="16">
        <v>240680</v>
      </c>
      <c r="E74" s="17">
        <v>86</v>
      </c>
      <c r="F74" s="17">
        <v>54</v>
      </c>
      <c r="G74" s="16">
        <v>2792</v>
      </c>
      <c r="H74" s="16">
        <v>4474</v>
      </c>
      <c r="I74" s="37">
        <f t="shared" si="13"/>
        <v>1.6024355300859598</v>
      </c>
      <c r="J74" s="12">
        <v>3</v>
      </c>
      <c r="K74" s="16">
        <v>327433</v>
      </c>
      <c r="L74" s="17">
        <v>105</v>
      </c>
      <c r="M74" s="17">
        <v>55</v>
      </c>
      <c r="N74" s="16">
        <v>3128</v>
      </c>
      <c r="O74" s="16">
        <v>5953</v>
      </c>
      <c r="P74" s="37">
        <f t="shared" si="14"/>
        <v>1.9031329923273657</v>
      </c>
      <c r="Q74" s="12">
        <f t="shared" si="15"/>
        <v>8</v>
      </c>
      <c r="R74" s="16">
        <v>273213</v>
      </c>
      <c r="S74" s="17">
        <v>93</v>
      </c>
      <c r="T74" s="17">
        <v>54</v>
      </c>
      <c r="U74" s="16">
        <v>2934</v>
      </c>
      <c r="V74" s="16">
        <v>5036</v>
      </c>
      <c r="W74" s="37">
        <f t="shared" si="16"/>
        <v>1.7164280845262441</v>
      </c>
    </row>
    <row r="75" spans="1:23" s="4" customFormat="1" ht="14.25" x14ac:dyDescent="0.15">
      <c r="A75" s="12">
        <v>69</v>
      </c>
      <c r="B75" s="13" t="s">
        <v>115</v>
      </c>
      <c r="C75" s="12">
        <v>0</v>
      </c>
      <c r="D75" s="16">
        <v>0</v>
      </c>
      <c r="E75" s="17">
        <v>0</v>
      </c>
      <c r="F75" s="17">
        <v>0</v>
      </c>
      <c r="G75" s="16">
        <v>0</v>
      </c>
      <c r="H75" s="16">
        <v>0</v>
      </c>
      <c r="I75" s="37">
        <v>0</v>
      </c>
      <c r="J75" s="12">
        <v>2</v>
      </c>
      <c r="K75" s="16">
        <v>272800</v>
      </c>
      <c r="L75" s="17">
        <v>79</v>
      </c>
      <c r="M75" s="17">
        <v>56</v>
      </c>
      <c r="N75" s="16">
        <v>3475</v>
      </c>
      <c r="O75" s="16">
        <v>4871</v>
      </c>
      <c r="P75" s="37">
        <f t="shared" si="14"/>
        <v>1.4017266187050359</v>
      </c>
      <c r="Q75" s="12">
        <f t="shared" si="15"/>
        <v>2</v>
      </c>
      <c r="R75" s="16">
        <v>272800</v>
      </c>
      <c r="S75" s="17">
        <v>79</v>
      </c>
      <c r="T75" s="17">
        <v>56</v>
      </c>
      <c r="U75" s="16">
        <v>3475</v>
      </c>
      <c r="V75" s="16">
        <v>4871</v>
      </c>
      <c r="W75" s="37">
        <f t="shared" si="16"/>
        <v>1.4017266187050359</v>
      </c>
    </row>
    <row r="76" spans="1:23" s="4" customFormat="1" ht="14.25" x14ac:dyDescent="0.15">
      <c r="A76" s="12">
        <v>70</v>
      </c>
      <c r="B76" s="13" t="s">
        <v>116</v>
      </c>
      <c r="C76" s="12">
        <v>16</v>
      </c>
      <c r="D76" s="16">
        <v>248806</v>
      </c>
      <c r="E76" s="17">
        <v>88</v>
      </c>
      <c r="F76" s="17">
        <v>53</v>
      </c>
      <c r="G76" s="16">
        <v>2835</v>
      </c>
      <c r="H76" s="16">
        <v>4717</v>
      </c>
      <c r="I76" s="37">
        <f t="shared" si="13"/>
        <v>1.6638447971781305</v>
      </c>
      <c r="J76" s="12">
        <v>14</v>
      </c>
      <c r="K76" s="16">
        <v>297943</v>
      </c>
      <c r="L76" s="17">
        <v>91</v>
      </c>
      <c r="M76" s="17">
        <v>52</v>
      </c>
      <c r="N76" s="16">
        <v>3290</v>
      </c>
      <c r="O76" s="16">
        <v>5769</v>
      </c>
      <c r="P76" s="37">
        <f t="shared" si="14"/>
        <v>1.7534954407294834</v>
      </c>
      <c r="Q76" s="12">
        <f t="shared" si="15"/>
        <v>30</v>
      </c>
      <c r="R76" s="16">
        <v>271737</v>
      </c>
      <c r="S76" s="17">
        <v>89</v>
      </c>
      <c r="T76" s="17">
        <v>52</v>
      </c>
      <c r="U76" s="16">
        <v>3051</v>
      </c>
      <c r="V76" s="16">
        <v>5202</v>
      </c>
      <c r="W76" s="37">
        <f t="shared" si="16"/>
        <v>1.7050147492625369</v>
      </c>
    </row>
    <row r="77" spans="1:23" s="4" customFormat="1" ht="14.25" x14ac:dyDescent="0.15">
      <c r="A77" s="12">
        <v>71</v>
      </c>
      <c r="B77" s="13" t="s">
        <v>117</v>
      </c>
      <c r="C77" s="12">
        <v>1</v>
      </c>
      <c r="D77" s="16">
        <v>268400</v>
      </c>
      <c r="E77" s="17">
        <v>95</v>
      </c>
      <c r="F77" s="17">
        <v>57</v>
      </c>
      <c r="G77" s="16">
        <f t="shared" ref="G71:G95" si="17">SUM(D77/E77)</f>
        <v>2825.2631578947367</v>
      </c>
      <c r="H77" s="16">
        <f t="shared" ref="H71:H95" si="18">SUM(D77/F77)</f>
        <v>4708.7719298245611</v>
      </c>
      <c r="I77" s="37">
        <f t="shared" si="13"/>
        <v>1.6666666666666667</v>
      </c>
      <c r="J77" s="12">
        <v>0</v>
      </c>
      <c r="K77" s="16">
        <v>0</v>
      </c>
      <c r="L77" s="17">
        <v>0</v>
      </c>
      <c r="M77" s="17">
        <v>0</v>
      </c>
      <c r="N77" s="16">
        <v>0</v>
      </c>
      <c r="O77" s="16">
        <v>0</v>
      </c>
      <c r="P77" s="37">
        <v>0</v>
      </c>
      <c r="Q77" s="12">
        <f t="shared" si="15"/>
        <v>1</v>
      </c>
      <c r="R77" s="16">
        <v>268400</v>
      </c>
      <c r="S77" s="17">
        <v>95</v>
      </c>
      <c r="T77" s="17">
        <v>57</v>
      </c>
      <c r="U77" s="16">
        <f t="shared" ref="U71:U95" si="19">SUM(R77/S77)</f>
        <v>2825.2631578947367</v>
      </c>
      <c r="V77" s="16">
        <f t="shared" ref="V71:V95" si="20">SUM(R77/T77)</f>
        <v>4708.7719298245611</v>
      </c>
      <c r="W77" s="37">
        <f t="shared" si="16"/>
        <v>1.6666666666666667</v>
      </c>
    </row>
    <row r="78" spans="1:23" s="4" customFormat="1" ht="14.25" x14ac:dyDescent="0.15">
      <c r="A78" s="12">
        <v>72</v>
      </c>
      <c r="B78" s="13" t="s">
        <v>46</v>
      </c>
      <c r="C78" s="12">
        <v>3</v>
      </c>
      <c r="D78" s="16">
        <v>246767</v>
      </c>
      <c r="E78" s="17">
        <v>97</v>
      </c>
      <c r="F78" s="17">
        <v>57</v>
      </c>
      <c r="G78" s="16">
        <v>2535</v>
      </c>
      <c r="H78" s="16">
        <v>4355</v>
      </c>
      <c r="I78" s="37">
        <f t="shared" si="13"/>
        <v>1.7179487179487178</v>
      </c>
      <c r="J78" s="12">
        <v>2</v>
      </c>
      <c r="K78" s="16">
        <v>298650</v>
      </c>
      <c r="L78" s="17">
        <v>88</v>
      </c>
      <c r="M78" s="17">
        <v>51</v>
      </c>
      <c r="N78" s="16">
        <v>3413</v>
      </c>
      <c r="O78" s="16">
        <v>5914</v>
      </c>
      <c r="P78" s="37">
        <f t="shared" si="14"/>
        <v>1.7327864049223558</v>
      </c>
      <c r="Q78" s="12">
        <f t="shared" si="15"/>
        <v>5</v>
      </c>
      <c r="R78" s="16">
        <v>267520</v>
      </c>
      <c r="S78" s="17">
        <v>93</v>
      </c>
      <c r="T78" s="17">
        <v>54</v>
      </c>
      <c r="U78" s="16">
        <v>2864</v>
      </c>
      <c r="V78" s="16">
        <v>4936</v>
      </c>
      <c r="W78" s="37">
        <f t="shared" si="16"/>
        <v>1.723463687150838</v>
      </c>
    </row>
    <row r="79" spans="1:23" s="4" customFormat="1" ht="14.25" x14ac:dyDescent="0.15">
      <c r="A79" s="12">
        <v>73</v>
      </c>
      <c r="B79" s="13" t="s">
        <v>118</v>
      </c>
      <c r="C79" s="12">
        <v>3</v>
      </c>
      <c r="D79" s="16">
        <v>267300</v>
      </c>
      <c r="E79" s="17">
        <v>94</v>
      </c>
      <c r="F79" s="17">
        <v>56</v>
      </c>
      <c r="G79" s="16">
        <v>2844</v>
      </c>
      <c r="H79" s="16">
        <v>4773</v>
      </c>
      <c r="I79" s="37">
        <f t="shared" si="13"/>
        <v>1.6782700421940928</v>
      </c>
      <c r="J79" s="12">
        <v>0</v>
      </c>
      <c r="K79" s="16">
        <v>0</v>
      </c>
      <c r="L79" s="17">
        <v>0</v>
      </c>
      <c r="M79" s="17">
        <v>0</v>
      </c>
      <c r="N79" s="16">
        <v>0</v>
      </c>
      <c r="O79" s="16">
        <v>0</v>
      </c>
      <c r="P79" s="37">
        <v>0</v>
      </c>
      <c r="Q79" s="12">
        <f t="shared" si="15"/>
        <v>3</v>
      </c>
      <c r="R79" s="16">
        <v>267300</v>
      </c>
      <c r="S79" s="17">
        <v>94</v>
      </c>
      <c r="T79" s="17">
        <v>56</v>
      </c>
      <c r="U79" s="16">
        <v>2844</v>
      </c>
      <c r="V79" s="16">
        <v>4773</v>
      </c>
      <c r="W79" s="37">
        <f t="shared" si="16"/>
        <v>1.6782700421940928</v>
      </c>
    </row>
    <row r="80" spans="1:23" s="4" customFormat="1" ht="14.25" x14ac:dyDescent="0.15">
      <c r="A80" s="12">
        <v>74</v>
      </c>
      <c r="B80" s="13" t="s">
        <v>37</v>
      </c>
      <c r="C80" s="12">
        <v>1</v>
      </c>
      <c r="D80" s="16">
        <v>258500</v>
      </c>
      <c r="E80" s="17">
        <v>70</v>
      </c>
      <c r="F80" s="17">
        <v>55</v>
      </c>
      <c r="G80" s="16">
        <f t="shared" si="17"/>
        <v>3692.8571428571427</v>
      </c>
      <c r="H80" s="16">
        <f t="shared" si="18"/>
        <v>4700</v>
      </c>
      <c r="I80" s="37">
        <f t="shared" si="13"/>
        <v>1.2727272727272727</v>
      </c>
      <c r="J80" s="12">
        <v>1</v>
      </c>
      <c r="K80" s="16">
        <v>275000</v>
      </c>
      <c r="L80" s="17">
        <v>82</v>
      </c>
      <c r="M80" s="17">
        <v>58</v>
      </c>
      <c r="N80" s="16">
        <f t="shared" ref="N71:N107" si="21">SUM(K80/L80)</f>
        <v>3353.6585365853657</v>
      </c>
      <c r="O80" s="16">
        <f t="shared" ref="O71:O107" si="22">SUM(K80/M80)</f>
        <v>4741.3793103448279</v>
      </c>
      <c r="P80" s="37">
        <f t="shared" si="14"/>
        <v>1.413793103448276</v>
      </c>
      <c r="Q80" s="12">
        <f t="shared" si="15"/>
        <v>2</v>
      </c>
      <c r="R80" s="16">
        <v>266750</v>
      </c>
      <c r="S80" s="17">
        <v>76</v>
      </c>
      <c r="T80" s="17">
        <v>57</v>
      </c>
      <c r="U80" s="16">
        <v>3510</v>
      </c>
      <c r="V80" s="16">
        <v>4721</v>
      </c>
      <c r="W80" s="37">
        <f t="shared" si="16"/>
        <v>1.345014245014245</v>
      </c>
    </row>
    <row r="81" spans="1:23" s="4" customFormat="1" ht="14.25" x14ac:dyDescent="0.15">
      <c r="A81" s="12">
        <v>75</v>
      </c>
      <c r="B81" s="13" t="s">
        <v>68</v>
      </c>
      <c r="C81" s="12">
        <v>1</v>
      </c>
      <c r="D81" s="16">
        <v>266200</v>
      </c>
      <c r="E81" s="17">
        <v>105</v>
      </c>
      <c r="F81" s="17">
        <v>58</v>
      </c>
      <c r="G81" s="16">
        <f t="shared" si="17"/>
        <v>2535.2380952380954</v>
      </c>
      <c r="H81" s="16">
        <f t="shared" si="18"/>
        <v>4589.6551724137935</v>
      </c>
      <c r="I81" s="37">
        <f t="shared" si="13"/>
        <v>1.8103448275862069</v>
      </c>
      <c r="J81" s="12">
        <v>0</v>
      </c>
      <c r="K81" s="16">
        <v>0</v>
      </c>
      <c r="L81" s="17">
        <v>0</v>
      </c>
      <c r="M81" s="17">
        <v>0</v>
      </c>
      <c r="N81" s="16">
        <v>0</v>
      </c>
      <c r="O81" s="16">
        <v>0</v>
      </c>
      <c r="P81" s="37">
        <v>0</v>
      </c>
      <c r="Q81" s="12">
        <f t="shared" si="15"/>
        <v>1</v>
      </c>
      <c r="R81" s="16">
        <v>266200</v>
      </c>
      <c r="S81" s="17">
        <v>105</v>
      </c>
      <c r="T81" s="17">
        <v>58</v>
      </c>
      <c r="U81" s="16">
        <f t="shared" si="19"/>
        <v>2535.2380952380954</v>
      </c>
      <c r="V81" s="16">
        <f t="shared" si="20"/>
        <v>4589.6551724137935</v>
      </c>
      <c r="W81" s="37">
        <f t="shared" si="16"/>
        <v>1.8103448275862069</v>
      </c>
    </row>
    <row r="82" spans="1:23" s="4" customFormat="1" ht="14.25" x14ac:dyDescent="0.15">
      <c r="A82" s="12">
        <v>76</v>
      </c>
      <c r="B82" s="13" t="s">
        <v>119</v>
      </c>
      <c r="C82" s="12">
        <v>0</v>
      </c>
      <c r="D82" s="16">
        <v>0</v>
      </c>
      <c r="E82" s="17">
        <v>0</v>
      </c>
      <c r="F82" s="17">
        <v>0</v>
      </c>
      <c r="G82" s="16">
        <v>0</v>
      </c>
      <c r="H82" s="16">
        <v>0</v>
      </c>
      <c r="I82" s="37">
        <v>0</v>
      </c>
      <c r="J82" s="12">
        <v>1</v>
      </c>
      <c r="K82" s="16">
        <v>265100</v>
      </c>
      <c r="L82" s="17">
        <v>73</v>
      </c>
      <c r="M82" s="17">
        <v>53</v>
      </c>
      <c r="N82" s="16">
        <f t="shared" si="21"/>
        <v>3631.5068493150684</v>
      </c>
      <c r="O82" s="16">
        <f t="shared" si="22"/>
        <v>5001.8867924528304</v>
      </c>
      <c r="P82" s="37">
        <f t="shared" si="14"/>
        <v>1.3773584905660379</v>
      </c>
      <c r="Q82" s="12">
        <f t="shared" si="15"/>
        <v>1</v>
      </c>
      <c r="R82" s="16">
        <v>265100</v>
      </c>
      <c r="S82" s="17">
        <v>73</v>
      </c>
      <c r="T82" s="17">
        <v>53</v>
      </c>
      <c r="U82" s="16">
        <f t="shared" si="19"/>
        <v>3631.5068493150684</v>
      </c>
      <c r="V82" s="16">
        <f t="shared" si="20"/>
        <v>5001.8867924528304</v>
      </c>
      <c r="W82" s="37">
        <f t="shared" si="16"/>
        <v>1.3773584905660379</v>
      </c>
    </row>
    <row r="83" spans="1:23" s="4" customFormat="1" ht="14.25" x14ac:dyDescent="0.15">
      <c r="A83" s="12">
        <v>77</v>
      </c>
      <c r="B83" s="13" t="s">
        <v>54</v>
      </c>
      <c r="C83" s="12">
        <v>0</v>
      </c>
      <c r="D83" s="16">
        <v>0</v>
      </c>
      <c r="E83" s="17">
        <v>0</v>
      </c>
      <c r="F83" s="17">
        <v>0</v>
      </c>
      <c r="G83" s="16">
        <v>0</v>
      </c>
      <c r="H83" s="16">
        <v>0</v>
      </c>
      <c r="I83" s="37">
        <v>0</v>
      </c>
      <c r="J83" s="12">
        <v>1</v>
      </c>
      <c r="K83" s="16">
        <v>264000</v>
      </c>
      <c r="L83" s="17">
        <v>87</v>
      </c>
      <c r="M83" s="17">
        <v>58</v>
      </c>
      <c r="N83" s="16">
        <f t="shared" si="21"/>
        <v>3034.4827586206898</v>
      </c>
      <c r="O83" s="16">
        <f t="shared" si="22"/>
        <v>4551.7241379310344</v>
      </c>
      <c r="P83" s="37">
        <f t="shared" si="14"/>
        <v>1.5</v>
      </c>
      <c r="Q83" s="12">
        <f t="shared" si="15"/>
        <v>1</v>
      </c>
      <c r="R83" s="16">
        <v>264000</v>
      </c>
      <c r="S83" s="17">
        <v>87</v>
      </c>
      <c r="T83" s="17">
        <v>58</v>
      </c>
      <c r="U83" s="16">
        <f t="shared" si="19"/>
        <v>3034.4827586206898</v>
      </c>
      <c r="V83" s="16">
        <f t="shared" si="20"/>
        <v>4551.7241379310344</v>
      </c>
      <c r="W83" s="37">
        <f t="shared" si="16"/>
        <v>1.5</v>
      </c>
    </row>
    <row r="84" spans="1:23" s="4" customFormat="1" ht="14.25" x14ac:dyDescent="0.15">
      <c r="A84" s="12">
        <v>78</v>
      </c>
      <c r="B84" s="13" t="s">
        <v>56</v>
      </c>
      <c r="C84" s="12">
        <v>1</v>
      </c>
      <c r="D84" s="16">
        <v>217800</v>
      </c>
      <c r="E84" s="17">
        <v>72</v>
      </c>
      <c r="F84" s="17">
        <v>44</v>
      </c>
      <c r="G84" s="16">
        <f t="shared" si="17"/>
        <v>3025</v>
      </c>
      <c r="H84" s="16">
        <f t="shared" si="18"/>
        <v>4950</v>
      </c>
      <c r="I84" s="37">
        <f t="shared" si="13"/>
        <v>1.6363636363636365</v>
      </c>
      <c r="J84" s="12">
        <v>2</v>
      </c>
      <c r="K84" s="16">
        <v>286550</v>
      </c>
      <c r="L84" s="17">
        <v>95</v>
      </c>
      <c r="M84" s="17">
        <v>52</v>
      </c>
      <c r="N84" s="16">
        <v>3032</v>
      </c>
      <c r="O84" s="16">
        <v>5564</v>
      </c>
      <c r="P84" s="37">
        <v>1.83</v>
      </c>
      <c r="Q84" s="12">
        <f t="shared" si="15"/>
        <v>3</v>
      </c>
      <c r="R84" s="16">
        <v>263633</v>
      </c>
      <c r="S84" s="17">
        <v>87</v>
      </c>
      <c r="T84" s="17">
        <v>49</v>
      </c>
      <c r="U84" s="16">
        <v>3030</v>
      </c>
      <c r="V84" s="16">
        <v>5380</v>
      </c>
      <c r="W84" s="37">
        <f t="shared" si="16"/>
        <v>1.7755775577557755</v>
      </c>
    </row>
    <row r="85" spans="1:23" s="4" customFormat="1" ht="14.25" x14ac:dyDescent="0.15">
      <c r="A85" s="12">
        <v>79</v>
      </c>
      <c r="B85" s="13" t="s">
        <v>49</v>
      </c>
      <c r="C85" s="12">
        <v>9</v>
      </c>
      <c r="D85" s="16">
        <v>243222</v>
      </c>
      <c r="E85" s="17">
        <v>76</v>
      </c>
      <c r="F85" s="17">
        <v>53</v>
      </c>
      <c r="G85" s="16">
        <v>3186</v>
      </c>
      <c r="H85" s="16">
        <v>4628</v>
      </c>
      <c r="I85" s="37">
        <f t="shared" si="13"/>
        <v>1.4526051475204018</v>
      </c>
      <c r="J85" s="12">
        <v>5</v>
      </c>
      <c r="K85" s="16">
        <v>299200</v>
      </c>
      <c r="L85" s="17">
        <v>95</v>
      </c>
      <c r="M85" s="17">
        <v>51</v>
      </c>
      <c r="N85" s="16">
        <v>3163</v>
      </c>
      <c r="O85" s="16">
        <v>5890</v>
      </c>
      <c r="P85" s="37">
        <f t="shared" si="14"/>
        <v>1.8621561808409737</v>
      </c>
      <c r="Q85" s="12">
        <f t="shared" si="15"/>
        <v>14</v>
      </c>
      <c r="R85" s="16">
        <v>263214</v>
      </c>
      <c r="S85" s="17">
        <v>83</v>
      </c>
      <c r="T85" s="17">
        <v>52</v>
      </c>
      <c r="U85" s="16">
        <v>3177</v>
      </c>
      <c r="V85" s="16">
        <v>5069</v>
      </c>
      <c r="W85" s="37">
        <f t="shared" si="16"/>
        <v>1.5955303745672018</v>
      </c>
    </row>
    <row r="86" spans="1:23" s="4" customFormat="1" ht="14.25" x14ac:dyDescent="0.15">
      <c r="A86" s="12">
        <v>80</v>
      </c>
      <c r="B86" s="13" t="s">
        <v>120</v>
      </c>
      <c r="C86" s="12">
        <v>0</v>
      </c>
      <c r="D86" s="16">
        <v>0</v>
      </c>
      <c r="E86" s="17">
        <v>0</v>
      </c>
      <c r="F86" s="17">
        <v>0</v>
      </c>
      <c r="G86" s="16">
        <v>0</v>
      </c>
      <c r="H86" s="16">
        <v>0</v>
      </c>
      <c r="I86" s="37">
        <v>0</v>
      </c>
      <c r="J86" s="12">
        <v>3</v>
      </c>
      <c r="K86" s="16">
        <v>262167</v>
      </c>
      <c r="L86" s="17">
        <v>87</v>
      </c>
      <c r="M86" s="17">
        <v>53</v>
      </c>
      <c r="N86" s="16">
        <v>3013</v>
      </c>
      <c r="O86" s="16">
        <v>4947</v>
      </c>
      <c r="P86" s="37">
        <f t="shared" si="14"/>
        <v>1.641885164288085</v>
      </c>
      <c r="Q86" s="12">
        <f t="shared" si="15"/>
        <v>3</v>
      </c>
      <c r="R86" s="16">
        <v>262167</v>
      </c>
      <c r="S86" s="17">
        <v>87</v>
      </c>
      <c r="T86" s="17">
        <v>53</v>
      </c>
      <c r="U86" s="16">
        <v>3013</v>
      </c>
      <c r="V86" s="16">
        <v>4947</v>
      </c>
      <c r="W86" s="37">
        <f t="shared" si="16"/>
        <v>1.641885164288085</v>
      </c>
    </row>
    <row r="87" spans="1:23" s="4" customFormat="1" ht="14.25" x14ac:dyDescent="0.15">
      <c r="A87" s="12">
        <v>81</v>
      </c>
      <c r="B87" s="13" t="s">
        <v>70</v>
      </c>
      <c r="C87" s="12">
        <v>0</v>
      </c>
      <c r="D87" s="16">
        <v>0</v>
      </c>
      <c r="E87" s="17">
        <v>0</v>
      </c>
      <c r="F87" s="17">
        <v>0</v>
      </c>
      <c r="G87" s="16">
        <v>0</v>
      </c>
      <c r="H87" s="16">
        <v>0</v>
      </c>
      <c r="I87" s="37">
        <v>0</v>
      </c>
      <c r="J87" s="12">
        <v>1</v>
      </c>
      <c r="K87" s="16">
        <v>261800</v>
      </c>
      <c r="L87" s="17">
        <v>79</v>
      </c>
      <c r="M87" s="17">
        <v>53</v>
      </c>
      <c r="N87" s="16">
        <f t="shared" si="21"/>
        <v>3313.9240506329115</v>
      </c>
      <c r="O87" s="16">
        <f t="shared" si="22"/>
        <v>4939.6226415094343</v>
      </c>
      <c r="P87" s="37">
        <f t="shared" si="14"/>
        <v>1.4905660377358492</v>
      </c>
      <c r="Q87" s="12">
        <f t="shared" si="15"/>
        <v>1</v>
      </c>
      <c r="R87" s="16">
        <v>261800</v>
      </c>
      <c r="S87" s="17">
        <v>79</v>
      </c>
      <c r="T87" s="17">
        <v>53</v>
      </c>
      <c r="U87" s="16">
        <f t="shared" si="19"/>
        <v>3313.9240506329115</v>
      </c>
      <c r="V87" s="16">
        <f t="shared" si="20"/>
        <v>4939.6226415094343</v>
      </c>
      <c r="W87" s="37">
        <f t="shared" si="16"/>
        <v>1.4905660377358492</v>
      </c>
    </row>
    <row r="88" spans="1:23" s="4" customFormat="1" ht="14.25" x14ac:dyDescent="0.15">
      <c r="A88" s="12">
        <v>82</v>
      </c>
      <c r="B88" s="13" t="s">
        <v>121</v>
      </c>
      <c r="C88" s="12">
        <v>1</v>
      </c>
      <c r="D88" s="16">
        <v>260700</v>
      </c>
      <c r="E88" s="17">
        <v>85</v>
      </c>
      <c r="F88" s="17">
        <v>52</v>
      </c>
      <c r="G88" s="16">
        <f t="shared" si="17"/>
        <v>3067.0588235294117</v>
      </c>
      <c r="H88" s="16">
        <f t="shared" si="18"/>
        <v>5013.4615384615381</v>
      </c>
      <c r="I88" s="37">
        <f t="shared" si="13"/>
        <v>1.6346153846153846</v>
      </c>
      <c r="J88" s="12">
        <v>0</v>
      </c>
      <c r="K88" s="16">
        <v>0</v>
      </c>
      <c r="L88" s="17">
        <v>0</v>
      </c>
      <c r="M88" s="17">
        <v>0</v>
      </c>
      <c r="N88" s="16">
        <v>0</v>
      </c>
      <c r="O88" s="16">
        <v>0</v>
      </c>
      <c r="P88" s="37">
        <v>0</v>
      </c>
      <c r="Q88" s="12">
        <f t="shared" si="15"/>
        <v>1</v>
      </c>
      <c r="R88" s="16">
        <v>260700</v>
      </c>
      <c r="S88" s="17">
        <v>85</v>
      </c>
      <c r="T88" s="17">
        <v>52</v>
      </c>
      <c r="U88" s="16">
        <f t="shared" si="19"/>
        <v>3067.0588235294117</v>
      </c>
      <c r="V88" s="16">
        <f t="shared" si="20"/>
        <v>5013.4615384615381</v>
      </c>
      <c r="W88" s="37">
        <f t="shared" si="16"/>
        <v>1.6346153846153846</v>
      </c>
    </row>
    <row r="89" spans="1:23" s="4" customFormat="1" ht="14.25" x14ac:dyDescent="0.15">
      <c r="A89" s="12">
        <v>83</v>
      </c>
      <c r="B89" s="13" t="s">
        <v>51</v>
      </c>
      <c r="C89" s="12">
        <v>1</v>
      </c>
      <c r="D89" s="16">
        <v>184800</v>
      </c>
      <c r="E89" s="17">
        <v>70</v>
      </c>
      <c r="F89" s="17">
        <v>53</v>
      </c>
      <c r="G89" s="16">
        <f t="shared" si="17"/>
        <v>2640</v>
      </c>
      <c r="H89" s="16">
        <f t="shared" si="18"/>
        <v>3486.7924528301887</v>
      </c>
      <c r="I89" s="37">
        <f t="shared" si="13"/>
        <v>1.320754716981132</v>
      </c>
      <c r="J89" s="12">
        <v>2</v>
      </c>
      <c r="K89" s="16">
        <v>296450</v>
      </c>
      <c r="L89" s="17">
        <v>86</v>
      </c>
      <c r="M89" s="17">
        <v>53</v>
      </c>
      <c r="N89" s="16">
        <v>3467</v>
      </c>
      <c r="O89" s="16">
        <v>5647</v>
      </c>
      <c r="P89" s="37">
        <f t="shared" si="14"/>
        <v>1.6287856936832996</v>
      </c>
      <c r="Q89" s="12">
        <f t="shared" si="15"/>
        <v>3</v>
      </c>
      <c r="R89" s="16">
        <v>259233</v>
      </c>
      <c r="S89" s="17">
        <v>80</v>
      </c>
      <c r="T89" s="17">
        <v>53</v>
      </c>
      <c r="U89" s="16">
        <v>3227</v>
      </c>
      <c r="V89" s="16">
        <v>4922</v>
      </c>
      <c r="W89" s="37">
        <f t="shared" si="16"/>
        <v>1.5252556554074992</v>
      </c>
    </row>
    <row r="90" spans="1:23" s="4" customFormat="1" ht="14.25" x14ac:dyDescent="0.15">
      <c r="A90" s="12">
        <v>84</v>
      </c>
      <c r="B90" s="13" t="s">
        <v>122</v>
      </c>
      <c r="C90" s="12">
        <v>15</v>
      </c>
      <c r="D90" s="16">
        <v>244640</v>
      </c>
      <c r="E90" s="17">
        <v>82</v>
      </c>
      <c r="F90" s="17">
        <v>52</v>
      </c>
      <c r="G90" s="16">
        <v>2983</v>
      </c>
      <c r="H90" s="16">
        <v>4711</v>
      </c>
      <c r="I90" s="37">
        <f t="shared" si="13"/>
        <v>1.5792826014079786</v>
      </c>
      <c r="J90" s="12">
        <v>9</v>
      </c>
      <c r="K90" s="16">
        <v>276833</v>
      </c>
      <c r="L90" s="17">
        <v>86</v>
      </c>
      <c r="M90" s="17">
        <v>51</v>
      </c>
      <c r="N90" s="16">
        <v>3219</v>
      </c>
      <c r="O90" s="16">
        <v>5393</v>
      </c>
      <c r="P90" s="37">
        <f t="shared" si="14"/>
        <v>1.6753650201926065</v>
      </c>
      <c r="Q90" s="12">
        <f t="shared" si="15"/>
        <v>24</v>
      </c>
      <c r="R90" s="16">
        <v>256713</v>
      </c>
      <c r="S90" s="17">
        <v>84</v>
      </c>
      <c r="T90" s="17">
        <v>52</v>
      </c>
      <c r="U90" s="16">
        <v>3074</v>
      </c>
      <c r="V90" s="16">
        <v>4965</v>
      </c>
      <c r="W90" s="37">
        <v>1.61</v>
      </c>
    </row>
    <row r="91" spans="1:23" s="4" customFormat="1" ht="14.25" x14ac:dyDescent="0.15">
      <c r="A91" s="12">
        <v>85</v>
      </c>
      <c r="B91" s="13" t="s">
        <v>59</v>
      </c>
      <c r="C91" s="12">
        <v>0</v>
      </c>
      <c r="D91" s="16">
        <v>0</v>
      </c>
      <c r="E91" s="17">
        <v>0</v>
      </c>
      <c r="F91" s="17">
        <v>0</v>
      </c>
      <c r="G91" s="16">
        <v>0</v>
      </c>
      <c r="H91" s="16">
        <v>0</v>
      </c>
      <c r="I91" s="37">
        <v>0</v>
      </c>
      <c r="J91" s="12">
        <v>2</v>
      </c>
      <c r="K91" s="16">
        <v>254100</v>
      </c>
      <c r="L91" s="17">
        <v>82</v>
      </c>
      <c r="M91" s="17">
        <v>54</v>
      </c>
      <c r="N91" s="16">
        <v>3118</v>
      </c>
      <c r="O91" s="16">
        <v>4706</v>
      </c>
      <c r="P91" s="37">
        <f t="shared" si="14"/>
        <v>1.509300833867864</v>
      </c>
      <c r="Q91" s="12">
        <f t="shared" si="15"/>
        <v>2</v>
      </c>
      <c r="R91" s="16">
        <v>254100</v>
      </c>
      <c r="S91" s="17">
        <v>82</v>
      </c>
      <c r="T91" s="17">
        <v>54</v>
      </c>
      <c r="U91" s="16">
        <v>3118</v>
      </c>
      <c r="V91" s="16">
        <v>4706</v>
      </c>
      <c r="W91" s="37">
        <f t="shared" si="16"/>
        <v>1.509300833867864</v>
      </c>
    </row>
    <row r="92" spans="1:23" s="4" customFormat="1" ht="14.25" x14ac:dyDescent="0.15">
      <c r="A92" s="12">
        <v>86</v>
      </c>
      <c r="B92" s="13" t="s">
        <v>123</v>
      </c>
      <c r="C92" s="12">
        <v>3</v>
      </c>
      <c r="D92" s="16">
        <v>219267</v>
      </c>
      <c r="E92" s="17">
        <v>79</v>
      </c>
      <c r="F92" s="17">
        <v>52</v>
      </c>
      <c r="G92" s="16">
        <v>2764</v>
      </c>
      <c r="H92" s="16">
        <v>4190</v>
      </c>
      <c r="I92" s="37">
        <f t="shared" si="13"/>
        <v>1.515918958031838</v>
      </c>
      <c r="J92" s="12">
        <v>2</v>
      </c>
      <c r="K92" s="16">
        <v>303050</v>
      </c>
      <c r="L92" s="17">
        <v>90</v>
      </c>
      <c r="M92" s="17">
        <v>56</v>
      </c>
      <c r="N92" s="16">
        <v>3367</v>
      </c>
      <c r="O92" s="16">
        <v>5412</v>
      </c>
      <c r="P92" s="37">
        <f t="shared" si="14"/>
        <v>1.6073656073656073</v>
      </c>
      <c r="Q92" s="12">
        <f t="shared" si="15"/>
        <v>5</v>
      </c>
      <c r="R92" s="16">
        <v>252780</v>
      </c>
      <c r="S92" s="17">
        <v>84</v>
      </c>
      <c r="T92" s="17">
        <v>54</v>
      </c>
      <c r="U92" s="16">
        <v>3024</v>
      </c>
      <c r="V92" s="16">
        <v>4699</v>
      </c>
      <c r="W92" s="37">
        <f t="shared" si="16"/>
        <v>1.5539021164021165</v>
      </c>
    </row>
    <row r="93" spans="1:23" s="4" customFormat="1" ht="14.25" x14ac:dyDescent="0.15">
      <c r="A93" s="12">
        <v>87</v>
      </c>
      <c r="B93" s="13" t="s">
        <v>124</v>
      </c>
      <c r="C93" s="12">
        <v>22</v>
      </c>
      <c r="D93" s="16">
        <v>243300</v>
      </c>
      <c r="E93" s="17">
        <v>84</v>
      </c>
      <c r="F93" s="17">
        <v>55</v>
      </c>
      <c r="G93" s="16">
        <v>2884</v>
      </c>
      <c r="H93" s="16">
        <v>4442</v>
      </c>
      <c r="I93" s="37">
        <f t="shared" si="13"/>
        <v>1.5402219140083218</v>
      </c>
      <c r="J93" s="12">
        <v>20</v>
      </c>
      <c r="K93" s="16">
        <v>260370</v>
      </c>
      <c r="L93" s="17">
        <v>88</v>
      </c>
      <c r="M93" s="17">
        <v>55</v>
      </c>
      <c r="N93" s="16">
        <v>2976</v>
      </c>
      <c r="O93" s="16">
        <v>4773</v>
      </c>
      <c r="P93" s="37">
        <f t="shared" si="14"/>
        <v>1.6038306451612903</v>
      </c>
      <c r="Q93" s="12">
        <f t="shared" si="15"/>
        <v>42</v>
      </c>
      <c r="R93" s="16">
        <v>251429</v>
      </c>
      <c r="S93" s="17">
        <v>86</v>
      </c>
      <c r="T93" s="17">
        <v>55</v>
      </c>
      <c r="U93" s="16">
        <v>2928</v>
      </c>
      <c r="V93" s="16">
        <v>4599</v>
      </c>
      <c r="W93" s="37">
        <f t="shared" si="16"/>
        <v>1.5706967213114753</v>
      </c>
    </row>
    <row r="94" spans="1:23" s="4" customFormat="1" ht="14.25" x14ac:dyDescent="0.15">
      <c r="A94" s="12">
        <v>88</v>
      </c>
      <c r="B94" s="13" t="s">
        <v>125</v>
      </c>
      <c r="C94" s="12">
        <v>3</v>
      </c>
      <c r="D94" s="16">
        <v>250433</v>
      </c>
      <c r="E94" s="17">
        <v>84</v>
      </c>
      <c r="F94" s="17">
        <v>54</v>
      </c>
      <c r="G94" s="16">
        <v>2970</v>
      </c>
      <c r="H94" s="16">
        <v>4666</v>
      </c>
      <c r="I94" s="37">
        <f t="shared" si="13"/>
        <v>1.571043771043771</v>
      </c>
      <c r="J94" s="12">
        <v>0</v>
      </c>
      <c r="K94" s="16">
        <v>0</v>
      </c>
      <c r="L94" s="17">
        <v>0</v>
      </c>
      <c r="M94" s="17">
        <v>0</v>
      </c>
      <c r="N94" s="16">
        <v>0</v>
      </c>
      <c r="O94" s="16">
        <v>0</v>
      </c>
      <c r="P94" s="37">
        <v>0</v>
      </c>
      <c r="Q94" s="12">
        <f t="shared" si="15"/>
        <v>3</v>
      </c>
      <c r="R94" s="16">
        <v>250433</v>
      </c>
      <c r="S94" s="17">
        <v>84</v>
      </c>
      <c r="T94" s="17">
        <v>54</v>
      </c>
      <c r="U94" s="16">
        <v>2970</v>
      </c>
      <c r="V94" s="16">
        <v>4666</v>
      </c>
      <c r="W94" s="37">
        <f t="shared" si="16"/>
        <v>1.571043771043771</v>
      </c>
    </row>
    <row r="95" spans="1:23" s="4" customFormat="1" ht="14.25" x14ac:dyDescent="0.15">
      <c r="A95" s="12">
        <v>89</v>
      </c>
      <c r="B95" s="13" t="s">
        <v>126</v>
      </c>
      <c r="C95" s="12">
        <v>4</v>
      </c>
      <c r="D95" s="16">
        <v>250250</v>
      </c>
      <c r="E95" s="17">
        <v>79</v>
      </c>
      <c r="F95" s="17">
        <v>55</v>
      </c>
      <c r="G95" s="16">
        <v>3168</v>
      </c>
      <c r="H95" s="16">
        <v>4592</v>
      </c>
      <c r="I95" s="37">
        <f t="shared" si="13"/>
        <v>1.4494949494949494</v>
      </c>
      <c r="J95" s="12">
        <v>0</v>
      </c>
      <c r="K95" s="16">
        <v>0</v>
      </c>
      <c r="L95" s="17">
        <v>0</v>
      </c>
      <c r="M95" s="17">
        <v>0</v>
      </c>
      <c r="N95" s="16">
        <v>0</v>
      </c>
      <c r="O95" s="16">
        <v>0</v>
      </c>
      <c r="P95" s="37">
        <v>0</v>
      </c>
      <c r="Q95" s="12">
        <f t="shared" si="15"/>
        <v>4</v>
      </c>
      <c r="R95" s="16">
        <v>250250</v>
      </c>
      <c r="S95" s="17">
        <v>79</v>
      </c>
      <c r="T95" s="17">
        <v>55</v>
      </c>
      <c r="U95" s="16">
        <v>3168</v>
      </c>
      <c r="V95" s="16">
        <v>4592</v>
      </c>
      <c r="W95" s="37">
        <f t="shared" si="16"/>
        <v>1.4494949494949494</v>
      </c>
    </row>
    <row r="96" spans="1:23" s="4" customFormat="1" ht="14.25" x14ac:dyDescent="0.15">
      <c r="A96" s="12">
        <v>90</v>
      </c>
      <c r="B96" s="13" t="s">
        <v>127</v>
      </c>
      <c r="C96" s="12">
        <v>4</v>
      </c>
      <c r="D96" s="16">
        <v>203500</v>
      </c>
      <c r="E96" s="17">
        <v>71</v>
      </c>
      <c r="F96" s="17">
        <v>54</v>
      </c>
      <c r="G96" s="16">
        <v>2856</v>
      </c>
      <c r="H96" s="16">
        <v>3786</v>
      </c>
      <c r="I96" s="37">
        <f t="shared" ref="I96:I107" si="23">SUM(H96/G96)</f>
        <v>1.3256302521008403</v>
      </c>
      <c r="J96" s="12">
        <v>3</v>
      </c>
      <c r="K96" s="16">
        <v>304700</v>
      </c>
      <c r="L96" s="17">
        <v>89</v>
      </c>
      <c r="M96" s="17">
        <v>51</v>
      </c>
      <c r="N96" s="16">
        <v>3424</v>
      </c>
      <c r="O96" s="16">
        <v>6014</v>
      </c>
      <c r="P96" s="37">
        <f t="shared" si="14"/>
        <v>1.7564252336448598</v>
      </c>
      <c r="Q96" s="12">
        <f t="shared" si="15"/>
        <v>7</v>
      </c>
      <c r="R96" s="16">
        <v>246871</v>
      </c>
      <c r="S96" s="17">
        <v>79</v>
      </c>
      <c r="T96" s="17">
        <v>52</v>
      </c>
      <c r="U96" s="16">
        <v>3131</v>
      </c>
      <c r="V96" s="16">
        <v>4709</v>
      </c>
      <c r="W96" s="37">
        <f t="shared" ref="W96:W114" si="24">SUM(V96/U96)</f>
        <v>1.5039923347173427</v>
      </c>
    </row>
    <row r="97" spans="1:23" s="4" customFormat="1" ht="14.25" x14ac:dyDescent="0.15">
      <c r="A97" s="12">
        <v>91</v>
      </c>
      <c r="B97" s="13" t="s">
        <v>64</v>
      </c>
      <c r="C97" s="12">
        <v>2</v>
      </c>
      <c r="D97" s="16">
        <v>296450</v>
      </c>
      <c r="E97" s="17">
        <v>85</v>
      </c>
      <c r="F97" s="17">
        <v>53</v>
      </c>
      <c r="G97" s="16">
        <v>3488</v>
      </c>
      <c r="H97" s="16">
        <v>5593</v>
      </c>
      <c r="I97" s="37">
        <f t="shared" si="23"/>
        <v>1.6034977064220184</v>
      </c>
      <c r="J97" s="12">
        <v>2</v>
      </c>
      <c r="K97" s="16">
        <v>192500</v>
      </c>
      <c r="L97" s="17">
        <v>69</v>
      </c>
      <c r="M97" s="17">
        <v>56</v>
      </c>
      <c r="N97" s="16">
        <v>2790</v>
      </c>
      <c r="O97" s="16">
        <v>3438</v>
      </c>
      <c r="P97" s="37">
        <f t="shared" si="14"/>
        <v>1.232258064516129</v>
      </c>
      <c r="Q97" s="12">
        <f t="shared" si="15"/>
        <v>4</v>
      </c>
      <c r="R97" s="16">
        <v>244475</v>
      </c>
      <c r="S97" s="17">
        <v>77</v>
      </c>
      <c r="T97" s="17">
        <v>55</v>
      </c>
      <c r="U97" s="16">
        <v>3175</v>
      </c>
      <c r="V97" s="16">
        <v>4486</v>
      </c>
      <c r="W97" s="37">
        <f t="shared" si="24"/>
        <v>1.4129133858267717</v>
      </c>
    </row>
    <row r="98" spans="1:23" s="4" customFormat="1" ht="14.25" x14ac:dyDescent="0.15">
      <c r="A98" s="12">
        <v>92</v>
      </c>
      <c r="B98" s="13" t="s">
        <v>128</v>
      </c>
      <c r="C98" s="12">
        <v>1</v>
      </c>
      <c r="D98" s="16">
        <v>244200</v>
      </c>
      <c r="E98" s="17">
        <v>88</v>
      </c>
      <c r="F98" s="17">
        <v>52</v>
      </c>
      <c r="G98" s="16">
        <f t="shared" ref="G96:G107" si="25">SUM(D98/E98)</f>
        <v>2775</v>
      </c>
      <c r="H98" s="16">
        <f t="shared" ref="H96:H107" si="26">SUM(D98/F98)</f>
        <v>4696.1538461538457</v>
      </c>
      <c r="I98" s="37">
        <f t="shared" si="23"/>
        <v>1.6923076923076921</v>
      </c>
      <c r="J98" s="12">
        <v>0</v>
      </c>
      <c r="K98" s="16">
        <v>0</v>
      </c>
      <c r="L98" s="17">
        <v>0</v>
      </c>
      <c r="M98" s="17">
        <v>0</v>
      </c>
      <c r="N98" s="16">
        <v>0</v>
      </c>
      <c r="O98" s="16">
        <v>0</v>
      </c>
      <c r="P98" s="37">
        <v>0</v>
      </c>
      <c r="Q98" s="12">
        <f t="shared" si="15"/>
        <v>1</v>
      </c>
      <c r="R98" s="16">
        <v>244200</v>
      </c>
      <c r="S98" s="17">
        <v>88</v>
      </c>
      <c r="T98" s="17">
        <v>52</v>
      </c>
      <c r="U98" s="16">
        <f t="shared" ref="U96:U114" si="27">SUM(R98/S98)</f>
        <v>2775</v>
      </c>
      <c r="V98" s="16">
        <f t="shared" ref="V96:V114" si="28">SUM(R98/T98)</f>
        <v>4696.1538461538457</v>
      </c>
      <c r="W98" s="37">
        <f t="shared" si="24"/>
        <v>1.6923076923076921</v>
      </c>
    </row>
    <row r="99" spans="1:23" s="4" customFormat="1" ht="14.25" x14ac:dyDescent="0.15">
      <c r="A99" s="12">
        <v>93</v>
      </c>
      <c r="B99" s="13" t="s">
        <v>129</v>
      </c>
      <c r="C99" s="12">
        <v>1</v>
      </c>
      <c r="D99" s="16">
        <v>239800</v>
      </c>
      <c r="E99" s="17">
        <v>91</v>
      </c>
      <c r="F99" s="17">
        <v>57</v>
      </c>
      <c r="G99" s="16">
        <f t="shared" si="25"/>
        <v>2635.164835164835</v>
      </c>
      <c r="H99" s="16">
        <f t="shared" si="26"/>
        <v>4207.0175438596489</v>
      </c>
      <c r="I99" s="37">
        <f t="shared" si="23"/>
        <v>1.5964912280701755</v>
      </c>
      <c r="J99" s="12">
        <v>0</v>
      </c>
      <c r="K99" s="16">
        <v>0</v>
      </c>
      <c r="L99" s="17">
        <v>0</v>
      </c>
      <c r="M99" s="17">
        <v>0</v>
      </c>
      <c r="N99" s="16">
        <v>0</v>
      </c>
      <c r="O99" s="16">
        <v>0</v>
      </c>
      <c r="P99" s="37">
        <v>0</v>
      </c>
      <c r="Q99" s="12">
        <f t="shared" si="15"/>
        <v>1</v>
      </c>
      <c r="R99" s="16">
        <v>239800</v>
      </c>
      <c r="S99" s="17">
        <v>91</v>
      </c>
      <c r="T99" s="17">
        <v>57</v>
      </c>
      <c r="U99" s="16">
        <f t="shared" si="27"/>
        <v>2635.164835164835</v>
      </c>
      <c r="V99" s="16">
        <f t="shared" si="28"/>
        <v>4207.0175438596489</v>
      </c>
      <c r="W99" s="37">
        <f t="shared" si="24"/>
        <v>1.5964912280701755</v>
      </c>
    </row>
    <row r="100" spans="1:23" s="4" customFormat="1" ht="14.25" x14ac:dyDescent="0.15">
      <c r="A100" s="12">
        <v>94</v>
      </c>
      <c r="B100" s="13" t="s">
        <v>130</v>
      </c>
      <c r="C100" s="12">
        <v>6</v>
      </c>
      <c r="D100" s="16">
        <v>226783</v>
      </c>
      <c r="E100" s="17">
        <v>83</v>
      </c>
      <c r="F100" s="17">
        <v>56</v>
      </c>
      <c r="G100" s="16">
        <v>2749</v>
      </c>
      <c r="H100" s="16">
        <v>4050</v>
      </c>
      <c r="I100" s="37">
        <f t="shared" si="23"/>
        <v>1.4732630047289923</v>
      </c>
      <c r="J100" s="12">
        <v>1</v>
      </c>
      <c r="K100" s="16">
        <v>305800</v>
      </c>
      <c r="L100" s="17">
        <v>89</v>
      </c>
      <c r="M100" s="17">
        <v>54</v>
      </c>
      <c r="N100" s="16">
        <f t="shared" si="21"/>
        <v>3435.9550561797751</v>
      </c>
      <c r="O100" s="16">
        <f t="shared" si="22"/>
        <v>5662.9629629629626</v>
      </c>
      <c r="P100" s="37">
        <f t="shared" si="14"/>
        <v>1.6481481481481481</v>
      </c>
      <c r="Q100" s="12">
        <f t="shared" si="15"/>
        <v>7</v>
      </c>
      <c r="R100" s="16">
        <v>238071</v>
      </c>
      <c r="S100" s="17">
        <v>83</v>
      </c>
      <c r="T100" s="17">
        <v>56</v>
      </c>
      <c r="U100" s="16">
        <v>2854</v>
      </c>
      <c r="V100" s="16">
        <v>4273</v>
      </c>
      <c r="W100" s="37">
        <f t="shared" si="24"/>
        <v>1.497196916608269</v>
      </c>
    </row>
    <row r="101" spans="1:23" s="4" customFormat="1" ht="14.25" x14ac:dyDescent="0.15">
      <c r="A101" s="12">
        <v>95</v>
      </c>
      <c r="B101" s="13" t="s">
        <v>131</v>
      </c>
      <c r="C101" s="12">
        <v>8</v>
      </c>
      <c r="D101" s="16">
        <v>229213</v>
      </c>
      <c r="E101" s="17">
        <v>75</v>
      </c>
      <c r="F101" s="17">
        <v>50</v>
      </c>
      <c r="G101" s="16">
        <v>3046</v>
      </c>
      <c r="H101" s="16">
        <v>4561</v>
      </c>
      <c r="I101" s="37">
        <f t="shared" si="23"/>
        <v>1.4973736047275115</v>
      </c>
      <c r="J101" s="12">
        <v>3</v>
      </c>
      <c r="K101" s="16">
        <v>255567</v>
      </c>
      <c r="L101" s="17">
        <v>60</v>
      </c>
      <c r="M101" s="17">
        <v>43</v>
      </c>
      <c r="N101" s="16">
        <v>4236</v>
      </c>
      <c r="O101" s="16">
        <v>5990</v>
      </c>
      <c r="P101" s="37">
        <f t="shared" si="14"/>
        <v>1.4140698772426818</v>
      </c>
      <c r="Q101" s="12">
        <f t="shared" si="15"/>
        <v>11</v>
      </c>
      <c r="R101" s="16">
        <v>236400</v>
      </c>
      <c r="S101" s="17">
        <v>71</v>
      </c>
      <c r="T101" s="17">
        <v>48</v>
      </c>
      <c r="U101" s="16">
        <v>3321</v>
      </c>
      <c r="V101" s="16">
        <v>4906</v>
      </c>
      <c r="W101" s="37">
        <f t="shared" si="24"/>
        <v>1.4772658837699488</v>
      </c>
    </row>
    <row r="102" spans="1:23" s="4" customFormat="1" ht="14.25" x14ac:dyDescent="0.15">
      <c r="A102" s="12">
        <v>96</v>
      </c>
      <c r="B102" s="13" t="s">
        <v>63</v>
      </c>
      <c r="C102" s="12">
        <v>3</v>
      </c>
      <c r="D102" s="16">
        <v>228433</v>
      </c>
      <c r="E102" s="17">
        <v>68</v>
      </c>
      <c r="F102" s="17">
        <v>56</v>
      </c>
      <c r="G102" s="16">
        <v>3359</v>
      </c>
      <c r="H102" s="16">
        <v>4055</v>
      </c>
      <c r="I102" s="37">
        <f t="shared" si="23"/>
        <v>1.2072045251562966</v>
      </c>
      <c r="J102" s="12">
        <v>1</v>
      </c>
      <c r="K102" s="16">
        <v>253000</v>
      </c>
      <c r="L102" s="17">
        <v>74</v>
      </c>
      <c r="M102" s="17">
        <v>56</v>
      </c>
      <c r="N102" s="16">
        <f t="shared" si="21"/>
        <v>3418.9189189189187</v>
      </c>
      <c r="O102" s="16">
        <f t="shared" si="22"/>
        <v>4517.8571428571431</v>
      </c>
      <c r="P102" s="37">
        <f t="shared" si="14"/>
        <v>1.3214285714285716</v>
      </c>
      <c r="Q102" s="12">
        <f t="shared" si="15"/>
        <v>4</v>
      </c>
      <c r="R102" s="16">
        <v>234575</v>
      </c>
      <c r="S102" s="17">
        <v>70</v>
      </c>
      <c r="T102" s="17">
        <v>56</v>
      </c>
      <c r="U102" s="16">
        <v>3375</v>
      </c>
      <c r="V102" s="16">
        <v>4170</v>
      </c>
      <c r="W102" s="37">
        <f t="shared" si="24"/>
        <v>1.2355555555555555</v>
      </c>
    </row>
    <row r="103" spans="1:23" s="4" customFormat="1" ht="14.25" x14ac:dyDescent="0.15">
      <c r="A103" s="12">
        <v>97</v>
      </c>
      <c r="B103" s="13" t="s">
        <v>132</v>
      </c>
      <c r="C103" s="12">
        <v>1</v>
      </c>
      <c r="D103" s="16">
        <v>232100</v>
      </c>
      <c r="E103" s="17">
        <v>81</v>
      </c>
      <c r="F103" s="17">
        <v>55</v>
      </c>
      <c r="G103" s="16">
        <f t="shared" si="25"/>
        <v>2865.4320987654319</v>
      </c>
      <c r="H103" s="16">
        <f t="shared" si="26"/>
        <v>4220</v>
      </c>
      <c r="I103" s="37">
        <f t="shared" si="23"/>
        <v>1.4727272727272729</v>
      </c>
      <c r="J103" s="12">
        <v>0</v>
      </c>
      <c r="K103" s="16">
        <v>0</v>
      </c>
      <c r="L103" s="17">
        <v>0</v>
      </c>
      <c r="M103" s="17">
        <v>0</v>
      </c>
      <c r="N103" s="16">
        <v>0</v>
      </c>
      <c r="O103" s="16">
        <v>0</v>
      </c>
      <c r="P103" s="37">
        <v>0</v>
      </c>
      <c r="Q103" s="12">
        <f t="shared" si="15"/>
        <v>1</v>
      </c>
      <c r="R103" s="16">
        <v>232100</v>
      </c>
      <c r="S103" s="17">
        <v>81</v>
      </c>
      <c r="T103" s="17">
        <v>55</v>
      </c>
      <c r="U103" s="16">
        <f t="shared" si="27"/>
        <v>2865.4320987654319</v>
      </c>
      <c r="V103" s="16">
        <f t="shared" si="28"/>
        <v>4220</v>
      </c>
      <c r="W103" s="37">
        <f t="shared" si="24"/>
        <v>1.4727272727272729</v>
      </c>
    </row>
    <row r="104" spans="1:23" s="4" customFormat="1" ht="14.25" x14ac:dyDescent="0.15">
      <c r="A104" s="12">
        <v>98</v>
      </c>
      <c r="B104" s="13" t="s">
        <v>66</v>
      </c>
      <c r="C104" s="12">
        <v>2</v>
      </c>
      <c r="D104" s="16">
        <v>192500</v>
      </c>
      <c r="E104" s="17">
        <v>66</v>
      </c>
      <c r="F104" s="17">
        <v>55</v>
      </c>
      <c r="G104" s="16">
        <v>2917</v>
      </c>
      <c r="H104" s="16">
        <v>3532</v>
      </c>
      <c r="I104" s="37">
        <f t="shared" si="23"/>
        <v>1.2108330476516969</v>
      </c>
      <c r="J104" s="12">
        <v>2</v>
      </c>
      <c r="K104" s="16">
        <v>266200</v>
      </c>
      <c r="L104" s="17">
        <v>83</v>
      </c>
      <c r="M104" s="17">
        <v>54</v>
      </c>
      <c r="N104" s="16">
        <v>3207</v>
      </c>
      <c r="O104" s="16">
        <v>4976</v>
      </c>
      <c r="P104" s="37">
        <f t="shared" si="14"/>
        <v>1.551605862176489</v>
      </c>
      <c r="Q104" s="12">
        <f t="shared" si="15"/>
        <v>4</v>
      </c>
      <c r="R104" s="16">
        <v>229350</v>
      </c>
      <c r="S104" s="17">
        <v>75</v>
      </c>
      <c r="T104" s="17">
        <v>54</v>
      </c>
      <c r="U104" s="16">
        <v>3079</v>
      </c>
      <c r="V104" s="16">
        <v>4247</v>
      </c>
      <c r="W104" s="37">
        <f t="shared" si="24"/>
        <v>1.3793439428385839</v>
      </c>
    </row>
    <row r="105" spans="1:23" s="4" customFormat="1" ht="14.25" x14ac:dyDescent="0.15">
      <c r="A105" s="12">
        <v>99</v>
      </c>
      <c r="B105" s="13" t="s">
        <v>133</v>
      </c>
      <c r="C105" s="12">
        <v>2</v>
      </c>
      <c r="D105" s="16">
        <v>169950</v>
      </c>
      <c r="E105" s="17">
        <v>70</v>
      </c>
      <c r="F105" s="17">
        <v>51</v>
      </c>
      <c r="G105" s="16">
        <v>2428</v>
      </c>
      <c r="H105" s="16">
        <v>3332</v>
      </c>
      <c r="I105" s="37">
        <v>1.37</v>
      </c>
      <c r="J105" s="12">
        <v>1</v>
      </c>
      <c r="K105" s="16">
        <v>347600</v>
      </c>
      <c r="L105" s="17">
        <v>106</v>
      </c>
      <c r="M105" s="17">
        <v>56</v>
      </c>
      <c r="N105" s="16">
        <f t="shared" ref="N105:N114" si="29">SUM(K105/L105)</f>
        <v>3279.2452830188681</v>
      </c>
      <c r="O105" s="16">
        <f t="shared" ref="O105:O114" si="30">SUM(K105/M105)</f>
        <v>6207.1428571428569</v>
      </c>
      <c r="P105" s="37">
        <f t="shared" ref="P105:P114" si="31">SUM(O105/N105)</f>
        <v>1.8928571428571426</v>
      </c>
      <c r="Q105" s="12">
        <f t="shared" si="15"/>
        <v>3</v>
      </c>
      <c r="R105" s="16">
        <v>229167</v>
      </c>
      <c r="S105" s="17">
        <v>82</v>
      </c>
      <c r="T105" s="17">
        <v>53</v>
      </c>
      <c r="U105" s="16">
        <v>2795</v>
      </c>
      <c r="V105" s="16">
        <v>4351</v>
      </c>
      <c r="W105" s="37">
        <f t="shared" si="24"/>
        <v>1.5567084078711986</v>
      </c>
    </row>
    <row r="106" spans="1:23" s="4" customFormat="1" ht="14.25" x14ac:dyDescent="0.15">
      <c r="A106" s="12">
        <v>100</v>
      </c>
      <c r="B106" s="13" t="s">
        <v>134</v>
      </c>
      <c r="C106" s="12">
        <v>1</v>
      </c>
      <c r="D106" s="16">
        <v>222200</v>
      </c>
      <c r="E106" s="17">
        <v>66</v>
      </c>
      <c r="F106" s="17">
        <v>51</v>
      </c>
      <c r="G106" s="16">
        <v>3367</v>
      </c>
      <c r="H106" s="16">
        <v>4357</v>
      </c>
      <c r="I106" s="37">
        <v>1.29</v>
      </c>
      <c r="J106" s="12">
        <v>0</v>
      </c>
      <c r="K106" s="16">
        <v>0</v>
      </c>
      <c r="L106" s="17">
        <v>0</v>
      </c>
      <c r="M106" s="17">
        <v>0</v>
      </c>
      <c r="N106" s="16">
        <v>0</v>
      </c>
      <c r="O106" s="16">
        <v>0</v>
      </c>
      <c r="P106" s="37">
        <v>0</v>
      </c>
      <c r="Q106" s="12">
        <f t="shared" si="15"/>
        <v>1</v>
      </c>
      <c r="R106" s="16">
        <v>222200</v>
      </c>
      <c r="S106" s="17">
        <v>66</v>
      </c>
      <c r="T106" s="17">
        <v>51</v>
      </c>
      <c r="U106" s="16">
        <f t="shared" si="27"/>
        <v>3366.6666666666665</v>
      </c>
      <c r="V106" s="16">
        <f t="shared" si="28"/>
        <v>4356.8627450980393</v>
      </c>
      <c r="W106" s="37">
        <f t="shared" si="24"/>
        <v>1.2941176470588236</v>
      </c>
    </row>
    <row r="107" spans="1:23" s="4" customFormat="1" ht="14.25" x14ac:dyDescent="0.15">
      <c r="A107" s="12">
        <v>101</v>
      </c>
      <c r="B107" s="13" t="s">
        <v>71</v>
      </c>
      <c r="C107" s="12">
        <v>4</v>
      </c>
      <c r="D107" s="16">
        <v>207900</v>
      </c>
      <c r="E107" s="17">
        <v>70</v>
      </c>
      <c r="F107" s="17">
        <v>49</v>
      </c>
      <c r="G107" s="16">
        <v>2981</v>
      </c>
      <c r="H107" s="16">
        <v>4243</v>
      </c>
      <c r="I107" s="37">
        <v>1.42</v>
      </c>
      <c r="J107" s="12">
        <v>5</v>
      </c>
      <c r="K107" s="16">
        <v>232320</v>
      </c>
      <c r="L107" s="17">
        <v>68</v>
      </c>
      <c r="M107" s="17">
        <v>45</v>
      </c>
      <c r="N107" s="16">
        <v>3437</v>
      </c>
      <c r="O107" s="16">
        <v>5117</v>
      </c>
      <c r="P107" s="37">
        <f t="shared" si="31"/>
        <v>1.4887983706720977</v>
      </c>
      <c r="Q107" s="12">
        <f t="shared" si="15"/>
        <v>9</v>
      </c>
      <c r="R107" s="16">
        <v>221467</v>
      </c>
      <c r="S107" s="17">
        <v>69</v>
      </c>
      <c r="T107" s="17">
        <v>47</v>
      </c>
      <c r="U107" s="16">
        <v>3230</v>
      </c>
      <c r="V107" s="16">
        <v>4712</v>
      </c>
      <c r="W107" s="37">
        <f t="shared" si="24"/>
        <v>1.4588235294117646</v>
      </c>
    </row>
    <row r="108" spans="1:23" s="4" customFormat="1" ht="14.25" x14ac:dyDescent="0.15">
      <c r="A108" s="12">
        <v>102</v>
      </c>
      <c r="B108" s="13" t="s">
        <v>135</v>
      </c>
      <c r="C108" s="12">
        <v>0</v>
      </c>
      <c r="D108" s="16">
        <v>0</v>
      </c>
      <c r="E108" s="17">
        <v>0</v>
      </c>
      <c r="F108" s="17">
        <v>0</v>
      </c>
      <c r="G108" s="16">
        <v>0</v>
      </c>
      <c r="H108" s="16">
        <v>0</v>
      </c>
      <c r="I108" s="37">
        <v>0</v>
      </c>
      <c r="J108" s="12">
        <v>1</v>
      </c>
      <c r="K108" s="16">
        <v>220000</v>
      </c>
      <c r="L108" s="17">
        <v>64</v>
      </c>
      <c r="M108" s="17">
        <v>48</v>
      </c>
      <c r="N108" s="16">
        <f t="shared" si="29"/>
        <v>3437.5</v>
      </c>
      <c r="O108" s="16">
        <f t="shared" si="30"/>
        <v>4583.333333333333</v>
      </c>
      <c r="P108" s="37">
        <f t="shared" si="31"/>
        <v>1.3333333333333333</v>
      </c>
      <c r="Q108" s="12">
        <f t="shared" si="15"/>
        <v>1</v>
      </c>
      <c r="R108" s="16">
        <v>220000</v>
      </c>
      <c r="S108" s="17">
        <v>64</v>
      </c>
      <c r="T108" s="17">
        <v>48</v>
      </c>
      <c r="U108" s="16">
        <f t="shared" si="27"/>
        <v>3437.5</v>
      </c>
      <c r="V108" s="16">
        <f t="shared" si="28"/>
        <v>4583.333333333333</v>
      </c>
      <c r="W108" s="37">
        <f t="shared" si="24"/>
        <v>1.3333333333333333</v>
      </c>
    </row>
    <row r="109" spans="1:23" s="4" customFormat="1" ht="14.25" x14ac:dyDescent="0.15">
      <c r="A109" s="12">
        <v>103</v>
      </c>
      <c r="B109" s="13" t="s">
        <v>136</v>
      </c>
      <c r="C109" s="12">
        <v>1</v>
      </c>
      <c r="D109" s="16">
        <v>218900</v>
      </c>
      <c r="E109" s="17">
        <v>63</v>
      </c>
      <c r="F109" s="17">
        <v>48</v>
      </c>
      <c r="G109" s="16">
        <v>3475</v>
      </c>
      <c r="H109" s="16">
        <v>4560</v>
      </c>
      <c r="I109" s="37">
        <v>1.31</v>
      </c>
      <c r="J109" s="12">
        <v>0</v>
      </c>
      <c r="K109" s="16">
        <v>0</v>
      </c>
      <c r="L109" s="17">
        <v>0</v>
      </c>
      <c r="M109" s="17">
        <v>0</v>
      </c>
      <c r="N109" s="16">
        <v>0</v>
      </c>
      <c r="O109" s="16">
        <v>0</v>
      </c>
      <c r="P109" s="37">
        <v>0</v>
      </c>
      <c r="Q109" s="12">
        <f t="shared" si="15"/>
        <v>1</v>
      </c>
      <c r="R109" s="16">
        <v>218900</v>
      </c>
      <c r="S109" s="17">
        <v>63</v>
      </c>
      <c r="T109" s="17">
        <v>48</v>
      </c>
      <c r="U109" s="16">
        <f t="shared" si="27"/>
        <v>3474.6031746031745</v>
      </c>
      <c r="V109" s="16">
        <f t="shared" si="28"/>
        <v>4560.416666666667</v>
      </c>
      <c r="W109" s="37">
        <f t="shared" si="24"/>
        <v>1.3125000000000002</v>
      </c>
    </row>
    <row r="110" spans="1:23" s="4" customFormat="1" ht="14.25" x14ac:dyDescent="0.15">
      <c r="A110" s="12">
        <v>104</v>
      </c>
      <c r="B110" s="13" t="s">
        <v>137</v>
      </c>
      <c r="C110" s="12">
        <v>0</v>
      </c>
      <c r="D110" s="16">
        <v>0</v>
      </c>
      <c r="E110" s="17">
        <v>0</v>
      </c>
      <c r="F110" s="17">
        <v>0</v>
      </c>
      <c r="G110" s="16">
        <v>0</v>
      </c>
      <c r="H110" s="16">
        <v>0</v>
      </c>
      <c r="I110" s="37">
        <v>0</v>
      </c>
      <c r="J110" s="12">
        <v>1</v>
      </c>
      <c r="K110" s="16">
        <v>209000</v>
      </c>
      <c r="L110" s="17">
        <v>58</v>
      </c>
      <c r="M110" s="17">
        <v>50</v>
      </c>
      <c r="N110" s="16">
        <f t="shared" si="29"/>
        <v>3603.4482758620688</v>
      </c>
      <c r="O110" s="16">
        <f t="shared" si="30"/>
        <v>4180</v>
      </c>
      <c r="P110" s="37">
        <f t="shared" si="31"/>
        <v>1.1600000000000001</v>
      </c>
      <c r="Q110" s="12">
        <f t="shared" si="15"/>
        <v>1</v>
      </c>
      <c r="R110" s="16">
        <v>209000</v>
      </c>
      <c r="S110" s="17">
        <v>58</v>
      </c>
      <c r="T110" s="17">
        <v>50</v>
      </c>
      <c r="U110" s="16">
        <f t="shared" si="27"/>
        <v>3603.4482758620688</v>
      </c>
      <c r="V110" s="16">
        <f t="shared" si="28"/>
        <v>4180</v>
      </c>
      <c r="W110" s="37">
        <f t="shared" si="24"/>
        <v>1.1600000000000001</v>
      </c>
    </row>
    <row r="111" spans="1:23" s="4" customFormat="1" ht="14.25" x14ac:dyDescent="0.15">
      <c r="A111" s="12">
        <v>105</v>
      </c>
      <c r="B111" s="13" t="s">
        <v>138</v>
      </c>
      <c r="C111" s="12">
        <v>4</v>
      </c>
      <c r="D111" s="16">
        <v>204050</v>
      </c>
      <c r="E111" s="17">
        <v>77</v>
      </c>
      <c r="F111" s="17">
        <v>52</v>
      </c>
      <c r="G111" s="16">
        <v>2641</v>
      </c>
      <c r="H111" s="16">
        <v>3924</v>
      </c>
      <c r="I111" s="37">
        <v>1.49</v>
      </c>
      <c r="J111" s="12">
        <v>3</v>
      </c>
      <c r="K111" s="16">
        <v>197267</v>
      </c>
      <c r="L111" s="17">
        <v>76</v>
      </c>
      <c r="M111" s="17">
        <v>52</v>
      </c>
      <c r="N111" s="16">
        <v>2596</v>
      </c>
      <c r="O111" s="16">
        <v>3769</v>
      </c>
      <c r="P111" s="37">
        <f t="shared" si="31"/>
        <v>1.451848998459168</v>
      </c>
      <c r="Q111" s="12">
        <f t="shared" si="15"/>
        <v>7</v>
      </c>
      <c r="R111" s="16">
        <v>201143</v>
      </c>
      <c r="S111" s="17">
        <v>77</v>
      </c>
      <c r="T111" s="17">
        <v>52</v>
      </c>
      <c r="U111" s="16">
        <v>2622</v>
      </c>
      <c r="V111" s="16">
        <v>3858</v>
      </c>
      <c r="W111" s="37">
        <f t="shared" si="24"/>
        <v>1.471395881006865</v>
      </c>
    </row>
    <row r="112" spans="1:23" s="4" customFormat="1" ht="14.25" x14ac:dyDescent="0.15">
      <c r="A112" s="12">
        <v>106</v>
      </c>
      <c r="B112" s="13" t="s">
        <v>139</v>
      </c>
      <c r="C112" s="12">
        <v>1</v>
      </c>
      <c r="D112" s="16">
        <v>198000</v>
      </c>
      <c r="E112" s="17">
        <v>73</v>
      </c>
      <c r="F112" s="17">
        <v>56</v>
      </c>
      <c r="G112" s="16">
        <v>2712</v>
      </c>
      <c r="H112" s="16">
        <v>3536</v>
      </c>
      <c r="I112" s="37">
        <v>1.3</v>
      </c>
      <c r="J112" s="12">
        <v>0</v>
      </c>
      <c r="K112" s="16">
        <v>0</v>
      </c>
      <c r="L112" s="17">
        <v>0</v>
      </c>
      <c r="M112" s="17">
        <v>0</v>
      </c>
      <c r="N112" s="16">
        <v>0</v>
      </c>
      <c r="O112" s="16">
        <v>0</v>
      </c>
      <c r="P112" s="37">
        <v>0</v>
      </c>
      <c r="Q112" s="12">
        <f t="shared" si="15"/>
        <v>1</v>
      </c>
      <c r="R112" s="16">
        <v>198000</v>
      </c>
      <c r="S112" s="17">
        <v>73</v>
      </c>
      <c r="T112" s="17">
        <v>56</v>
      </c>
      <c r="U112" s="16">
        <v>2712</v>
      </c>
      <c r="V112" s="16">
        <v>3536</v>
      </c>
      <c r="W112" s="37">
        <f t="shared" si="24"/>
        <v>1.303834808259587</v>
      </c>
    </row>
    <row r="113" spans="1:23" s="4" customFormat="1" ht="14.25" x14ac:dyDescent="0.15">
      <c r="A113" s="12">
        <v>107</v>
      </c>
      <c r="B113" s="13" t="s">
        <v>140</v>
      </c>
      <c r="C113" s="12">
        <v>1</v>
      </c>
      <c r="D113" s="16">
        <v>49500</v>
      </c>
      <c r="E113" s="17">
        <v>42</v>
      </c>
      <c r="F113" s="17">
        <v>34</v>
      </c>
      <c r="G113" s="16">
        <v>1179</v>
      </c>
      <c r="H113" s="16">
        <v>1456</v>
      </c>
      <c r="I113" s="37">
        <v>1.24</v>
      </c>
      <c r="J113" s="12">
        <v>4</v>
      </c>
      <c r="K113" s="16">
        <v>111650</v>
      </c>
      <c r="L113" s="17">
        <v>69</v>
      </c>
      <c r="M113" s="17">
        <v>45</v>
      </c>
      <c r="N113" s="16">
        <v>1630</v>
      </c>
      <c r="O113" s="16">
        <v>2467</v>
      </c>
      <c r="P113" s="37">
        <f t="shared" si="31"/>
        <v>1.5134969325153373</v>
      </c>
      <c r="Q113" s="12">
        <f t="shared" si="15"/>
        <v>5</v>
      </c>
      <c r="R113" s="16">
        <v>99220</v>
      </c>
      <c r="S113" s="17">
        <v>63</v>
      </c>
      <c r="T113" s="17">
        <v>43</v>
      </c>
      <c r="U113" s="16">
        <v>1570</v>
      </c>
      <c r="V113" s="16">
        <v>2307</v>
      </c>
      <c r="W113" s="37">
        <f t="shared" si="24"/>
        <v>1.4694267515923567</v>
      </c>
    </row>
    <row r="114" spans="1:23" s="4" customFormat="1" ht="14.25" x14ac:dyDescent="0.15">
      <c r="A114" s="12">
        <v>108</v>
      </c>
      <c r="B114" s="13" t="s">
        <v>141</v>
      </c>
      <c r="C114" s="12">
        <v>0</v>
      </c>
      <c r="D114" s="16">
        <v>0</v>
      </c>
      <c r="E114" s="17">
        <v>0</v>
      </c>
      <c r="F114" s="17">
        <v>0</v>
      </c>
      <c r="G114" s="16">
        <v>0</v>
      </c>
      <c r="H114" s="16">
        <v>0</v>
      </c>
      <c r="I114" s="37">
        <v>0</v>
      </c>
      <c r="J114" s="12">
        <v>1</v>
      </c>
      <c r="K114" s="16">
        <v>55000</v>
      </c>
      <c r="L114" s="17">
        <v>63</v>
      </c>
      <c r="M114" s="17">
        <v>55</v>
      </c>
      <c r="N114" s="16">
        <f t="shared" si="29"/>
        <v>873.01587301587301</v>
      </c>
      <c r="O114" s="16">
        <f t="shared" si="30"/>
        <v>1000</v>
      </c>
      <c r="P114" s="37">
        <f t="shared" si="31"/>
        <v>1.1454545454545455</v>
      </c>
      <c r="Q114" s="12">
        <f t="shared" si="15"/>
        <v>1</v>
      </c>
      <c r="R114" s="16">
        <v>55000</v>
      </c>
      <c r="S114" s="17">
        <v>63</v>
      </c>
      <c r="T114" s="17">
        <v>55</v>
      </c>
      <c r="U114" s="16">
        <f t="shared" si="27"/>
        <v>873.01587301587301</v>
      </c>
      <c r="V114" s="16">
        <f t="shared" si="28"/>
        <v>1000</v>
      </c>
      <c r="W114" s="37">
        <f t="shared" si="24"/>
        <v>1.1454545454545455</v>
      </c>
    </row>
    <row r="115" spans="1:23" s="4" customFormat="1" ht="15" thickBot="1" x14ac:dyDescent="0.2">
      <c r="A115" s="50" t="s">
        <v>14</v>
      </c>
      <c r="B115" s="51"/>
      <c r="C115" s="52">
        <f>SUM(C7:C114)</f>
        <v>623</v>
      </c>
      <c r="D115" s="53">
        <v>267205</v>
      </c>
      <c r="E115" s="54">
        <v>90</v>
      </c>
      <c r="F115" s="54">
        <v>53</v>
      </c>
      <c r="G115" s="53">
        <v>2980</v>
      </c>
      <c r="H115" s="53">
        <v>5010</v>
      </c>
      <c r="I115" s="55" t="s">
        <v>142</v>
      </c>
      <c r="J115" s="52">
        <f>SUM(J7:J114)</f>
        <v>627</v>
      </c>
      <c r="K115" s="53">
        <v>308412</v>
      </c>
      <c r="L115" s="54">
        <v>96</v>
      </c>
      <c r="M115" s="54">
        <v>53</v>
      </c>
      <c r="N115" s="53">
        <v>3225</v>
      </c>
      <c r="O115" s="53">
        <v>5807</v>
      </c>
      <c r="P115" s="55" t="s">
        <v>143</v>
      </c>
      <c r="Q115" s="52">
        <f t="shared" si="15"/>
        <v>1250</v>
      </c>
      <c r="R115" s="53">
        <v>287874</v>
      </c>
      <c r="S115" s="54">
        <v>93</v>
      </c>
      <c r="T115" s="54">
        <v>53</v>
      </c>
      <c r="U115" s="53">
        <v>3107</v>
      </c>
      <c r="V115" s="53">
        <v>5409</v>
      </c>
      <c r="W115" s="55" t="s">
        <v>144</v>
      </c>
    </row>
    <row r="116" spans="1:23" ht="14.25" thickTop="1" x14ac:dyDescent="0.15"/>
  </sheetData>
  <mergeCells count="8">
    <mergeCell ref="Q5:W5"/>
    <mergeCell ref="A1:W1"/>
    <mergeCell ref="P3:W3"/>
    <mergeCell ref="A115:B115"/>
    <mergeCell ref="A5:A6"/>
    <mergeCell ref="B5:B6"/>
    <mergeCell ref="C5:I5"/>
    <mergeCell ref="J5:P5"/>
  </mergeCells>
  <phoneticPr fontId="5"/>
  <pageMargins left="0.39370078740157483" right="0.39370078740157483" top="0.47244094488188981" bottom="0" header="0.31496062992125984" footer="0.31496062992125984"/>
  <pageSetup paperSize="12" scale="98" orientation="landscape" r:id="rId1"/>
  <rowBreaks count="1" manualBreakCount="1"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91"/>
  <sheetViews>
    <sheetView workbookViewId="0">
      <selection activeCell="A90" sqref="A90"/>
    </sheetView>
  </sheetViews>
  <sheetFormatPr defaultRowHeight="13.5" x14ac:dyDescent="0.15"/>
  <cols>
    <col min="1" max="1" width="6.375" customWidth="1"/>
    <col min="2" max="2" width="12.875" customWidth="1"/>
    <col min="3" max="3" width="7.375" customWidth="1"/>
    <col min="4" max="4" width="12.875" customWidth="1"/>
    <col min="5" max="6" width="7.375" customWidth="1"/>
    <col min="7" max="8" width="9.625" customWidth="1"/>
    <col min="9" max="9" width="7.5" customWidth="1"/>
  </cols>
  <sheetData>
    <row r="1" spans="1:9" ht="18.75" x14ac:dyDescent="0.15">
      <c r="A1" s="48" t="s">
        <v>16</v>
      </c>
      <c r="B1" s="48"/>
      <c r="C1" s="48"/>
      <c r="D1" s="48"/>
      <c r="E1" s="48"/>
      <c r="F1" s="48"/>
      <c r="G1" s="48"/>
      <c r="H1" s="48"/>
      <c r="I1" s="48"/>
    </row>
    <row r="2" spans="1:9" ht="14.25" customHeight="1" x14ac:dyDescent="0.15">
      <c r="A2" s="22"/>
      <c r="B2" s="22"/>
      <c r="C2" s="22"/>
      <c r="D2" s="22"/>
      <c r="E2" s="22"/>
      <c r="F2" s="22"/>
      <c r="G2" s="22"/>
      <c r="H2" s="22"/>
      <c r="I2" s="22"/>
    </row>
    <row r="3" spans="1:9" ht="14.25" x14ac:dyDescent="0.15">
      <c r="A3" s="1" t="s">
        <v>1</v>
      </c>
      <c r="B3" s="49" t="s">
        <v>75</v>
      </c>
      <c r="C3" s="49"/>
      <c r="D3" s="49"/>
      <c r="E3" s="1"/>
      <c r="F3" s="1"/>
      <c r="G3" s="4"/>
      <c r="H3" s="4"/>
      <c r="I3" s="4"/>
    </row>
    <row r="4" spans="1:9" ht="14.25" x14ac:dyDescent="0.15">
      <c r="A4" s="1" t="s">
        <v>29</v>
      </c>
      <c r="B4" s="1"/>
      <c r="C4" s="1"/>
      <c r="D4" s="2"/>
      <c r="E4" s="1"/>
      <c r="F4" s="1"/>
      <c r="G4" s="4"/>
      <c r="H4" s="4"/>
      <c r="I4" s="4"/>
    </row>
    <row r="5" spans="1:9" ht="14.25" x14ac:dyDescent="0.15">
      <c r="A5" s="1"/>
      <c r="B5" s="21"/>
      <c r="C5" s="21"/>
      <c r="D5" s="21"/>
      <c r="E5" s="21"/>
      <c r="F5" s="21"/>
      <c r="G5" s="21"/>
      <c r="H5" s="21"/>
      <c r="I5" s="21" t="s">
        <v>17</v>
      </c>
    </row>
    <row r="6" spans="1:9" ht="14.25" customHeight="1" thickBot="1" x14ac:dyDescent="0.25">
      <c r="A6" s="23"/>
      <c r="B6" s="21"/>
      <c r="C6" s="21"/>
      <c r="D6" s="21"/>
      <c r="E6" s="21"/>
      <c r="F6" s="21"/>
      <c r="G6" s="21"/>
      <c r="H6" s="21"/>
      <c r="I6" s="21"/>
    </row>
    <row r="7" spans="1:9" ht="30" thickTop="1" thickBot="1" x14ac:dyDescent="0.2">
      <c r="A7" s="24" t="s">
        <v>18</v>
      </c>
      <c r="B7" s="25" t="s">
        <v>19</v>
      </c>
      <c r="C7" s="26" t="s">
        <v>20</v>
      </c>
      <c r="D7" s="27" t="s">
        <v>21</v>
      </c>
      <c r="E7" s="28" t="s">
        <v>22</v>
      </c>
      <c r="F7" s="28" t="s">
        <v>23</v>
      </c>
      <c r="G7" s="29" t="s">
        <v>24</v>
      </c>
      <c r="H7" s="29" t="s">
        <v>25</v>
      </c>
      <c r="I7" s="30" t="s">
        <v>26</v>
      </c>
    </row>
    <row r="8" spans="1:9" ht="15" thickTop="1" x14ac:dyDescent="0.15">
      <c r="A8" s="10">
        <v>1</v>
      </c>
      <c r="B8" s="31" t="s">
        <v>82</v>
      </c>
      <c r="C8" s="31">
        <v>2</v>
      </c>
      <c r="D8" s="14">
        <v>350900</v>
      </c>
      <c r="E8" s="15">
        <v>105</v>
      </c>
      <c r="F8" s="15">
        <v>54</v>
      </c>
      <c r="G8" s="14">
        <v>3342</v>
      </c>
      <c r="H8" s="14">
        <v>6498</v>
      </c>
      <c r="I8" s="36">
        <f>SUM(H8/G8)</f>
        <v>1.9443447037701975</v>
      </c>
    </row>
    <row r="9" spans="1:9" ht="14.25" x14ac:dyDescent="0.15">
      <c r="A9" s="12">
        <v>2</v>
      </c>
      <c r="B9" s="32" t="s">
        <v>41</v>
      </c>
      <c r="C9" s="32">
        <v>1</v>
      </c>
      <c r="D9" s="16">
        <v>331100</v>
      </c>
      <c r="E9" s="17">
        <v>133</v>
      </c>
      <c r="F9" s="17">
        <v>54</v>
      </c>
      <c r="G9" s="16">
        <f>SUM(D9/E9)</f>
        <v>2489.4736842105262</v>
      </c>
      <c r="H9" s="16">
        <f>SUM(D9/F9)</f>
        <v>6131.4814814814818</v>
      </c>
      <c r="I9" s="37">
        <f>SUM(H9/G9)</f>
        <v>2.4629629629629632</v>
      </c>
    </row>
    <row r="10" spans="1:9" ht="14.25" x14ac:dyDescent="0.15">
      <c r="A10" s="12">
        <v>3</v>
      </c>
      <c r="B10" s="32" t="s">
        <v>79</v>
      </c>
      <c r="C10" s="32">
        <v>2</v>
      </c>
      <c r="D10" s="16">
        <v>325600</v>
      </c>
      <c r="E10" s="17">
        <v>100</v>
      </c>
      <c r="F10" s="17">
        <v>51</v>
      </c>
      <c r="G10" s="16">
        <v>3272</v>
      </c>
      <c r="H10" s="16">
        <v>6384</v>
      </c>
      <c r="I10" s="37">
        <f>SUM(H10/G10)</f>
        <v>1.9511002444987775</v>
      </c>
    </row>
    <row r="11" spans="1:9" ht="14.25" x14ac:dyDescent="0.15">
      <c r="A11" s="12">
        <v>4</v>
      </c>
      <c r="B11" s="32" t="s">
        <v>86</v>
      </c>
      <c r="C11" s="32">
        <v>6</v>
      </c>
      <c r="D11" s="16">
        <v>314600</v>
      </c>
      <c r="E11" s="17">
        <v>94</v>
      </c>
      <c r="F11" s="17">
        <v>55</v>
      </c>
      <c r="G11" s="16">
        <v>3365</v>
      </c>
      <c r="H11" s="16">
        <v>5703</v>
      </c>
      <c r="I11" s="37">
        <f>SUM(H11/G11)</f>
        <v>1.6947994056463596</v>
      </c>
    </row>
    <row r="12" spans="1:9" ht="14.25" x14ac:dyDescent="0.15">
      <c r="A12" s="12">
        <v>5</v>
      </c>
      <c r="B12" s="32" t="s">
        <v>55</v>
      </c>
      <c r="C12" s="32">
        <v>1</v>
      </c>
      <c r="D12" s="16">
        <v>311300</v>
      </c>
      <c r="E12" s="17">
        <v>109</v>
      </c>
      <c r="F12" s="17">
        <v>54</v>
      </c>
      <c r="G12" s="16">
        <f>SUM(D12/E12)</f>
        <v>2855.9633027522937</v>
      </c>
      <c r="H12" s="16">
        <f>SUM(D12/F12)</f>
        <v>5764.8148148148148</v>
      </c>
      <c r="I12" s="37">
        <f>SUM(H12/G12)</f>
        <v>2.0185185185185186</v>
      </c>
    </row>
    <row r="13" spans="1:9" ht="14.25" x14ac:dyDescent="0.15">
      <c r="A13" s="12">
        <v>6</v>
      </c>
      <c r="B13" s="32" t="s">
        <v>81</v>
      </c>
      <c r="C13" s="32">
        <v>9</v>
      </c>
      <c r="D13" s="16">
        <v>310567</v>
      </c>
      <c r="E13" s="17">
        <v>107</v>
      </c>
      <c r="F13" s="17">
        <v>55</v>
      </c>
      <c r="G13" s="16">
        <v>2915</v>
      </c>
      <c r="H13" s="16">
        <v>5635</v>
      </c>
      <c r="I13" s="37">
        <f>SUM(H13/G13)</f>
        <v>1.9331046312178388</v>
      </c>
    </row>
    <row r="14" spans="1:9" ht="14.25" x14ac:dyDescent="0.15">
      <c r="A14" s="12">
        <v>7</v>
      </c>
      <c r="B14" s="33" t="s">
        <v>91</v>
      </c>
      <c r="C14" s="33">
        <v>6</v>
      </c>
      <c r="D14" s="34">
        <v>310383</v>
      </c>
      <c r="E14" s="35">
        <v>93</v>
      </c>
      <c r="F14" s="35">
        <v>52</v>
      </c>
      <c r="G14" s="34">
        <v>3326</v>
      </c>
      <c r="H14" s="34">
        <v>5931</v>
      </c>
      <c r="I14" s="38">
        <f>SUM(H14/G14)</f>
        <v>1.7832230907997595</v>
      </c>
    </row>
    <row r="15" spans="1:9" ht="14.25" x14ac:dyDescent="0.15">
      <c r="A15" s="12">
        <v>8</v>
      </c>
      <c r="B15" s="32" t="s">
        <v>45</v>
      </c>
      <c r="C15" s="32">
        <v>8</v>
      </c>
      <c r="D15" s="16">
        <v>310338</v>
      </c>
      <c r="E15" s="17">
        <v>98</v>
      </c>
      <c r="F15" s="17">
        <v>56</v>
      </c>
      <c r="G15" s="16">
        <v>3171</v>
      </c>
      <c r="H15" s="16">
        <v>5592</v>
      </c>
      <c r="I15" s="37">
        <f>SUM(H15/G15)</f>
        <v>1.7634815515610218</v>
      </c>
    </row>
    <row r="16" spans="1:9" ht="14.25" x14ac:dyDescent="0.15">
      <c r="A16" s="12">
        <v>9</v>
      </c>
      <c r="B16" s="32" t="s">
        <v>33</v>
      </c>
      <c r="C16" s="32">
        <v>11</v>
      </c>
      <c r="D16" s="16">
        <v>306900</v>
      </c>
      <c r="E16" s="17">
        <v>86</v>
      </c>
      <c r="F16" s="17">
        <v>55</v>
      </c>
      <c r="G16" s="16">
        <v>3572</v>
      </c>
      <c r="H16" s="16">
        <v>5580</v>
      </c>
      <c r="I16" s="37">
        <f>SUM(H16/G16)</f>
        <v>1.5621500559910415</v>
      </c>
    </row>
    <row r="17" spans="1:9" ht="14.25" x14ac:dyDescent="0.15">
      <c r="A17" s="12">
        <v>10</v>
      </c>
      <c r="B17" s="33" t="s">
        <v>62</v>
      </c>
      <c r="C17" s="33">
        <v>1</v>
      </c>
      <c r="D17" s="34">
        <v>306900</v>
      </c>
      <c r="E17" s="35">
        <v>108</v>
      </c>
      <c r="F17" s="35">
        <v>58</v>
      </c>
      <c r="G17" s="34">
        <f>SUM(D17/E17)</f>
        <v>2841.6666666666665</v>
      </c>
      <c r="H17" s="34">
        <f>SUM(D17/F17)</f>
        <v>5291.3793103448279</v>
      </c>
      <c r="I17" s="38">
        <f>SUM(H17/G17)</f>
        <v>1.8620689655172415</v>
      </c>
    </row>
    <row r="18" spans="1:9" ht="14.25" x14ac:dyDescent="0.15">
      <c r="A18" s="12">
        <v>11</v>
      </c>
      <c r="B18" s="32" t="s">
        <v>83</v>
      </c>
      <c r="C18" s="32">
        <v>4</v>
      </c>
      <c r="D18" s="16">
        <v>302500</v>
      </c>
      <c r="E18" s="17">
        <v>91</v>
      </c>
      <c r="F18" s="17">
        <v>55</v>
      </c>
      <c r="G18" s="16">
        <v>3315</v>
      </c>
      <c r="H18" s="16">
        <v>5550</v>
      </c>
      <c r="I18" s="37">
        <f>SUM(H18/G18)</f>
        <v>1.6742081447963801</v>
      </c>
    </row>
    <row r="19" spans="1:9" ht="14.25" x14ac:dyDescent="0.15">
      <c r="A19" s="12">
        <v>12</v>
      </c>
      <c r="B19" s="32" t="s">
        <v>69</v>
      </c>
      <c r="C19" s="32">
        <v>1</v>
      </c>
      <c r="D19" s="16">
        <v>301400</v>
      </c>
      <c r="E19" s="17">
        <v>97</v>
      </c>
      <c r="F19" s="17">
        <v>56</v>
      </c>
      <c r="G19" s="16">
        <f>SUM(D19/E19)</f>
        <v>3107.216494845361</v>
      </c>
      <c r="H19" s="16">
        <f>SUM(D19/F19)</f>
        <v>5382.1428571428569</v>
      </c>
      <c r="I19" s="37">
        <f>SUM(H19/G19)</f>
        <v>1.732142857142857</v>
      </c>
    </row>
    <row r="20" spans="1:9" ht="14.25" x14ac:dyDescent="0.15">
      <c r="A20" s="12">
        <v>13</v>
      </c>
      <c r="B20" s="32" t="s">
        <v>95</v>
      </c>
      <c r="C20" s="32">
        <v>2</v>
      </c>
      <c r="D20" s="16">
        <v>298100</v>
      </c>
      <c r="E20" s="17">
        <v>94</v>
      </c>
      <c r="F20" s="17">
        <v>55</v>
      </c>
      <c r="G20" s="16">
        <v>3188</v>
      </c>
      <c r="H20" s="16">
        <v>5420</v>
      </c>
      <c r="I20" s="37">
        <f>SUM(H20/G20)</f>
        <v>1.7001254705144291</v>
      </c>
    </row>
    <row r="21" spans="1:9" ht="14.25" x14ac:dyDescent="0.15">
      <c r="A21" s="12">
        <v>14</v>
      </c>
      <c r="B21" s="32" t="s">
        <v>44</v>
      </c>
      <c r="C21" s="32">
        <v>26</v>
      </c>
      <c r="D21" s="16">
        <v>297762</v>
      </c>
      <c r="E21" s="17">
        <v>100</v>
      </c>
      <c r="F21" s="17">
        <v>55</v>
      </c>
      <c r="G21" s="16">
        <v>2985</v>
      </c>
      <c r="H21" s="16">
        <v>5395</v>
      </c>
      <c r="I21" s="37">
        <f>SUM(H21/G21)</f>
        <v>1.8073701842546064</v>
      </c>
    </row>
    <row r="22" spans="1:9" ht="14.25" x14ac:dyDescent="0.15">
      <c r="A22" s="12">
        <v>15</v>
      </c>
      <c r="B22" s="32" t="s">
        <v>61</v>
      </c>
      <c r="C22" s="32">
        <v>23</v>
      </c>
      <c r="D22" s="16">
        <v>296904</v>
      </c>
      <c r="E22" s="17">
        <v>97</v>
      </c>
      <c r="F22" s="17">
        <v>55</v>
      </c>
      <c r="G22" s="16">
        <v>3059</v>
      </c>
      <c r="H22" s="16">
        <v>5394</v>
      </c>
      <c r="I22" s="37">
        <f>SUM(H22/G22)</f>
        <v>1.7633213468453743</v>
      </c>
    </row>
    <row r="23" spans="1:9" ht="14.25" x14ac:dyDescent="0.15">
      <c r="A23" s="12">
        <v>16</v>
      </c>
      <c r="B23" s="32" t="s">
        <v>64</v>
      </c>
      <c r="C23" s="32">
        <v>2</v>
      </c>
      <c r="D23" s="16">
        <v>296450</v>
      </c>
      <c r="E23" s="17">
        <v>85</v>
      </c>
      <c r="F23" s="17">
        <v>53</v>
      </c>
      <c r="G23" s="16">
        <v>3488</v>
      </c>
      <c r="H23" s="16">
        <v>5593</v>
      </c>
      <c r="I23" s="37">
        <f>SUM(H23/G23)</f>
        <v>1.6034977064220184</v>
      </c>
    </row>
    <row r="24" spans="1:9" ht="14.25" x14ac:dyDescent="0.15">
      <c r="A24" s="12">
        <v>17</v>
      </c>
      <c r="B24" s="32" t="s">
        <v>89</v>
      </c>
      <c r="C24" s="32">
        <v>9</v>
      </c>
      <c r="D24" s="16">
        <v>296144</v>
      </c>
      <c r="E24" s="17">
        <v>87</v>
      </c>
      <c r="F24" s="17">
        <v>53</v>
      </c>
      <c r="G24" s="16">
        <v>3391</v>
      </c>
      <c r="H24" s="16">
        <v>5599</v>
      </c>
      <c r="I24" s="37">
        <f>SUM(H24/G24)</f>
        <v>1.6511353583013859</v>
      </c>
    </row>
    <row r="25" spans="1:9" ht="14.25" x14ac:dyDescent="0.15">
      <c r="A25" s="12">
        <v>18</v>
      </c>
      <c r="B25" s="32" t="s">
        <v>97</v>
      </c>
      <c r="C25" s="32">
        <v>2</v>
      </c>
      <c r="D25" s="16">
        <v>295900</v>
      </c>
      <c r="E25" s="17">
        <v>104</v>
      </c>
      <c r="F25" s="17">
        <v>56</v>
      </c>
      <c r="G25" s="16">
        <v>2845</v>
      </c>
      <c r="H25" s="16">
        <v>5332</v>
      </c>
      <c r="I25" s="37">
        <f>SUM(H25/G25)</f>
        <v>1.8741652021089632</v>
      </c>
    </row>
    <row r="26" spans="1:9" ht="14.25" x14ac:dyDescent="0.15">
      <c r="A26" s="12">
        <v>19</v>
      </c>
      <c r="B26" s="32" t="s">
        <v>31</v>
      </c>
      <c r="C26" s="32">
        <v>3</v>
      </c>
      <c r="D26" s="16">
        <v>295167</v>
      </c>
      <c r="E26" s="17">
        <v>93</v>
      </c>
      <c r="F26" s="17">
        <v>53</v>
      </c>
      <c r="G26" s="16">
        <v>3163</v>
      </c>
      <c r="H26" s="16">
        <v>5604</v>
      </c>
      <c r="I26" s="37">
        <f>SUM(H26/G26)</f>
        <v>1.771735693961429</v>
      </c>
    </row>
    <row r="27" spans="1:9" ht="14.25" x14ac:dyDescent="0.15">
      <c r="A27" s="12">
        <v>20</v>
      </c>
      <c r="B27" s="33" t="s">
        <v>94</v>
      </c>
      <c r="C27" s="33">
        <v>8</v>
      </c>
      <c r="D27" s="34">
        <v>289300</v>
      </c>
      <c r="E27" s="35">
        <v>97</v>
      </c>
      <c r="F27" s="35">
        <v>52</v>
      </c>
      <c r="G27" s="34">
        <v>2998</v>
      </c>
      <c r="H27" s="34">
        <v>5590</v>
      </c>
      <c r="I27" s="38">
        <f>SUM(H27/G27)</f>
        <v>1.8645763842561707</v>
      </c>
    </row>
    <row r="28" spans="1:9" ht="14.25" x14ac:dyDescent="0.15">
      <c r="A28" s="12">
        <v>21</v>
      </c>
      <c r="B28" s="32" t="s">
        <v>34</v>
      </c>
      <c r="C28" s="32">
        <v>18</v>
      </c>
      <c r="D28" s="16">
        <v>288811</v>
      </c>
      <c r="E28" s="17">
        <v>93</v>
      </c>
      <c r="F28" s="17">
        <v>53</v>
      </c>
      <c r="G28" s="16">
        <v>3100</v>
      </c>
      <c r="H28" s="16">
        <v>5421</v>
      </c>
      <c r="I28" s="37">
        <f>SUM(H28/G28)</f>
        <v>1.7487096774193549</v>
      </c>
    </row>
    <row r="29" spans="1:9" ht="14.25" x14ac:dyDescent="0.15">
      <c r="A29" s="12">
        <v>22</v>
      </c>
      <c r="B29" s="32" t="s">
        <v>90</v>
      </c>
      <c r="C29" s="32">
        <v>6</v>
      </c>
      <c r="D29" s="16">
        <v>288567</v>
      </c>
      <c r="E29" s="17">
        <v>98</v>
      </c>
      <c r="F29" s="17">
        <v>53</v>
      </c>
      <c r="G29" s="16">
        <v>2935</v>
      </c>
      <c r="H29" s="16">
        <v>5411</v>
      </c>
      <c r="I29" s="37">
        <f>SUM(H29/G29)</f>
        <v>1.8436115843270868</v>
      </c>
    </row>
    <row r="30" spans="1:9" ht="14.25" x14ac:dyDescent="0.15">
      <c r="A30" s="12">
        <v>23</v>
      </c>
      <c r="B30" s="32" t="s">
        <v>104</v>
      </c>
      <c r="C30" s="32">
        <v>2</v>
      </c>
      <c r="D30" s="16">
        <v>286550</v>
      </c>
      <c r="E30" s="17">
        <v>92</v>
      </c>
      <c r="F30" s="17">
        <v>53</v>
      </c>
      <c r="G30" s="16">
        <v>3115</v>
      </c>
      <c r="H30" s="16">
        <v>5458</v>
      </c>
      <c r="I30" s="37">
        <f>SUM(H30/G30)</f>
        <v>1.7521669341894062</v>
      </c>
    </row>
    <row r="31" spans="1:9" ht="14.25" x14ac:dyDescent="0.15">
      <c r="A31" s="12">
        <v>24</v>
      </c>
      <c r="B31" s="32" t="s">
        <v>105</v>
      </c>
      <c r="C31" s="32">
        <v>1</v>
      </c>
      <c r="D31" s="16">
        <v>286000</v>
      </c>
      <c r="E31" s="17">
        <v>98</v>
      </c>
      <c r="F31" s="17">
        <v>53</v>
      </c>
      <c r="G31" s="16">
        <v>2918</v>
      </c>
      <c r="H31" s="16">
        <v>5396</v>
      </c>
      <c r="I31" s="37">
        <f>SUM(H31/G31)</f>
        <v>1.8492117888965045</v>
      </c>
    </row>
    <row r="32" spans="1:9" ht="14.25" x14ac:dyDescent="0.15">
      <c r="A32" s="12">
        <v>25</v>
      </c>
      <c r="B32" s="32" t="s">
        <v>53</v>
      </c>
      <c r="C32" s="32">
        <v>1</v>
      </c>
      <c r="D32" s="16">
        <v>283800</v>
      </c>
      <c r="E32" s="17">
        <v>93</v>
      </c>
      <c r="F32" s="17">
        <v>54</v>
      </c>
      <c r="G32" s="16">
        <f>SUM(D32/E32)</f>
        <v>3051.6129032258063</v>
      </c>
      <c r="H32" s="16">
        <f>SUM(D32/F32)</f>
        <v>5255.5555555555557</v>
      </c>
      <c r="I32" s="37">
        <f>SUM(H32/G32)</f>
        <v>1.7222222222222223</v>
      </c>
    </row>
    <row r="33" spans="1:9" ht="14.25" x14ac:dyDescent="0.15">
      <c r="A33" s="12">
        <v>26</v>
      </c>
      <c r="B33" s="33" t="s">
        <v>72</v>
      </c>
      <c r="C33" s="33">
        <v>3</v>
      </c>
      <c r="D33" s="34">
        <v>280867</v>
      </c>
      <c r="E33" s="35">
        <v>97</v>
      </c>
      <c r="F33" s="35">
        <v>54</v>
      </c>
      <c r="G33" s="34">
        <v>2886</v>
      </c>
      <c r="H33" s="34">
        <v>5201</v>
      </c>
      <c r="I33" s="38">
        <f>SUM(H33/G33)</f>
        <v>1.8021483021483022</v>
      </c>
    </row>
    <row r="34" spans="1:9" ht="14.25" x14ac:dyDescent="0.15">
      <c r="A34" s="12">
        <v>27</v>
      </c>
      <c r="B34" s="32" t="s">
        <v>92</v>
      </c>
      <c r="C34" s="32">
        <v>3</v>
      </c>
      <c r="D34" s="16">
        <v>279767</v>
      </c>
      <c r="E34" s="17">
        <v>95</v>
      </c>
      <c r="F34" s="17">
        <v>56</v>
      </c>
      <c r="G34" s="16">
        <v>2945</v>
      </c>
      <c r="H34" s="16">
        <v>4996</v>
      </c>
      <c r="I34" s="37">
        <f>SUM(H34/G34)</f>
        <v>1.6964346349745332</v>
      </c>
    </row>
    <row r="35" spans="1:9" ht="14.25" x14ac:dyDescent="0.15">
      <c r="A35" s="12">
        <v>28</v>
      </c>
      <c r="B35" s="32" t="s">
        <v>99</v>
      </c>
      <c r="C35" s="32">
        <v>26</v>
      </c>
      <c r="D35" s="16">
        <v>278173</v>
      </c>
      <c r="E35" s="17">
        <v>94</v>
      </c>
      <c r="F35" s="17">
        <v>54</v>
      </c>
      <c r="G35" s="16">
        <v>2947</v>
      </c>
      <c r="H35" s="16">
        <v>5133</v>
      </c>
      <c r="I35" s="37">
        <f>SUM(H35/G35)</f>
        <v>1.7417712928401765</v>
      </c>
    </row>
    <row r="36" spans="1:9" ht="14.25" x14ac:dyDescent="0.15">
      <c r="A36" s="12">
        <v>29</v>
      </c>
      <c r="B36" s="32" t="s">
        <v>38</v>
      </c>
      <c r="C36" s="32">
        <v>20</v>
      </c>
      <c r="D36" s="16">
        <v>276540</v>
      </c>
      <c r="E36" s="17">
        <v>94</v>
      </c>
      <c r="F36" s="17">
        <v>55</v>
      </c>
      <c r="G36" s="16">
        <v>2954</v>
      </c>
      <c r="H36" s="16">
        <v>5060</v>
      </c>
      <c r="I36" s="37">
        <f>SUM(H36/G36)</f>
        <v>1.7129316181448884</v>
      </c>
    </row>
    <row r="37" spans="1:9" ht="14.25" x14ac:dyDescent="0.15">
      <c r="A37" s="12">
        <v>30</v>
      </c>
      <c r="B37" s="32" t="s">
        <v>87</v>
      </c>
      <c r="C37" s="32">
        <v>1</v>
      </c>
      <c r="D37" s="16">
        <v>273900</v>
      </c>
      <c r="E37" s="17">
        <v>95</v>
      </c>
      <c r="F37" s="17">
        <v>53</v>
      </c>
      <c r="G37" s="16">
        <f>SUM(D37/E37)</f>
        <v>2883.1578947368421</v>
      </c>
      <c r="H37" s="16">
        <f>SUM(D37/F37)</f>
        <v>5167.9245283018872</v>
      </c>
      <c r="I37" s="37">
        <f>SUM(H37/G37)</f>
        <v>1.7924528301886795</v>
      </c>
    </row>
    <row r="38" spans="1:9" ht="14.25" x14ac:dyDescent="0.15">
      <c r="A38" s="12">
        <v>31</v>
      </c>
      <c r="B38" s="32" t="s">
        <v>48</v>
      </c>
      <c r="C38" s="32">
        <v>9</v>
      </c>
      <c r="D38" s="16">
        <v>273656</v>
      </c>
      <c r="E38" s="17">
        <v>88</v>
      </c>
      <c r="F38" s="17">
        <v>55</v>
      </c>
      <c r="G38" s="16">
        <v>3126</v>
      </c>
      <c r="H38" s="16">
        <v>4996</v>
      </c>
      <c r="I38" s="37">
        <f>SUM(H38/G38)</f>
        <v>1.5982085732565579</v>
      </c>
    </row>
    <row r="39" spans="1:9" ht="14.25" x14ac:dyDescent="0.15">
      <c r="A39" s="12">
        <v>32</v>
      </c>
      <c r="B39" s="32" t="s">
        <v>100</v>
      </c>
      <c r="C39" s="32">
        <v>11</v>
      </c>
      <c r="D39" s="16">
        <v>273500</v>
      </c>
      <c r="E39" s="17">
        <v>100</v>
      </c>
      <c r="F39" s="17">
        <v>55</v>
      </c>
      <c r="G39" s="16">
        <v>2740</v>
      </c>
      <c r="H39" s="16">
        <v>4981</v>
      </c>
      <c r="I39" s="37">
        <f>SUM(H39/G39)</f>
        <v>1.8178832116788322</v>
      </c>
    </row>
    <row r="40" spans="1:9" ht="14.25" x14ac:dyDescent="0.15">
      <c r="A40" s="12">
        <v>33</v>
      </c>
      <c r="B40" s="32" t="s">
        <v>108</v>
      </c>
      <c r="C40" s="32">
        <v>2</v>
      </c>
      <c r="D40" s="16">
        <v>270050</v>
      </c>
      <c r="E40" s="17">
        <v>85</v>
      </c>
      <c r="F40" s="17">
        <v>49</v>
      </c>
      <c r="G40" s="16">
        <v>3177</v>
      </c>
      <c r="H40" s="16">
        <v>5568</v>
      </c>
      <c r="I40" s="37">
        <f>SUM(H40/G40)</f>
        <v>1.7525967894239849</v>
      </c>
    </row>
    <row r="41" spans="1:9" ht="14.25" x14ac:dyDescent="0.15">
      <c r="A41" s="12">
        <v>34</v>
      </c>
      <c r="B41" s="33" t="s">
        <v>98</v>
      </c>
      <c r="C41" s="33">
        <v>88</v>
      </c>
      <c r="D41" s="34">
        <v>269925</v>
      </c>
      <c r="E41" s="35">
        <v>93</v>
      </c>
      <c r="F41" s="35">
        <v>54</v>
      </c>
      <c r="G41" s="34">
        <v>2909</v>
      </c>
      <c r="H41" s="34">
        <v>4994</v>
      </c>
      <c r="I41" s="38">
        <f>SUM(H41/G41)</f>
        <v>1.7167411481608801</v>
      </c>
    </row>
    <row r="42" spans="1:9" ht="14.25" x14ac:dyDescent="0.15">
      <c r="A42" s="12">
        <v>35</v>
      </c>
      <c r="B42" s="32" t="s">
        <v>117</v>
      </c>
      <c r="C42" s="32">
        <v>1</v>
      </c>
      <c r="D42" s="16">
        <v>268400</v>
      </c>
      <c r="E42" s="17">
        <v>95</v>
      </c>
      <c r="F42" s="17">
        <v>57</v>
      </c>
      <c r="G42" s="16">
        <f>SUM(D42/E42)</f>
        <v>2825.2631578947367</v>
      </c>
      <c r="H42" s="16">
        <f>SUM(D42/F42)</f>
        <v>4708.7719298245611</v>
      </c>
      <c r="I42" s="37">
        <f>SUM(H42/G42)</f>
        <v>1.6666666666666667</v>
      </c>
    </row>
    <row r="43" spans="1:9" ht="14.25" x14ac:dyDescent="0.15">
      <c r="A43" s="12">
        <v>36</v>
      </c>
      <c r="B43" s="32" t="s">
        <v>118</v>
      </c>
      <c r="C43" s="32">
        <v>3</v>
      </c>
      <c r="D43" s="16">
        <v>267300</v>
      </c>
      <c r="E43" s="17">
        <v>94</v>
      </c>
      <c r="F43" s="17">
        <v>56</v>
      </c>
      <c r="G43" s="16">
        <v>2844</v>
      </c>
      <c r="H43" s="16">
        <v>4773</v>
      </c>
      <c r="I43" s="37">
        <f>SUM(H43/G43)</f>
        <v>1.6782700421940928</v>
      </c>
    </row>
    <row r="44" spans="1:9" ht="14.25" x14ac:dyDescent="0.15">
      <c r="A44" s="12">
        <v>37</v>
      </c>
      <c r="B44" s="32" t="s">
        <v>112</v>
      </c>
      <c r="C44" s="32">
        <v>3</v>
      </c>
      <c r="D44" s="16">
        <v>266933</v>
      </c>
      <c r="E44" s="17">
        <v>93</v>
      </c>
      <c r="F44" s="17">
        <v>54</v>
      </c>
      <c r="G44" s="16">
        <v>2870</v>
      </c>
      <c r="H44" s="16">
        <v>4974</v>
      </c>
      <c r="I44" s="37">
        <f>SUM(H44/G44)</f>
        <v>1.7331010452961673</v>
      </c>
    </row>
    <row r="45" spans="1:9" ht="14.25" x14ac:dyDescent="0.15">
      <c r="A45" s="12">
        <v>38</v>
      </c>
      <c r="B45" s="32" t="s">
        <v>68</v>
      </c>
      <c r="C45" s="32">
        <v>1</v>
      </c>
      <c r="D45" s="16">
        <v>266200</v>
      </c>
      <c r="E45" s="17">
        <v>105</v>
      </c>
      <c r="F45" s="17">
        <v>58</v>
      </c>
      <c r="G45" s="16">
        <f>SUM(D45/E45)</f>
        <v>2535.2380952380954</v>
      </c>
      <c r="H45" s="16">
        <f>SUM(D45/F45)</f>
        <v>4589.6551724137935</v>
      </c>
      <c r="I45" s="37">
        <f>SUM(H45/G45)</f>
        <v>1.8103448275862069</v>
      </c>
    </row>
    <row r="46" spans="1:9" ht="14.25" x14ac:dyDescent="0.15">
      <c r="A46" s="12">
        <v>39</v>
      </c>
      <c r="B46" s="32" t="s">
        <v>43</v>
      </c>
      <c r="C46" s="32">
        <v>2</v>
      </c>
      <c r="D46" s="16">
        <v>265650</v>
      </c>
      <c r="E46" s="17">
        <v>98</v>
      </c>
      <c r="F46" s="17">
        <v>48</v>
      </c>
      <c r="G46" s="16">
        <v>2725</v>
      </c>
      <c r="H46" s="16">
        <v>5593</v>
      </c>
      <c r="I46" s="37">
        <f>SUM(H46/G46)</f>
        <v>2.0524770642201835</v>
      </c>
    </row>
    <row r="47" spans="1:9" ht="14.25" x14ac:dyDescent="0.15">
      <c r="A47" s="12">
        <v>40</v>
      </c>
      <c r="B47" s="32" t="s">
        <v>111</v>
      </c>
      <c r="C47" s="32">
        <v>3</v>
      </c>
      <c r="D47" s="16">
        <v>265467</v>
      </c>
      <c r="E47" s="17">
        <v>84</v>
      </c>
      <c r="F47" s="17">
        <v>54</v>
      </c>
      <c r="G47" s="16">
        <v>3148</v>
      </c>
      <c r="H47" s="16">
        <v>4916</v>
      </c>
      <c r="I47" s="37">
        <f>SUM(H47/G47)</f>
        <v>1.5616264294790343</v>
      </c>
    </row>
    <row r="48" spans="1:9" ht="14.25" x14ac:dyDescent="0.15">
      <c r="A48" s="12">
        <v>41</v>
      </c>
      <c r="B48" s="32" t="s">
        <v>101</v>
      </c>
      <c r="C48" s="32">
        <v>2</v>
      </c>
      <c r="D48" s="16">
        <v>262350</v>
      </c>
      <c r="E48" s="17">
        <v>95</v>
      </c>
      <c r="F48" s="17">
        <v>53</v>
      </c>
      <c r="G48" s="16">
        <v>2776</v>
      </c>
      <c r="H48" s="16">
        <v>4997</v>
      </c>
      <c r="I48" s="37">
        <f>SUM(H48/G48)</f>
        <v>1.8000720461095101</v>
      </c>
    </row>
    <row r="49" spans="1:9" ht="14.25" x14ac:dyDescent="0.15">
      <c r="A49" s="12">
        <v>42</v>
      </c>
      <c r="B49" s="32" t="s">
        <v>36</v>
      </c>
      <c r="C49" s="32">
        <v>52</v>
      </c>
      <c r="D49" s="16">
        <v>261377</v>
      </c>
      <c r="E49" s="17">
        <v>88</v>
      </c>
      <c r="F49" s="17">
        <v>51</v>
      </c>
      <c r="G49" s="16">
        <v>2973</v>
      </c>
      <c r="H49" s="16">
        <v>5141</v>
      </c>
      <c r="I49" s="37">
        <f>SUM(H49/G49)</f>
        <v>1.729229734275143</v>
      </c>
    </row>
    <row r="50" spans="1:9" ht="14.25" x14ac:dyDescent="0.15">
      <c r="A50" s="12">
        <v>43</v>
      </c>
      <c r="B50" s="32" t="s">
        <v>109</v>
      </c>
      <c r="C50" s="32">
        <v>2</v>
      </c>
      <c r="D50" s="16">
        <v>261250</v>
      </c>
      <c r="E50" s="17">
        <v>88</v>
      </c>
      <c r="F50" s="17">
        <v>51</v>
      </c>
      <c r="G50" s="16">
        <v>2986</v>
      </c>
      <c r="H50" s="16">
        <v>5123</v>
      </c>
      <c r="I50" s="37">
        <f>SUM(H50/G50)</f>
        <v>1.715673141326189</v>
      </c>
    </row>
    <row r="51" spans="1:9" ht="14.25" x14ac:dyDescent="0.15">
      <c r="A51" s="12">
        <v>44</v>
      </c>
      <c r="B51" s="32" t="s">
        <v>121</v>
      </c>
      <c r="C51" s="32">
        <v>1</v>
      </c>
      <c r="D51" s="16">
        <v>260700</v>
      </c>
      <c r="E51" s="17">
        <v>85</v>
      </c>
      <c r="F51" s="17">
        <v>52</v>
      </c>
      <c r="G51" s="16">
        <f>SUM(D51/E51)</f>
        <v>3067.0588235294117</v>
      </c>
      <c r="H51" s="16">
        <f>SUM(D51/F51)</f>
        <v>5013.4615384615381</v>
      </c>
      <c r="I51" s="37">
        <f>SUM(H51/G51)</f>
        <v>1.6346153846153846</v>
      </c>
    </row>
    <row r="52" spans="1:9" ht="14.25" x14ac:dyDescent="0.15">
      <c r="A52" s="12">
        <v>45</v>
      </c>
      <c r="B52" s="32" t="s">
        <v>40</v>
      </c>
      <c r="C52" s="32">
        <v>49</v>
      </c>
      <c r="D52" s="16">
        <v>259959</v>
      </c>
      <c r="E52" s="17">
        <v>86</v>
      </c>
      <c r="F52" s="17">
        <v>52</v>
      </c>
      <c r="G52" s="16">
        <v>3026</v>
      </c>
      <c r="H52" s="16">
        <v>4982</v>
      </c>
      <c r="I52" s="37">
        <f>SUM(H52/G52)</f>
        <v>1.6463978849966954</v>
      </c>
    </row>
    <row r="53" spans="1:9" ht="14.25" x14ac:dyDescent="0.15">
      <c r="A53" s="12">
        <v>46</v>
      </c>
      <c r="B53" s="32" t="s">
        <v>102</v>
      </c>
      <c r="C53" s="32">
        <v>1</v>
      </c>
      <c r="D53" s="16">
        <v>259600</v>
      </c>
      <c r="E53" s="17">
        <v>78</v>
      </c>
      <c r="F53" s="17">
        <v>42</v>
      </c>
      <c r="G53" s="16">
        <f>SUM(D53/E53)</f>
        <v>3328.2051282051284</v>
      </c>
      <c r="H53" s="16">
        <f>SUM(D53/F53)</f>
        <v>6180.9523809523807</v>
      </c>
      <c r="I53" s="37">
        <f>SUM(H53/G53)</f>
        <v>1.857142857142857</v>
      </c>
    </row>
    <row r="54" spans="1:9" ht="14.25" x14ac:dyDescent="0.15">
      <c r="A54" s="12">
        <v>47</v>
      </c>
      <c r="B54" s="32" t="s">
        <v>37</v>
      </c>
      <c r="C54" s="32">
        <v>1</v>
      </c>
      <c r="D54" s="16">
        <v>258500</v>
      </c>
      <c r="E54" s="17">
        <v>70</v>
      </c>
      <c r="F54" s="17">
        <v>55</v>
      </c>
      <c r="G54" s="16">
        <f>SUM(D54/E54)</f>
        <v>3692.8571428571427</v>
      </c>
      <c r="H54" s="16">
        <f>SUM(D54/F54)</f>
        <v>4700</v>
      </c>
      <c r="I54" s="37">
        <f>SUM(H54/G54)</f>
        <v>1.2727272727272727</v>
      </c>
    </row>
    <row r="55" spans="1:9" ht="14.25" x14ac:dyDescent="0.15">
      <c r="A55" s="12">
        <v>48</v>
      </c>
      <c r="B55" s="32" t="s">
        <v>52</v>
      </c>
      <c r="C55" s="32">
        <v>17</v>
      </c>
      <c r="D55" s="16">
        <v>253712</v>
      </c>
      <c r="E55" s="17">
        <v>94</v>
      </c>
      <c r="F55" s="17">
        <v>55</v>
      </c>
      <c r="G55" s="16">
        <v>2687</v>
      </c>
      <c r="H55" s="16">
        <v>4603</v>
      </c>
      <c r="I55" s="37">
        <f>SUM(H55/G55)</f>
        <v>1.7130628954224041</v>
      </c>
    </row>
    <row r="56" spans="1:9" ht="14.25" x14ac:dyDescent="0.15">
      <c r="A56" s="12">
        <v>49</v>
      </c>
      <c r="B56" s="32" t="s">
        <v>50</v>
      </c>
      <c r="C56" s="32">
        <v>6</v>
      </c>
      <c r="D56" s="16">
        <v>252450</v>
      </c>
      <c r="E56" s="17">
        <v>85</v>
      </c>
      <c r="F56" s="17">
        <v>56</v>
      </c>
      <c r="G56" s="16">
        <v>2964</v>
      </c>
      <c r="H56" s="16">
        <v>4521</v>
      </c>
      <c r="I56" s="37">
        <f>SUM(H56/G56)</f>
        <v>1.5253036437246963</v>
      </c>
    </row>
    <row r="57" spans="1:9" ht="14.25" x14ac:dyDescent="0.15">
      <c r="A57" s="12">
        <v>50</v>
      </c>
      <c r="B57" s="32" t="s">
        <v>65</v>
      </c>
      <c r="C57" s="32">
        <v>18</v>
      </c>
      <c r="D57" s="16">
        <v>251900</v>
      </c>
      <c r="E57" s="17">
        <v>86</v>
      </c>
      <c r="F57" s="17">
        <v>53</v>
      </c>
      <c r="G57" s="16">
        <v>2927</v>
      </c>
      <c r="H57" s="16">
        <v>4778</v>
      </c>
      <c r="I57" s="37">
        <f>SUM(H57/G57)</f>
        <v>1.6323881106935429</v>
      </c>
    </row>
    <row r="58" spans="1:9" ht="14.25" x14ac:dyDescent="0.15">
      <c r="A58" s="12">
        <v>51</v>
      </c>
      <c r="B58" s="32" t="s">
        <v>125</v>
      </c>
      <c r="C58" s="32">
        <v>3</v>
      </c>
      <c r="D58" s="16">
        <v>250433</v>
      </c>
      <c r="E58" s="17">
        <v>84</v>
      </c>
      <c r="F58" s="17">
        <v>54</v>
      </c>
      <c r="G58" s="16">
        <v>2970</v>
      </c>
      <c r="H58" s="16">
        <v>4666</v>
      </c>
      <c r="I58" s="37">
        <f>SUM(H58/G58)</f>
        <v>1.571043771043771</v>
      </c>
    </row>
    <row r="59" spans="1:9" ht="14.25" x14ac:dyDescent="0.15">
      <c r="A59" s="12">
        <v>52</v>
      </c>
      <c r="B59" s="32" t="s">
        <v>126</v>
      </c>
      <c r="C59" s="32">
        <v>4</v>
      </c>
      <c r="D59" s="16">
        <v>250250</v>
      </c>
      <c r="E59" s="17">
        <v>79</v>
      </c>
      <c r="F59" s="17">
        <v>55</v>
      </c>
      <c r="G59" s="16">
        <v>3168</v>
      </c>
      <c r="H59" s="16">
        <v>4592</v>
      </c>
      <c r="I59" s="37">
        <f>SUM(H59/G59)</f>
        <v>1.4494949494949494</v>
      </c>
    </row>
    <row r="60" spans="1:9" ht="14.25" x14ac:dyDescent="0.15">
      <c r="A60" s="12">
        <v>53</v>
      </c>
      <c r="B60" s="32" t="s">
        <v>93</v>
      </c>
      <c r="C60" s="32">
        <v>1</v>
      </c>
      <c r="D60" s="16">
        <v>249700</v>
      </c>
      <c r="E60" s="17">
        <v>83</v>
      </c>
      <c r="F60" s="17">
        <v>53</v>
      </c>
      <c r="G60" s="16">
        <f>SUM(D60/E60)</f>
        <v>3008.4337349397592</v>
      </c>
      <c r="H60" s="16">
        <f>SUM(D60/F60)</f>
        <v>4711.3207547169814</v>
      </c>
      <c r="I60" s="37">
        <f>SUM(H60/G60)</f>
        <v>1.5660377358490565</v>
      </c>
    </row>
    <row r="61" spans="1:9" ht="14.25" x14ac:dyDescent="0.15">
      <c r="A61" s="12">
        <v>54</v>
      </c>
      <c r="B61" s="32" t="s">
        <v>116</v>
      </c>
      <c r="C61" s="32">
        <v>16</v>
      </c>
      <c r="D61" s="16">
        <v>248806</v>
      </c>
      <c r="E61" s="17">
        <v>88</v>
      </c>
      <c r="F61" s="17">
        <v>53</v>
      </c>
      <c r="G61" s="16">
        <v>2835</v>
      </c>
      <c r="H61" s="16">
        <v>4717</v>
      </c>
      <c r="I61" s="37">
        <f>SUM(H61/G61)</f>
        <v>1.6638447971781305</v>
      </c>
    </row>
    <row r="62" spans="1:9" ht="14.25" x14ac:dyDescent="0.15">
      <c r="A62" s="12">
        <v>55</v>
      </c>
      <c r="B62" s="32" t="s">
        <v>110</v>
      </c>
      <c r="C62" s="32">
        <v>9</v>
      </c>
      <c r="D62" s="16">
        <v>247378</v>
      </c>
      <c r="E62" s="17">
        <v>83</v>
      </c>
      <c r="F62" s="17">
        <v>49</v>
      </c>
      <c r="G62" s="16">
        <v>2965</v>
      </c>
      <c r="H62" s="16">
        <v>5060</v>
      </c>
      <c r="I62" s="37">
        <f>SUM(H62/G62)</f>
        <v>1.7065767284991569</v>
      </c>
    </row>
    <row r="63" spans="1:9" ht="14.25" x14ac:dyDescent="0.15">
      <c r="A63" s="12">
        <v>56</v>
      </c>
      <c r="B63" s="32" t="s">
        <v>46</v>
      </c>
      <c r="C63" s="32">
        <v>3</v>
      </c>
      <c r="D63" s="16">
        <v>246767</v>
      </c>
      <c r="E63" s="17">
        <v>97</v>
      </c>
      <c r="F63" s="17">
        <v>57</v>
      </c>
      <c r="G63" s="16">
        <v>2535</v>
      </c>
      <c r="H63" s="16">
        <v>4355</v>
      </c>
      <c r="I63" s="37">
        <f>SUM(H63/G63)</f>
        <v>1.7179487179487178</v>
      </c>
    </row>
    <row r="64" spans="1:9" ht="14.25" x14ac:dyDescent="0.15">
      <c r="A64" s="12">
        <v>57</v>
      </c>
      <c r="B64" s="32" t="s">
        <v>122</v>
      </c>
      <c r="C64" s="32">
        <v>15</v>
      </c>
      <c r="D64" s="16">
        <v>244640</v>
      </c>
      <c r="E64" s="17">
        <v>82</v>
      </c>
      <c r="F64" s="17">
        <v>52</v>
      </c>
      <c r="G64" s="16">
        <v>2983</v>
      </c>
      <c r="H64" s="16">
        <v>4711</v>
      </c>
      <c r="I64" s="37">
        <f>SUM(H64/G64)</f>
        <v>1.5792826014079786</v>
      </c>
    </row>
    <row r="65" spans="1:9" ht="14.25" x14ac:dyDescent="0.15">
      <c r="A65" s="12">
        <v>58</v>
      </c>
      <c r="B65" s="32" t="s">
        <v>128</v>
      </c>
      <c r="C65" s="32">
        <v>1</v>
      </c>
      <c r="D65" s="16">
        <v>244200</v>
      </c>
      <c r="E65" s="17">
        <v>88</v>
      </c>
      <c r="F65" s="17">
        <v>52</v>
      </c>
      <c r="G65" s="16">
        <f>SUM(D65/E65)</f>
        <v>2775</v>
      </c>
      <c r="H65" s="16">
        <f>SUM(D65/F65)</f>
        <v>4696.1538461538457</v>
      </c>
      <c r="I65" s="37">
        <f>SUM(H65/G65)</f>
        <v>1.6923076923076921</v>
      </c>
    </row>
    <row r="66" spans="1:9" ht="14.25" x14ac:dyDescent="0.15">
      <c r="A66" s="12">
        <v>59</v>
      </c>
      <c r="B66" s="32" t="s">
        <v>113</v>
      </c>
      <c r="C66" s="32">
        <v>7</v>
      </c>
      <c r="D66" s="16">
        <v>243886</v>
      </c>
      <c r="E66" s="17">
        <v>79</v>
      </c>
      <c r="F66" s="17">
        <v>48</v>
      </c>
      <c r="G66" s="16">
        <v>3104</v>
      </c>
      <c r="H66" s="16">
        <v>5051</v>
      </c>
      <c r="I66" s="37">
        <f>SUM(H66/G66)</f>
        <v>1.6272551546391754</v>
      </c>
    </row>
    <row r="67" spans="1:9" ht="14.25" x14ac:dyDescent="0.15">
      <c r="A67" s="12">
        <v>60</v>
      </c>
      <c r="B67" s="32" t="s">
        <v>124</v>
      </c>
      <c r="C67" s="32">
        <v>22</v>
      </c>
      <c r="D67" s="16">
        <v>243300</v>
      </c>
      <c r="E67" s="17">
        <v>84</v>
      </c>
      <c r="F67" s="17">
        <v>55</v>
      </c>
      <c r="G67" s="16">
        <v>2884</v>
      </c>
      <c r="H67" s="16">
        <v>4442</v>
      </c>
      <c r="I67" s="37">
        <f>SUM(H67/G67)</f>
        <v>1.5402219140083218</v>
      </c>
    </row>
    <row r="68" spans="1:9" ht="14.25" x14ac:dyDescent="0.15">
      <c r="A68" s="12">
        <v>61</v>
      </c>
      <c r="B68" s="32" t="s">
        <v>49</v>
      </c>
      <c r="C68" s="32">
        <v>9</v>
      </c>
      <c r="D68" s="16">
        <v>243222</v>
      </c>
      <c r="E68" s="17">
        <v>76</v>
      </c>
      <c r="F68" s="17">
        <v>53</v>
      </c>
      <c r="G68" s="16">
        <v>3186</v>
      </c>
      <c r="H68" s="16">
        <v>4628</v>
      </c>
      <c r="I68" s="37">
        <f>SUM(H68/G68)</f>
        <v>1.4526051475204018</v>
      </c>
    </row>
    <row r="69" spans="1:9" ht="14.25" x14ac:dyDescent="0.15">
      <c r="A69" s="12">
        <v>62</v>
      </c>
      <c r="B69" s="32" t="s">
        <v>114</v>
      </c>
      <c r="C69" s="32">
        <v>5</v>
      </c>
      <c r="D69" s="16">
        <v>240680</v>
      </c>
      <c r="E69" s="17">
        <v>86</v>
      </c>
      <c r="F69" s="17">
        <v>54</v>
      </c>
      <c r="G69" s="16">
        <v>2792</v>
      </c>
      <c r="H69" s="16">
        <v>4474</v>
      </c>
      <c r="I69" s="37">
        <f>SUM(H69/G69)</f>
        <v>1.6024355300859598</v>
      </c>
    </row>
    <row r="70" spans="1:9" ht="14.25" x14ac:dyDescent="0.15">
      <c r="A70" s="12">
        <v>63</v>
      </c>
      <c r="B70" s="32" t="s">
        <v>129</v>
      </c>
      <c r="C70" s="32">
        <v>1</v>
      </c>
      <c r="D70" s="16">
        <v>239800</v>
      </c>
      <c r="E70" s="17">
        <v>91</v>
      </c>
      <c r="F70" s="17">
        <v>57</v>
      </c>
      <c r="G70" s="16">
        <f>SUM(D70/E70)</f>
        <v>2635.164835164835</v>
      </c>
      <c r="H70" s="16">
        <f>SUM(D70/F70)</f>
        <v>4207.0175438596489</v>
      </c>
      <c r="I70" s="37">
        <f>SUM(H70/G70)</f>
        <v>1.5964912280701755</v>
      </c>
    </row>
    <row r="71" spans="1:9" ht="14.25" x14ac:dyDescent="0.15">
      <c r="A71" s="12">
        <v>64</v>
      </c>
      <c r="B71" s="32" t="s">
        <v>106</v>
      </c>
      <c r="C71" s="32">
        <v>1</v>
      </c>
      <c r="D71" s="16">
        <v>235400</v>
      </c>
      <c r="E71" s="17">
        <v>79</v>
      </c>
      <c r="F71" s="17">
        <v>48</v>
      </c>
      <c r="G71" s="16">
        <f>SUM(D71/E71)</f>
        <v>2979.746835443038</v>
      </c>
      <c r="H71" s="16">
        <f>SUM(D71/F71)</f>
        <v>4904.166666666667</v>
      </c>
      <c r="I71" s="37">
        <f>SUM(H71/G71)</f>
        <v>1.6458333333333335</v>
      </c>
    </row>
    <row r="72" spans="1:9" ht="14.25" x14ac:dyDescent="0.15">
      <c r="A72" s="12">
        <v>65</v>
      </c>
      <c r="B72" s="32" t="s">
        <v>58</v>
      </c>
      <c r="C72" s="32">
        <v>2</v>
      </c>
      <c r="D72" s="16">
        <v>235400</v>
      </c>
      <c r="E72" s="17">
        <v>75</v>
      </c>
      <c r="F72" s="17">
        <v>55</v>
      </c>
      <c r="G72" s="16">
        <v>3160</v>
      </c>
      <c r="H72" s="16">
        <v>4319</v>
      </c>
      <c r="I72" s="37">
        <f>SUM(H72/G72)</f>
        <v>1.3667721518987341</v>
      </c>
    </row>
    <row r="73" spans="1:9" ht="14.25" x14ac:dyDescent="0.15">
      <c r="A73" s="12">
        <v>66</v>
      </c>
      <c r="B73" s="32" t="s">
        <v>132</v>
      </c>
      <c r="C73" s="32">
        <v>1</v>
      </c>
      <c r="D73" s="16">
        <v>232100</v>
      </c>
      <c r="E73" s="17">
        <v>81</v>
      </c>
      <c r="F73" s="17">
        <v>55</v>
      </c>
      <c r="G73" s="16">
        <f>SUM(D73/E73)</f>
        <v>2865.4320987654319</v>
      </c>
      <c r="H73" s="16">
        <f>SUM(D73/F73)</f>
        <v>4220</v>
      </c>
      <c r="I73" s="37">
        <f>SUM(H73/G73)</f>
        <v>1.4727272727272729</v>
      </c>
    </row>
    <row r="74" spans="1:9" ht="14.25" x14ac:dyDescent="0.15">
      <c r="A74" s="12">
        <v>67</v>
      </c>
      <c r="B74" s="32" t="s">
        <v>131</v>
      </c>
      <c r="C74" s="32">
        <v>8</v>
      </c>
      <c r="D74" s="16">
        <v>229213</v>
      </c>
      <c r="E74" s="17">
        <v>75</v>
      </c>
      <c r="F74" s="17">
        <v>50</v>
      </c>
      <c r="G74" s="16">
        <v>3046</v>
      </c>
      <c r="H74" s="16">
        <v>4561</v>
      </c>
      <c r="I74" s="37">
        <f>SUM(H74/G74)</f>
        <v>1.4973736047275115</v>
      </c>
    </row>
    <row r="75" spans="1:9" ht="14.25" x14ac:dyDescent="0.15">
      <c r="A75" s="12">
        <v>68</v>
      </c>
      <c r="B75" s="32" t="s">
        <v>63</v>
      </c>
      <c r="C75" s="32">
        <v>3</v>
      </c>
      <c r="D75" s="16">
        <v>228433</v>
      </c>
      <c r="E75" s="17">
        <v>68</v>
      </c>
      <c r="F75" s="17">
        <v>56</v>
      </c>
      <c r="G75" s="16">
        <v>3359</v>
      </c>
      <c r="H75" s="16">
        <v>4055</v>
      </c>
      <c r="I75" s="37">
        <f>SUM(H75/G75)</f>
        <v>1.2072045251562966</v>
      </c>
    </row>
    <row r="76" spans="1:9" ht="14.25" x14ac:dyDescent="0.15">
      <c r="A76" s="12">
        <v>69</v>
      </c>
      <c r="B76" s="32" t="s">
        <v>130</v>
      </c>
      <c r="C76" s="32">
        <v>6</v>
      </c>
      <c r="D76" s="16">
        <v>226783</v>
      </c>
      <c r="E76" s="17">
        <v>83</v>
      </c>
      <c r="F76" s="17">
        <v>56</v>
      </c>
      <c r="G76" s="16">
        <v>2749</v>
      </c>
      <c r="H76" s="16">
        <v>4050</v>
      </c>
      <c r="I76" s="37">
        <f>SUM(H76/G76)</f>
        <v>1.4732630047289923</v>
      </c>
    </row>
    <row r="77" spans="1:9" ht="14.25" x14ac:dyDescent="0.15">
      <c r="A77" s="12">
        <v>70</v>
      </c>
      <c r="B77" s="32" t="s">
        <v>134</v>
      </c>
      <c r="C77" s="32">
        <v>1</v>
      </c>
      <c r="D77" s="16">
        <v>222200</v>
      </c>
      <c r="E77" s="17">
        <v>66</v>
      </c>
      <c r="F77" s="17">
        <v>51</v>
      </c>
      <c r="G77" s="16">
        <v>3367</v>
      </c>
      <c r="H77" s="16">
        <v>4357</v>
      </c>
      <c r="I77" s="37">
        <v>1.29</v>
      </c>
    </row>
    <row r="78" spans="1:9" ht="14.25" x14ac:dyDescent="0.15">
      <c r="A78" s="12">
        <v>71</v>
      </c>
      <c r="B78" s="32" t="s">
        <v>123</v>
      </c>
      <c r="C78" s="32">
        <v>3</v>
      </c>
      <c r="D78" s="16">
        <v>219267</v>
      </c>
      <c r="E78" s="17">
        <v>79</v>
      </c>
      <c r="F78" s="17">
        <v>52</v>
      </c>
      <c r="G78" s="16">
        <v>2764</v>
      </c>
      <c r="H78" s="16">
        <v>4190</v>
      </c>
      <c r="I78" s="37">
        <f>SUM(H78/G78)</f>
        <v>1.515918958031838</v>
      </c>
    </row>
    <row r="79" spans="1:9" ht="14.25" x14ac:dyDescent="0.15">
      <c r="A79" s="12">
        <v>72</v>
      </c>
      <c r="B79" s="32" t="s">
        <v>136</v>
      </c>
      <c r="C79" s="32">
        <v>1</v>
      </c>
      <c r="D79" s="16">
        <v>218900</v>
      </c>
      <c r="E79" s="17">
        <v>63</v>
      </c>
      <c r="F79" s="17">
        <v>48</v>
      </c>
      <c r="G79" s="16">
        <v>3475</v>
      </c>
      <c r="H79" s="16">
        <v>4560</v>
      </c>
      <c r="I79" s="37">
        <v>1.31</v>
      </c>
    </row>
    <row r="80" spans="1:9" ht="14.25" x14ac:dyDescent="0.15">
      <c r="A80" s="12">
        <v>73</v>
      </c>
      <c r="B80" s="32" t="s">
        <v>56</v>
      </c>
      <c r="C80" s="32">
        <v>1</v>
      </c>
      <c r="D80" s="16">
        <v>217800</v>
      </c>
      <c r="E80" s="17">
        <v>72</v>
      </c>
      <c r="F80" s="17">
        <v>44</v>
      </c>
      <c r="G80" s="16">
        <f>SUM(D80/E80)</f>
        <v>3025</v>
      </c>
      <c r="H80" s="16">
        <f>SUM(D80/F80)</f>
        <v>4950</v>
      </c>
      <c r="I80" s="37">
        <f>SUM(H80/G80)</f>
        <v>1.6363636363636365</v>
      </c>
    </row>
    <row r="81" spans="1:9" ht="14.25" x14ac:dyDescent="0.15">
      <c r="A81" s="12">
        <v>74</v>
      </c>
      <c r="B81" s="32" t="s">
        <v>71</v>
      </c>
      <c r="C81" s="32">
        <v>4</v>
      </c>
      <c r="D81" s="16">
        <v>207900</v>
      </c>
      <c r="E81" s="17">
        <v>70</v>
      </c>
      <c r="F81" s="17">
        <v>49</v>
      </c>
      <c r="G81" s="16">
        <v>2981</v>
      </c>
      <c r="H81" s="16">
        <v>4243</v>
      </c>
      <c r="I81" s="37">
        <v>1.42</v>
      </c>
    </row>
    <row r="82" spans="1:9" ht="14.25" x14ac:dyDescent="0.15">
      <c r="A82" s="12">
        <v>75</v>
      </c>
      <c r="B82" s="32" t="s">
        <v>138</v>
      </c>
      <c r="C82" s="32">
        <v>4</v>
      </c>
      <c r="D82" s="16">
        <v>204050</v>
      </c>
      <c r="E82" s="17">
        <v>77</v>
      </c>
      <c r="F82" s="17">
        <v>52</v>
      </c>
      <c r="G82" s="16">
        <v>2641</v>
      </c>
      <c r="H82" s="16">
        <v>3924</v>
      </c>
      <c r="I82" s="37">
        <v>1.49</v>
      </c>
    </row>
    <row r="83" spans="1:9" ht="14.25" x14ac:dyDescent="0.15">
      <c r="A83" s="12">
        <v>76</v>
      </c>
      <c r="B83" s="32" t="s">
        <v>127</v>
      </c>
      <c r="C83" s="32">
        <v>4</v>
      </c>
      <c r="D83" s="16">
        <v>203500</v>
      </c>
      <c r="E83" s="17">
        <v>71</v>
      </c>
      <c r="F83" s="17">
        <v>54</v>
      </c>
      <c r="G83" s="16">
        <v>2856</v>
      </c>
      <c r="H83" s="16">
        <v>3786</v>
      </c>
      <c r="I83" s="37">
        <f>SUM(H83/G83)</f>
        <v>1.3256302521008403</v>
      </c>
    </row>
    <row r="84" spans="1:9" ht="14.25" x14ac:dyDescent="0.15">
      <c r="A84" s="12">
        <v>77</v>
      </c>
      <c r="B84" s="32" t="s">
        <v>139</v>
      </c>
      <c r="C84" s="32">
        <v>1</v>
      </c>
      <c r="D84" s="16">
        <v>198000</v>
      </c>
      <c r="E84" s="17">
        <v>73</v>
      </c>
      <c r="F84" s="17">
        <v>56</v>
      </c>
      <c r="G84" s="16">
        <v>2712</v>
      </c>
      <c r="H84" s="16">
        <v>3536</v>
      </c>
      <c r="I84" s="37">
        <v>1.3</v>
      </c>
    </row>
    <row r="85" spans="1:9" ht="14.25" x14ac:dyDescent="0.15">
      <c r="A85" s="12">
        <v>78</v>
      </c>
      <c r="B85" s="32" t="s">
        <v>66</v>
      </c>
      <c r="C85" s="32">
        <v>2</v>
      </c>
      <c r="D85" s="16">
        <v>192500</v>
      </c>
      <c r="E85" s="17">
        <v>66</v>
      </c>
      <c r="F85" s="17">
        <v>55</v>
      </c>
      <c r="G85" s="16">
        <v>2917</v>
      </c>
      <c r="H85" s="16">
        <v>3532</v>
      </c>
      <c r="I85" s="37">
        <f>SUM(H85/G85)</f>
        <v>1.2108330476516969</v>
      </c>
    </row>
    <row r="86" spans="1:9" ht="14.25" x14ac:dyDescent="0.15">
      <c r="A86" s="12">
        <v>79</v>
      </c>
      <c r="B86" s="32" t="s">
        <v>35</v>
      </c>
      <c r="C86" s="32">
        <v>1</v>
      </c>
      <c r="D86" s="16">
        <v>185900</v>
      </c>
      <c r="E86" s="17">
        <v>77</v>
      </c>
      <c r="F86" s="17">
        <v>54</v>
      </c>
      <c r="G86" s="16">
        <f>SUM(D86/E86)</f>
        <v>2414.2857142857142</v>
      </c>
      <c r="H86" s="16">
        <f>SUM(D86/F86)</f>
        <v>3442.5925925925926</v>
      </c>
      <c r="I86" s="37">
        <f>SUM(H86/G86)</f>
        <v>1.425925925925926</v>
      </c>
    </row>
    <row r="87" spans="1:9" ht="14.25" x14ac:dyDescent="0.15">
      <c r="A87" s="12">
        <v>80</v>
      </c>
      <c r="B87" s="32" t="s">
        <v>51</v>
      </c>
      <c r="C87" s="32">
        <v>1</v>
      </c>
      <c r="D87" s="16">
        <v>184800</v>
      </c>
      <c r="E87" s="17">
        <v>70</v>
      </c>
      <c r="F87" s="17">
        <v>53</v>
      </c>
      <c r="G87" s="16">
        <f>SUM(D87/E87)</f>
        <v>2640</v>
      </c>
      <c r="H87" s="16">
        <f>SUM(D87/F87)</f>
        <v>3486.7924528301887</v>
      </c>
      <c r="I87" s="37">
        <f>SUM(H87/G87)</f>
        <v>1.320754716981132</v>
      </c>
    </row>
    <row r="88" spans="1:9" ht="14.25" x14ac:dyDescent="0.15">
      <c r="A88" s="12">
        <v>81</v>
      </c>
      <c r="B88" s="32" t="s">
        <v>133</v>
      </c>
      <c r="C88" s="32">
        <v>2</v>
      </c>
      <c r="D88" s="16">
        <v>169950</v>
      </c>
      <c r="E88" s="17">
        <v>70</v>
      </c>
      <c r="F88" s="17">
        <v>51</v>
      </c>
      <c r="G88" s="16">
        <v>2428</v>
      </c>
      <c r="H88" s="16">
        <v>3332</v>
      </c>
      <c r="I88" s="37">
        <v>1.37</v>
      </c>
    </row>
    <row r="89" spans="1:9" ht="14.25" x14ac:dyDescent="0.15">
      <c r="A89" s="12">
        <v>82</v>
      </c>
      <c r="B89" s="32" t="s">
        <v>140</v>
      </c>
      <c r="C89" s="32">
        <v>1</v>
      </c>
      <c r="D89" s="16">
        <v>49500</v>
      </c>
      <c r="E89" s="17">
        <v>42</v>
      </c>
      <c r="F89" s="17">
        <v>34</v>
      </c>
      <c r="G89" s="16">
        <v>1179</v>
      </c>
      <c r="H89" s="16">
        <v>1456</v>
      </c>
      <c r="I89" s="37">
        <v>1.24</v>
      </c>
    </row>
    <row r="90" spans="1:9" ht="15" thickBot="1" x14ac:dyDescent="0.2">
      <c r="A90" s="56"/>
      <c r="B90" s="57" t="s">
        <v>28</v>
      </c>
      <c r="C90" s="58">
        <f>SUM(C8:C89)</f>
        <v>623</v>
      </c>
      <c r="D90" s="53">
        <v>267205</v>
      </c>
      <c r="E90" s="54">
        <v>90</v>
      </c>
      <c r="F90" s="54">
        <v>53</v>
      </c>
      <c r="G90" s="53">
        <v>2980</v>
      </c>
      <c r="H90" s="53">
        <v>5010</v>
      </c>
      <c r="I90" s="55" t="s">
        <v>146</v>
      </c>
    </row>
    <row r="91" spans="1:9" ht="14.25" thickTop="1" x14ac:dyDescent="0.15"/>
  </sheetData>
  <sortState xmlns:xlrd2="http://schemas.microsoft.com/office/spreadsheetml/2017/richdata2" ref="A8:I90">
    <sortCondition descending="1" ref="D8:D90"/>
  </sortState>
  <mergeCells count="2">
    <mergeCell ref="A1:I1"/>
    <mergeCell ref="B3:D3"/>
  </mergeCells>
  <phoneticPr fontId="8"/>
  <pageMargins left="0.70866141732283472" right="0.70866141732283472" top="0.74803149606299213" bottom="0.74803149606299213" header="0.31496062992125984" footer="0.31496062992125984"/>
  <pageSetup paperSize="12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99"/>
  <sheetViews>
    <sheetView workbookViewId="0">
      <selection activeCell="A98" sqref="A98"/>
    </sheetView>
  </sheetViews>
  <sheetFormatPr defaultRowHeight="13.5" x14ac:dyDescent="0.15"/>
  <cols>
    <col min="1" max="1" width="6.375" customWidth="1"/>
    <col min="2" max="2" width="12.875" customWidth="1"/>
    <col min="3" max="3" width="7.375" customWidth="1"/>
    <col min="4" max="4" width="12.875" customWidth="1"/>
    <col min="5" max="6" width="7.375" customWidth="1"/>
    <col min="7" max="8" width="9.625" customWidth="1"/>
    <col min="9" max="9" width="7.5" customWidth="1"/>
  </cols>
  <sheetData>
    <row r="1" spans="1:9" ht="18.75" x14ac:dyDescent="0.15">
      <c r="A1" s="48" t="s">
        <v>16</v>
      </c>
      <c r="B1" s="48"/>
      <c r="C1" s="48"/>
      <c r="D1" s="48"/>
      <c r="E1" s="48"/>
      <c r="F1" s="48"/>
      <c r="G1" s="48"/>
      <c r="H1" s="48"/>
      <c r="I1" s="48"/>
    </row>
    <row r="2" spans="1:9" ht="14.25" customHeight="1" x14ac:dyDescent="0.15">
      <c r="A2" s="22"/>
      <c r="B2" s="22"/>
      <c r="C2" s="22"/>
      <c r="D2" s="22"/>
      <c r="E2" s="22"/>
      <c r="F2" s="22"/>
      <c r="G2" s="22"/>
      <c r="H2" s="22"/>
      <c r="I2" s="22"/>
    </row>
    <row r="3" spans="1:9" ht="14.25" x14ac:dyDescent="0.15">
      <c r="A3" s="1" t="s">
        <v>1</v>
      </c>
      <c r="B3" s="49" t="s">
        <v>76</v>
      </c>
      <c r="C3" s="49"/>
      <c r="D3" s="49"/>
      <c r="E3" s="1"/>
      <c r="F3" s="1"/>
      <c r="G3" s="4"/>
      <c r="H3" s="4"/>
      <c r="I3" s="4"/>
    </row>
    <row r="4" spans="1:9" ht="14.25" x14ac:dyDescent="0.15">
      <c r="A4" s="1" t="s">
        <v>30</v>
      </c>
      <c r="B4" s="1"/>
      <c r="C4" s="1"/>
      <c r="D4" s="2"/>
      <c r="E4" s="1"/>
      <c r="F4" s="1"/>
      <c r="G4" s="4"/>
      <c r="H4" s="4"/>
      <c r="I4" s="4"/>
    </row>
    <row r="5" spans="1:9" ht="14.25" x14ac:dyDescent="0.15">
      <c r="A5" s="1"/>
      <c r="B5" s="21"/>
      <c r="C5" s="21"/>
      <c r="D5" s="21"/>
      <c r="E5" s="21"/>
      <c r="F5" s="21"/>
      <c r="G5" s="21"/>
      <c r="H5" s="21"/>
      <c r="I5" s="21" t="s">
        <v>17</v>
      </c>
    </row>
    <row r="6" spans="1:9" ht="14.25" customHeight="1" thickBot="1" x14ac:dyDescent="0.25">
      <c r="A6" s="23"/>
      <c r="B6" s="21"/>
      <c r="C6" s="21"/>
      <c r="D6" s="21"/>
      <c r="E6" s="21"/>
      <c r="F6" s="21"/>
      <c r="G6" s="21"/>
      <c r="H6" s="21"/>
      <c r="I6" s="21"/>
    </row>
    <row r="7" spans="1:9" ht="30" thickTop="1" thickBot="1" x14ac:dyDescent="0.2">
      <c r="A7" s="24" t="s">
        <v>18</v>
      </c>
      <c r="B7" s="25" t="s">
        <v>19</v>
      </c>
      <c r="C7" s="26" t="s">
        <v>20</v>
      </c>
      <c r="D7" s="27" t="s">
        <v>21</v>
      </c>
      <c r="E7" s="28" t="s">
        <v>22</v>
      </c>
      <c r="F7" s="28" t="s">
        <v>23</v>
      </c>
      <c r="G7" s="29" t="s">
        <v>24</v>
      </c>
      <c r="H7" s="29" t="s">
        <v>25</v>
      </c>
      <c r="I7" s="30" t="s">
        <v>26</v>
      </c>
    </row>
    <row r="8" spans="1:9" ht="15" thickTop="1" x14ac:dyDescent="0.15">
      <c r="A8" s="10">
        <v>1</v>
      </c>
      <c r="B8" s="31" t="s">
        <v>87</v>
      </c>
      <c r="C8" s="31">
        <v>1</v>
      </c>
      <c r="D8" s="14">
        <v>360800</v>
      </c>
      <c r="E8" s="15">
        <v>122</v>
      </c>
      <c r="F8" s="15">
        <v>56</v>
      </c>
      <c r="G8" s="14">
        <f>SUM(D8/E8)</f>
        <v>2957.377049180328</v>
      </c>
      <c r="H8" s="14">
        <f>SUM(D8/F8)</f>
        <v>6442.8571428571431</v>
      </c>
      <c r="I8" s="36">
        <f>SUM(H8/G8)</f>
        <v>2.1785714285714284</v>
      </c>
    </row>
    <row r="9" spans="1:9" ht="14.25" x14ac:dyDescent="0.15">
      <c r="A9" s="12">
        <v>2</v>
      </c>
      <c r="B9" s="32" t="s">
        <v>31</v>
      </c>
      <c r="C9" s="32">
        <v>1</v>
      </c>
      <c r="D9" s="16">
        <v>360800</v>
      </c>
      <c r="E9" s="17">
        <v>114</v>
      </c>
      <c r="F9" s="17">
        <v>57</v>
      </c>
      <c r="G9" s="16">
        <f>SUM(D9/E9)</f>
        <v>3164.9122807017543</v>
      </c>
      <c r="H9" s="16">
        <f>SUM(D9/F9)</f>
        <v>6329.8245614035086</v>
      </c>
      <c r="I9" s="37">
        <f>SUM(H9/G9)</f>
        <v>2</v>
      </c>
    </row>
    <row r="10" spans="1:9" ht="14.25" x14ac:dyDescent="0.15">
      <c r="A10" s="12">
        <v>3</v>
      </c>
      <c r="B10" s="32" t="s">
        <v>55</v>
      </c>
      <c r="C10" s="32">
        <v>1</v>
      </c>
      <c r="D10" s="16">
        <v>358600</v>
      </c>
      <c r="E10" s="17">
        <v>118</v>
      </c>
      <c r="F10" s="17">
        <v>58</v>
      </c>
      <c r="G10" s="16">
        <f>SUM(D10/E10)</f>
        <v>3038.9830508474574</v>
      </c>
      <c r="H10" s="16">
        <f>SUM(D10/F10)</f>
        <v>6182.7586206896549</v>
      </c>
      <c r="I10" s="37">
        <f>SUM(H10/G10)</f>
        <v>2.0344827586206895</v>
      </c>
    </row>
    <row r="11" spans="1:9" ht="14.25" x14ac:dyDescent="0.15">
      <c r="A11" s="12">
        <v>4</v>
      </c>
      <c r="B11" s="32" t="s">
        <v>133</v>
      </c>
      <c r="C11" s="32">
        <v>1</v>
      </c>
      <c r="D11" s="16">
        <v>347600</v>
      </c>
      <c r="E11" s="17">
        <v>106</v>
      </c>
      <c r="F11" s="17">
        <v>56</v>
      </c>
      <c r="G11" s="16">
        <f>SUM(D11/E11)</f>
        <v>3279.2452830188681</v>
      </c>
      <c r="H11" s="16">
        <f>SUM(D11/F11)</f>
        <v>6207.1428571428569</v>
      </c>
      <c r="I11" s="37">
        <f>SUM(H11/G11)</f>
        <v>1.8928571428571426</v>
      </c>
    </row>
    <row r="12" spans="1:9" ht="14.25" x14ac:dyDescent="0.15">
      <c r="A12" s="12">
        <v>5</v>
      </c>
      <c r="B12" s="32" t="s">
        <v>86</v>
      </c>
      <c r="C12" s="32">
        <v>1</v>
      </c>
      <c r="D12" s="16">
        <v>346500</v>
      </c>
      <c r="E12" s="17">
        <v>98</v>
      </c>
      <c r="F12" s="17">
        <v>58</v>
      </c>
      <c r="G12" s="16">
        <f>SUM(D12/E12)</f>
        <v>3535.7142857142858</v>
      </c>
      <c r="H12" s="16">
        <f>SUM(D12/F12)</f>
        <v>5974.1379310344828</v>
      </c>
      <c r="I12" s="37">
        <f>SUM(H12/G12)</f>
        <v>1.6896551724137931</v>
      </c>
    </row>
    <row r="13" spans="1:9" ht="14.25" x14ac:dyDescent="0.15">
      <c r="A13" s="12">
        <v>6</v>
      </c>
      <c r="B13" s="32" t="s">
        <v>34</v>
      </c>
      <c r="C13" s="32">
        <v>11</v>
      </c>
      <c r="D13" s="16">
        <v>343500</v>
      </c>
      <c r="E13" s="17">
        <v>103</v>
      </c>
      <c r="F13" s="17">
        <v>55</v>
      </c>
      <c r="G13" s="16">
        <v>3344</v>
      </c>
      <c r="H13" s="16">
        <v>6245</v>
      </c>
      <c r="I13" s="37">
        <f>SUM(H13/G13)</f>
        <v>1.8675239234449761</v>
      </c>
    </row>
    <row r="14" spans="1:9" ht="14.25" x14ac:dyDescent="0.15">
      <c r="A14" s="12">
        <v>7</v>
      </c>
      <c r="B14" s="33" t="s">
        <v>67</v>
      </c>
      <c r="C14" s="33">
        <v>3</v>
      </c>
      <c r="D14" s="34">
        <v>341733</v>
      </c>
      <c r="E14" s="35">
        <v>108</v>
      </c>
      <c r="F14" s="35">
        <v>54</v>
      </c>
      <c r="G14" s="34">
        <v>3164</v>
      </c>
      <c r="H14" s="34">
        <v>6368</v>
      </c>
      <c r="I14" s="38">
        <f>SUM(H14/G14)</f>
        <v>2.0126422250316054</v>
      </c>
    </row>
    <row r="15" spans="1:9" ht="14.25" x14ac:dyDescent="0.15">
      <c r="A15" s="12">
        <v>8</v>
      </c>
      <c r="B15" s="32" t="s">
        <v>81</v>
      </c>
      <c r="C15" s="32">
        <v>13</v>
      </c>
      <c r="D15" s="16">
        <v>341169</v>
      </c>
      <c r="E15" s="17">
        <v>104</v>
      </c>
      <c r="F15" s="17">
        <v>55</v>
      </c>
      <c r="G15" s="16">
        <v>3273</v>
      </c>
      <c r="H15" s="16">
        <v>6238</v>
      </c>
      <c r="I15" s="37">
        <f>SUM(H15/G15)</f>
        <v>1.9058967308279866</v>
      </c>
    </row>
    <row r="16" spans="1:9" ht="14.25" x14ac:dyDescent="0.15">
      <c r="A16" s="12">
        <v>9</v>
      </c>
      <c r="B16" s="32" t="s">
        <v>77</v>
      </c>
      <c r="C16" s="32">
        <v>1</v>
      </c>
      <c r="D16" s="16">
        <v>341000</v>
      </c>
      <c r="E16" s="17">
        <v>106</v>
      </c>
      <c r="F16" s="17">
        <v>53</v>
      </c>
      <c r="G16" s="16">
        <f>SUM(D16/E16)</f>
        <v>3216.9811320754716</v>
      </c>
      <c r="H16" s="16">
        <f>SUM(D16/F16)</f>
        <v>6433.9622641509432</v>
      </c>
      <c r="I16" s="37">
        <f>SUM(H16/G16)</f>
        <v>2</v>
      </c>
    </row>
    <row r="17" spans="1:9" ht="14.25" x14ac:dyDescent="0.15">
      <c r="A17" s="12">
        <v>10</v>
      </c>
      <c r="B17" s="33" t="s">
        <v>89</v>
      </c>
      <c r="C17" s="33">
        <v>8</v>
      </c>
      <c r="D17" s="34">
        <v>339763</v>
      </c>
      <c r="E17" s="35">
        <v>99</v>
      </c>
      <c r="F17" s="35">
        <v>52</v>
      </c>
      <c r="G17" s="34">
        <v>3436</v>
      </c>
      <c r="H17" s="34">
        <v>6503</v>
      </c>
      <c r="I17" s="38">
        <f>SUM(H17/G17)</f>
        <v>1.8926076833527357</v>
      </c>
    </row>
    <row r="18" spans="1:9" ht="14.25" x14ac:dyDescent="0.15">
      <c r="A18" s="12">
        <v>11</v>
      </c>
      <c r="B18" s="32" t="s">
        <v>79</v>
      </c>
      <c r="C18" s="32">
        <v>2</v>
      </c>
      <c r="D18" s="16">
        <v>337150</v>
      </c>
      <c r="E18" s="17">
        <v>107</v>
      </c>
      <c r="F18" s="17">
        <v>53</v>
      </c>
      <c r="G18" s="16">
        <v>3151</v>
      </c>
      <c r="H18" s="16">
        <v>6361</v>
      </c>
      <c r="I18" s="37">
        <f>SUM(H18/G18)</f>
        <v>2.0187242145350681</v>
      </c>
    </row>
    <row r="19" spans="1:9" ht="14.25" x14ac:dyDescent="0.15">
      <c r="A19" s="12">
        <v>12</v>
      </c>
      <c r="B19" s="32" t="s">
        <v>106</v>
      </c>
      <c r="C19" s="32">
        <v>1</v>
      </c>
      <c r="D19" s="16">
        <v>335500</v>
      </c>
      <c r="E19" s="17">
        <v>106</v>
      </c>
      <c r="F19" s="17">
        <v>48</v>
      </c>
      <c r="G19" s="16">
        <f>SUM(D19/E19)</f>
        <v>3165.0943396226417</v>
      </c>
      <c r="H19" s="16">
        <f>SUM(D19/F19)</f>
        <v>6989.583333333333</v>
      </c>
      <c r="I19" s="37">
        <f>SUM(H19/G19)</f>
        <v>2.208333333333333</v>
      </c>
    </row>
    <row r="20" spans="1:9" ht="14.25" x14ac:dyDescent="0.15">
      <c r="A20" s="12">
        <v>13</v>
      </c>
      <c r="B20" s="32" t="s">
        <v>38</v>
      </c>
      <c r="C20" s="32">
        <v>23</v>
      </c>
      <c r="D20" s="16">
        <v>334830</v>
      </c>
      <c r="E20" s="17">
        <v>101</v>
      </c>
      <c r="F20" s="17">
        <v>54</v>
      </c>
      <c r="G20" s="16">
        <v>3329</v>
      </c>
      <c r="H20" s="16">
        <v>6251</v>
      </c>
      <c r="I20" s="37">
        <f>SUM(H20/G20)</f>
        <v>1.8777410633823972</v>
      </c>
    </row>
    <row r="21" spans="1:9" ht="14.25" x14ac:dyDescent="0.15">
      <c r="A21" s="12">
        <v>14</v>
      </c>
      <c r="B21" s="32" t="s">
        <v>36</v>
      </c>
      <c r="C21" s="32">
        <v>47</v>
      </c>
      <c r="D21" s="16">
        <v>334774</v>
      </c>
      <c r="E21" s="17">
        <v>102</v>
      </c>
      <c r="F21" s="17">
        <v>51</v>
      </c>
      <c r="G21" s="16">
        <v>3269</v>
      </c>
      <c r="H21" s="16">
        <v>6581</v>
      </c>
      <c r="I21" s="37">
        <f>SUM(H21/G21)</f>
        <v>2.0131538696849187</v>
      </c>
    </row>
    <row r="22" spans="1:9" ht="14.25" x14ac:dyDescent="0.15">
      <c r="A22" s="12">
        <v>15</v>
      </c>
      <c r="B22" s="32" t="s">
        <v>42</v>
      </c>
      <c r="C22" s="32">
        <v>1</v>
      </c>
      <c r="D22" s="16">
        <v>334400</v>
      </c>
      <c r="E22" s="17">
        <v>118</v>
      </c>
      <c r="F22" s="17">
        <v>58</v>
      </c>
      <c r="G22" s="16">
        <f>SUM(D22/E22)</f>
        <v>2833.898305084746</v>
      </c>
      <c r="H22" s="16">
        <f>SUM(D22/F22)</f>
        <v>5765.5172413793107</v>
      </c>
      <c r="I22" s="37">
        <f>SUM(H22/G22)</f>
        <v>2.0344827586206895</v>
      </c>
    </row>
    <row r="23" spans="1:9" ht="14.25" x14ac:dyDescent="0.15">
      <c r="A23" s="12">
        <v>16</v>
      </c>
      <c r="B23" s="32" t="s">
        <v>78</v>
      </c>
      <c r="C23" s="32">
        <v>1</v>
      </c>
      <c r="D23" s="16">
        <v>333300</v>
      </c>
      <c r="E23" s="17">
        <v>110</v>
      </c>
      <c r="F23" s="17">
        <v>54</v>
      </c>
      <c r="G23" s="16">
        <f>SUM(D23/E23)</f>
        <v>3030</v>
      </c>
      <c r="H23" s="16">
        <f>SUM(D23/F23)</f>
        <v>6172.2222222222226</v>
      </c>
      <c r="I23" s="37">
        <f>SUM(H23/G23)</f>
        <v>2.0370370370370372</v>
      </c>
    </row>
    <row r="24" spans="1:9" ht="14.25" x14ac:dyDescent="0.15">
      <c r="A24" s="12">
        <v>17</v>
      </c>
      <c r="B24" s="32" t="s">
        <v>92</v>
      </c>
      <c r="C24" s="32">
        <v>3</v>
      </c>
      <c r="D24" s="16">
        <v>332200</v>
      </c>
      <c r="E24" s="17">
        <v>101</v>
      </c>
      <c r="F24" s="17">
        <v>56</v>
      </c>
      <c r="G24" s="16">
        <v>3289</v>
      </c>
      <c r="H24" s="16">
        <v>5968</v>
      </c>
      <c r="I24" s="37">
        <f>SUM(H24/G24)</f>
        <v>1.8145332927941624</v>
      </c>
    </row>
    <row r="25" spans="1:9" ht="14.25" x14ac:dyDescent="0.15">
      <c r="A25" s="12">
        <v>18</v>
      </c>
      <c r="B25" s="32" t="s">
        <v>83</v>
      </c>
      <c r="C25" s="32">
        <v>10</v>
      </c>
      <c r="D25" s="16">
        <v>331210</v>
      </c>
      <c r="E25" s="17">
        <v>92</v>
      </c>
      <c r="F25" s="17">
        <v>53</v>
      </c>
      <c r="G25" s="16">
        <v>3620</v>
      </c>
      <c r="H25" s="16">
        <v>6261</v>
      </c>
      <c r="I25" s="37">
        <f>SUM(H25/G25)</f>
        <v>1.7295580110497237</v>
      </c>
    </row>
    <row r="26" spans="1:9" ht="14.25" x14ac:dyDescent="0.15">
      <c r="A26" s="12">
        <v>19</v>
      </c>
      <c r="B26" s="32" t="s">
        <v>80</v>
      </c>
      <c r="C26" s="32">
        <v>1</v>
      </c>
      <c r="D26" s="16">
        <v>330000</v>
      </c>
      <c r="E26" s="17">
        <v>99</v>
      </c>
      <c r="F26" s="17">
        <v>55</v>
      </c>
      <c r="G26" s="16">
        <f>SUM(D26/E26)</f>
        <v>3333.3333333333335</v>
      </c>
      <c r="H26" s="16">
        <f>SUM(D26/F26)</f>
        <v>6000</v>
      </c>
      <c r="I26" s="37">
        <f>SUM(H26/G26)</f>
        <v>1.7999999999999998</v>
      </c>
    </row>
    <row r="27" spans="1:9" ht="14.25" x14ac:dyDescent="0.15">
      <c r="A27" s="12">
        <v>20</v>
      </c>
      <c r="B27" s="33" t="s">
        <v>94</v>
      </c>
      <c r="C27" s="33">
        <v>4</v>
      </c>
      <c r="D27" s="34">
        <v>329175</v>
      </c>
      <c r="E27" s="35">
        <v>115</v>
      </c>
      <c r="F27" s="35">
        <v>56</v>
      </c>
      <c r="G27" s="34">
        <v>2875</v>
      </c>
      <c r="H27" s="34">
        <v>5931</v>
      </c>
      <c r="I27" s="38">
        <f>SUM(H27/G27)</f>
        <v>2.0629565217391304</v>
      </c>
    </row>
    <row r="28" spans="1:9" ht="14.25" x14ac:dyDescent="0.15">
      <c r="A28" s="12">
        <v>21</v>
      </c>
      <c r="B28" s="32" t="s">
        <v>114</v>
      </c>
      <c r="C28" s="32">
        <v>3</v>
      </c>
      <c r="D28" s="16">
        <v>327433</v>
      </c>
      <c r="E28" s="17">
        <v>105</v>
      </c>
      <c r="F28" s="17">
        <v>55</v>
      </c>
      <c r="G28" s="16">
        <v>3128</v>
      </c>
      <c r="H28" s="16">
        <v>5953</v>
      </c>
      <c r="I28" s="37">
        <f>SUM(H28/G28)</f>
        <v>1.9031329923273657</v>
      </c>
    </row>
    <row r="29" spans="1:9" ht="14.25" x14ac:dyDescent="0.15">
      <c r="A29" s="12">
        <v>22</v>
      </c>
      <c r="B29" s="32" t="s">
        <v>43</v>
      </c>
      <c r="C29" s="32">
        <v>1</v>
      </c>
      <c r="D29" s="16">
        <v>325600</v>
      </c>
      <c r="E29" s="17">
        <v>87</v>
      </c>
      <c r="F29" s="17">
        <v>53</v>
      </c>
      <c r="G29" s="16">
        <f>SUM(D29/E29)</f>
        <v>3742.5287356321837</v>
      </c>
      <c r="H29" s="16">
        <f>SUM(D29/F29)</f>
        <v>6143.3962264150941</v>
      </c>
      <c r="I29" s="37">
        <f>SUM(H29/G29)</f>
        <v>1.6415094339622642</v>
      </c>
    </row>
    <row r="30" spans="1:9" ht="14.25" x14ac:dyDescent="0.15">
      <c r="A30" s="12">
        <v>23</v>
      </c>
      <c r="B30" s="32" t="s">
        <v>111</v>
      </c>
      <c r="C30" s="32">
        <v>1</v>
      </c>
      <c r="D30" s="16">
        <v>325600</v>
      </c>
      <c r="E30" s="17">
        <v>92</v>
      </c>
      <c r="F30" s="17">
        <v>57</v>
      </c>
      <c r="G30" s="16">
        <v>3539</v>
      </c>
      <c r="H30" s="16">
        <f>SUM(D30/F30)</f>
        <v>5712.2807017543855</v>
      </c>
      <c r="I30" s="37">
        <f>SUM(H30/G30)</f>
        <v>1.6140945752343558</v>
      </c>
    </row>
    <row r="31" spans="1:9" ht="14.25" x14ac:dyDescent="0.15">
      <c r="A31" s="12">
        <v>24</v>
      </c>
      <c r="B31" s="32" t="s">
        <v>48</v>
      </c>
      <c r="C31" s="32">
        <v>3</v>
      </c>
      <c r="D31" s="16">
        <v>323767</v>
      </c>
      <c r="E31" s="17">
        <v>109</v>
      </c>
      <c r="F31" s="17">
        <v>55</v>
      </c>
      <c r="G31" s="16">
        <v>2970</v>
      </c>
      <c r="H31" s="16">
        <v>5887</v>
      </c>
      <c r="I31" s="37">
        <f>SUM(H31/G31)</f>
        <v>1.9821548821548822</v>
      </c>
    </row>
    <row r="32" spans="1:9" ht="14.25" x14ac:dyDescent="0.15">
      <c r="A32" s="12">
        <v>25</v>
      </c>
      <c r="B32" s="32" t="s">
        <v>33</v>
      </c>
      <c r="C32" s="32">
        <v>13</v>
      </c>
      <c r="D32" s="16">
        <v>322808</v>
      </c>
      <c r="E32" s="17">
        <v>96</v>
      </c>
      <c r="F32" s="17">
        <v>53</v>
      </c>
      <c r="G32" s="16">
        <v>3368</v>
      </c>
      <c r="H32" s="16">
        <v>6100</v>
      </c>
      <c r="I32" s="37">
        <f>SUM(H32/G32)</f>
        <v>1.8111638954869358</v>
      </c>
    </row>
    <row r="33" spans="1:9" ht="14.25" x14ac:dyDescent="0.15">
      <c r="A33" s="12">
        <v>26</v>
      </c>
      <c r="B33" s="33" t="s">
        <v>109</v>
      </c>
      <c r="C33" s="33">
        <v>1</v>
      </c>
      <c r="D33" s="34">
        <v>322300</v>
      </c>
      <c r="E33" s="35">
        <v>96</v>
      </c>
      <c r="F33" s="35">
        <v>56</v>
      </c>
      <c r="G33" s="34">
        <f>SUM(D33/E33)</f>
        <v>3357.2916666666665</v>
      </c>
      <c r="H33" s="34">
        <f>SUM(D33/F33)</f>
        <v>5755.3571428571431</v>
      </c>
      <c r="I33" s="38">
        <f>SUM(H33/G33)</f>
        <v>1.7142857142857144</v>
      </c>
    </row>
    <row r="34" spans="1:9" ht="14.25" x14ac:dyDescent="0.15">
      <c r="A34" s="12">
        <v>27</v>
      </c>
      <c r="B34" s="33" t="s">
        <v>84</v>
      </c>
      <c r="C34" s="33">
        <v>6</v>
      </c>
      <c r="D34" s="34">
        <v>322117</v>
      </c>
      <c r="E34" s="35">
        <v>94</v>
      </c>
      <c r="F34" s="35">
        <v>53</v>
      </c>
      <c r="G34" s="34">
        <v>3445</v>
      </c>
      <c r="H34" s="34">
        <v>6040</v>
      </c>
      <c r="I34" s="38">
        <f>SUM(H34/G34)</f>
        <v>1.7532656023222062</v>
      </c>
    </row>
    <row r="35" spans="1:9" ht="14.25" x14ac:dyDescent="0.15">
      <c r="A35" s="12">
        <v>28</v>
      </c>
      <c r="B35" s="32" t="s">
        <v>93</v>
      </c>
      <c r="C35" s="32">
        <v>3</v>
      </c>
      <c r="D35" s="16">
        <v>321933</v>
      </c>
      <c r="E35" s="17">
        <v>101</v>
      </c>
      <c r="F35" s="17">
        <v>55</v>
      </c>
      <c r="G35" s="16">
        <v>3177</v>
      </c>
      <c r="H35" s="16">
        <v>5853</v>
      </c>
      <c r="I35" s="37">
        <f>SUM(H35/G35)</f>
        <v>1.8423040604343721</v>
      </c>
    </row>
    <row r="36" spans="1:9" ht="14.25" x14ac:dyDescent="0.15">
      <c r="A36" s="12">
        <v>29</v>
      </c>
      <c r="B36" s="32" t="s">
        <v>85</v>
      </c>
      <c r="C36" s="32">
        <v>1</v>
      </c>
      <c r="D36" s="16">
        <v>320100</v>
      </c>
      <c r="E36" s="17">
        <v>86</v>
      </c>
      <c r="F36" s="17">
        <v>53</v>
      </c>
      <c r="G36" s="16">
        <f>SUM(D36/E36)</f>
        <v>3722.0930232558139</v>
      </c>
      <c r="H36" s="16">
        <f>SUM(D36/F36)</f>
        <v>6039.6226415094343</v>
      </c>
      <c r="I36" s="37">
        <f>SUM(H36/G36)</f>
        <v>1.6226415094339623</v>
      </c>
    </row>
    <row r="37" spans="1:9" ht="14.25" x14ac:dyDescent="0.15">
      <c r="A37" s="12">
        <v>30</v>
      </c>
      <c r="B37" s="32" t="s">
        <v>90</v>
      </c>
      <c r="C37" s="32">
        <v>16</v>
      </c>
      <c r="D37" s="16">
        <v>319619</v>
      </c>
      <c r="E37" s="17">
        <v>97</v>
      </c>
      <c r="F37" s="17">
        <v>54</v>
      </c>
      <c r="G37" s="16">
        <v>3299</v>
      </c>
      <c r="H37" s="16">
        <v>5926</v>
      </c>
      <c r="I37" s="37">
        <f>SUM(H37/G37)</f>
        <v>1.7963019096695969</v>
      </c>
    </row>
    <row r="38" spans="1:9" ht="14.25" x14ac:dyDescent="0.15">
      <c r="A38" s="12">
        <v>31</v>
      </c>
      <c r="B38" s="32" t="s">
        <v>102</v>
      </c>
      <c r="C38" s="32">
        <v>1</v>
      </c>
      <c r="D38" s="16">
        <v>319000</v>
      </c>
      <c r="E38" s="17">
        <v>99</v>
      </c>
      <c r="F38" s="17">
        <v>56</v>
      </c>
      <c r="G38" s="16">
        <f>SUM(D38/E38)</f>
        <v>3222.2222222222222</v>
      </c>
      <c r="H38" s="16">
        <f>SUM(D38/F38)</f>
        <v>5696.4285714285716</v>
      </c>
      <c r="I38" s="37">
        <f>SUM(H38/G38)</f>
        <v>1.767857142857143</v>
      </c>
    </row>
    <row r="39" spans="1:9" ht="14.25" x14ac:dyDescent="0.15">
      <c r="A39" s="12">
        <v>32</v>
      </c>
      <c r="B39" s="32" t="s">
        <v>88</v>
      </c>
      <c r="C39" s="32">
        <v>1</v>
      </c>
      <c r="D39" s="16">
        <v>316800</v>
      </c>
      <c r="E39" s="17">
        <v>100</v>
      </c>
      <c r="F39" s="17">
        <v>51</v>
      </c>
      <c r="G39" s="16">
        <f>SUM(D39/E39)</f>
        <v>3168</v>
      </c>
      <c r="H39" s="16">
        <f>SUM(D39/F39)</f>
        <v>6211.7647058823532</v>
      </c>
      <c r="I39" s="37">
        <f>SUM(H39/G39)</f>
        <v>1.9607843137254903</v>
      </c>
    </row>
    <row r="40" spans="1:9" ht="14.25" x14ac:dyDescent="0.15">
      <c r="A40" s="12">
        <v>33</v>
      </c>
      <c r="B40" s="32" t="s">
        <v>58</v>
      </c>
      <c r="C40" s="32">
        <v>2</v>
      </c>
      <c r="D40" s="16">
        <v>316250</v>
      </c>
      <c r="E40" s="17">
        <v>90</v>
      </c>
      <c r="F40" s="17">
        <v>54</v>
      </c>
      <c r="G40" s="16">
        <v>3534</v>
      </c>
      <c r="H40" s="16">
        <v>5856</v>
      </c>
      <c r="I40" s="37">
        <f>SUM(H40/G40)</f>
        <v>1.6570458404074704</v>
      </c>
    </row>
    <row r="41" spans="1:9" ht="14.25" x14ac:dyDescent="0.15">
      <c r="A41" s="12">
        <v>34</v>
      </c>
      <c r="B41" s="32" t="s">
        <v>98</v>
      </c>
      <c r="C41" s="32">
        <v>99</v>
      </c>
      <c r="D41" s="16">
        <v>315989</v>
      </c>
      <c r="E41" s="17">
        <v>98</v>
      </c>
      <c r="F41" s="17">
        <v>54</v>
      </c>
      <c r="G41" s="16">
        <v>3229</v>
      </c>
      <c r="H41" s="16">
        <v>5896</v>
      </c>
      <c r="I41" s="37">
        <f>SUM(H41/G41)</f>
        <v>1.8259523072158563</v>
      </c>
    </row>
    <row r="42" spans="1:9" ht="14.25" x14ac:dyDescent="0.15">
      <c r="A42" s="12">
        <v>35</v>
      </c>
      <c r="B42" s="32" t="s">
        <v>110</v>
      </c>
      <c r="C42" s="32">
        <v>9</v>
      </c>
      <c r="D42" s="16">
        <v>314844</v>
      </c>
      <c r="E42" s="17">
        <v>94</v>
      </c>
      <c r="F42" s="17">
        <v>49</v>
      </c>
      <c r="G42" s="16">
        <v>3338</v>
      </c>
      <c r="H42" s="16">
        <v>6469</v>
      </c>
      <c r="I42" s="37">
        <f>SUM(H42/G42)</f>
        <v>1.9379868184541642</v>
      </c>
    </row>
    <row r="43" spans="1:9" ht="14.25" x14ac:dyDescent="0.15">
      <c r="A43" s="12">
        <v>36</v>
      </c>
      <c r="B43" s="32" t="s">
        <v>41</v>
      </c>
      <c r="C43" s="32">
        <v>2</v>
      </c>
      <c r="D43" s="16">
        <v>314600</v>
      </c>
      <c r="E43" s="17">
        <v>103</v>
      </c>
      <c r="F43" s="17">
        <v>52</v>
      </c>
      <c r="G43" s="16">
        <v>3054</v>
      </c>
      <c r="H43" s="16">
        <v>6109</v>
      </c>
      <c r="I43" s="37">
        <f>SUM(H43/G43)</f>
        <v>2.0003274394237067</v>
      </c>
    </row>
    <row r="44" spans="1:9" ht="14.25" x14ac:dyDescent="0.15">
      <c r="A44" s="12">
        <v>37</v>
      </c>
      <c r="B44" s="32" t="s">
        <v>100</v>
      </c>
      <c r="C44" s="32">
        <v>10</v>
      </c>
      <c r="D44" s="16">
        <v>314600</v>
      </c>
      <c r="E44" s="17">
        <v>106</v>
      </c>
      <c r="F44" s="17">
        <v>56</v>
      </c>
      <c r="G44" s="16">
        <v>2976</v>
      </c>
      <c r="H44" s="16">
        <v>5658</v>
      </c>
      <c r="I44" s="37">
        <f>SUM(H44/G44)</f>
        <v>1.9012096774193548</v>
      </c>
    </row>
    <row r="45" spans="1:9" ht="14.25" x14ac:dyDescent="0.15">
      <c r="A45" s="12">
        <v>38</v>
      </c>
      <c r="B45" s="32" t="s">
        <v>61</v>
      </c>
      <c r="C45" s="32">
        <v>21</v>
      </c>
      <c r="D45" s="16">
        <v>314495</v>
      </c>
      <c r="E45" s="17">
        <v>97</v>
      </c>
      <c r="F45" s="17">
        <v>55</v>
      </c>
      <c r="G45" s="16">
        <v>3237</v>
      </c>
      <c r="H45" s="16">
        <v>5689</v>
      </c>
      <c r="I45" s="37">
        <f>SUM(H45/G45)</f>
        <v>1.7574915044794563</v>
      </c>
    </row>
    <row r="46" spans="1:9" ht="14.25" x14ac:dyDescent="0.15">
      <c r="A46" s="12">
        <v>39</v>
      </c>
      <c r="B46" s="32" t="s">
        <v>99</v>
      </c>
      <c r="C46" s="32">
        <v>19</v>
      </c>
      <c r="D46" s="16">
        <v>314021</v>
      </c>
      <c r="E46" s="17">
        <v>99</v>
      </c>
      <c r="F46" s="17">
        <v>54</v>
      </c>
      <c r="G46" s="16">
        <v>3165</v>
      </c>
      <c r="H46" s="16">
        <v>5821</v>
      </c>
      <c r="I46" s="37">
        <f>SUM(H46/G46)</f>
        <v>1.839178515007899</v>
      </c>
    </row>
    <row r="47" spans="1:9" ht="14.25" x14ac:dyDescent="0.15">
      <c r="A47" s="12">
        <v>40</v>
      </c>
      <c r="B47" s="32" t="s">
        <v>82</v>
      </c>
      <c r="C47" s="32">
        <v>4</v>
      </c>
      <c r="D47" s="16">
        <v>313775</v>
      </c>
      <c r="E47" s="17">
        <v>89</v>
      </c>
      <c r="F47" s="17">
        <v>52</v>
      </c>
      <c r="G47" s="16">
        <v>3526</v>
      </c>
      <c r="H47" s="16">
        <v>6063</v>
      </c>
      <c r="I47" s="37">
        <f>SUM(H47/G47)</f>
        <v>1.7195121951219512</v>
      </c>
    </row>
    <row r="48" spans="1:9" ht="14.25" x14ac:dyDescent="0.15">
      <c r="A48" s="12">
        <v>41</v>
      </c>
      <c r="B48" s="32" t="s">
        <v>72</v>
      </c>
      <c r="C48" s="32">
        <v>4</v>
      </c>
      <c r="D48" s="16">
        <v>313775</v>
      </c>
      <c r="E48" s="17">
        <v>102</v>
      </c>
      <c r="F48" s="17">
        <v>54</v>
      </c>
      <c r="G48" s="16">
        <v>3084</v>
      </c>
      <c r="H48" s="16">
        <v>5865</v>
      </c>
      <c r="I48" s="37">
        <f>SUM(H48/G48)</f>
        <v>1.9017509727626458</v>
      </c>
    </row>
    <row r="49" spans="1:9" ht="14.25" x14ac:dyDescent="0.15">
      <c r="A49" s="12">
        <v>42</v>
      </c>
      <c r="B49" s="32" t="s">
        <v>65</v>
      </c>
      <c r="C49" s="32">
        <v>25</v>
      </c>
      <c r="D49" s="16">
        <v>312708</v>
      </c>
      <c r="E49" s="17">
        <v>97</v>
      </c>
      <c r="F49" s="17">
        <v>55</v>
      </c>
      <c r="G49" s="16">
        <v>3229</v>
      </c>
      <c r="H49" s="16">
        <v>5690</v>
      </c>
      <c r="I49" s="37">
        <f>SUM(H49/G49)</f>
        <v>1.7621554660885723</v>
      </c>
    </row>
    <row r="50" spans="1:9" ht="14.25" x14ac:dyDescent="0.15">
      <c r="A50" s="12">
        <v>43</v>
      </c>
      <c r="B50" s="32" t="s">
        <v>50</v>
      </c>
      <c r="C50" s="32">
        <v>6</v>
      </c>
      <c r="D50" s="16">
        <v>311850</v>
      </c>
      <c r="E50" s="17">
        <v>102</v>
      </c>
      <c r="F50" s="17">
        <v>55</v>
      </c>
      <c r="G50" s="16">
        <v>3072</v>
      </c>
      <c r="H50" s="16">
        <v>5653</v>
      </c>
      <c r="I50" s="37">
        <f>SUM(H50/G50)</f>
        <v>1.8401692708333333</v>
      </c>
    </row>
    <row r="51" spans="1:9" ht="14.25" x14ac:dyDescent="0.15">
      <c r="A51" s="12">
        <v>44</v>
      </c>
      <c r="B51" s="32" t="s">
        <v>52</v>
      </c>
      <c r="C51" s="32">
        <v>12</v>
      </c>
      <c r="D51" s="16">
        <v>310842</v>
      </c>
      <c r="E51" s="17">
        <v>102</v>
      </c>
      <c r="F51" s="17">
        <v>56</v>
      </c>
      <c r="G51" s="16">
        <v>3055</v>
      </c>
      <c r="H51" s="16">
        <v>5592</v>
      </c>
      <c r="I51" s="37">
        <f>SUM(H51/G51)</f>
        <v>1.830441898527005</v>
      </c>
    </row>
    <row r="52" spans="1:9" ht="14.25" x14ac:dyDescent="0.15">
      <c r="A52" s="12">
        <v>45</v>
      </c>
      <c r="B52" s="32" t="s">
        <v>73</v>
      </c>
      <c r="C52" s="32">
        <v>1</v>
      </c>
      <c r="D52" s="16">
        <v>309100</v>
      </c>
      <c r="E52" s="17">
        <v>95</v>
      </c>
      <c r="F52" s="17">
        <v>49</v>
      </c>
      <c r="G52" s="16">
        <f>SUM(D52/E52)</f>
        <v>3253.6842105263158</v>
      </c>
      <c r="H52" s="16">
        <f>SUM(D52/F52)</f>
        <v>6308.1632653061224</v>
      </c>
      <c r="I52" s="37">
        <f>SUM(H52/G52)</f>
        <v>1.9387755102040816</v>
      </c>
    </row>
    <row r="53" spans="1:9" ht="14.25" x14ac:dyDescent="0.15">
      <c r="A53" s="12">
        <v>46</v>
      </c>
      <c r="B53" s="32" t="s">
        <v>62</v>
      </c>
      <c r="C53" s="32">
        <v>1</v>
      </c>
      <c r="D53" s="16">
        <v>309100</v>
      </c>
      <c r="E53" s="17">
        <v>84</v>
      </c>
      <c r="F53" s="17">
        <v>56</v>
      </c>
      <c r="G53" s="16">
        <f>SUM(D53/E53)</f>
        <v>3679.7619047619046</v>
      </c>
      <c r="H53" s="16">
        <f>SUM(D53/F53)</f>
        <v>5519.6428571428569</v>
      </c>
      <c r="I53" s="37">
        <f>SUM(H53/G53)</f>
        <v>1.5</v>
      </c>
    </row>
    <row r="54" spans="1:9" ht="14.25" x14ac:dyDescent="0.15">
      <c r="A54" s="12">
        <v>47</v>
      </c>
      <c r="B54" s="32" t="s">
        <v>101</v>
      </c>
      <c r="C54" s="32">
        <v>3</v>
      </c>
      <c r="D54" s="16">
        <v>308367</v>
      </c>
      <c r="E54" s="17">
        <v>92</v>
      </c>
      <c r="F54" s="17">
        <v>56</v>
      </c>
      <c r="G54" s="16">
        <v>3352</v>
      </c>
      <c r="H54" s="16">
        <v>5540</v>
      </c>
      <c r="I54" s="37">
        <f>SUM(H54/G54)</f>
        <v>1.6527446300715991</v>
      </c>
    </row>
    <row r="55" spans="1:9" ht="14.25" x14ac:dyDescent="0.15">
      <c r="A55" s="12">
        <v>48</v>
      </c>
      <c r="B55" s="32" t="s">
        <v>113</v>
      </c>
      <c r="C55" s="32">
        <v>7</v>
      </c>
      <c r="D55" s="16">
        <v>306900</v>
      </c>
      <c r="E55" s="17">
        <v>95</v>
      </c>
      <c r="F55" s="17">
        <v>51</v>
      </c>
      <c r="G55" s="16">
        <v>3221</v>
      </c>
      <c r="H55" s="16">
        <v>6052</v>
      </c>
      <c r="I55" s="37">
        <f>SUM(H55/G55)</f>
        <v>1.8789195901893823</v>
      </c>
    </row>
    <row r="56" spans="1:9" ht="14.25" x14ac:dyDescent="0.15">
      <c r="A56" s="12">
        <v>49</v>
      </c>
      <c r="B56" s="32" t="s">
        <v>130</v>
      </c>
      <c r="C56" s="32">
        <v>1</v>
      </c>
      <c r="D56" s="16">
        <v>305800</v>
      </c>
      <c r="E56" s="17">
        <v>89</v>
      </c>
      <c r="F56" s="17">
        <v>54</v>
      </c>
      <c r="G56" s="16">
        <f>SUM(D56/E56)</f>
        <v>3435.9550561797751</v>
      </c>
      <c r="H56" s="16">
        <f>SUM(D56/F56)</f>
        <v>5662.9629629629626</v>
      </c>
      <c r="I56" s="37">
        <f>SUM(H56/G56)</f>
        <v>1.6481481481481481</v>
      </c>
    </row>
    <row r="57" spans="1:9" ht="14.25" x14ac:dyDescent="0.15">
      <c r="A57" s="12">
        <v>50</v>
      </c>
      <c r="B57" s="32" t="s">
        <v>44</v>
      </c>
      <c r="C57" s="32">
        <v>27</v>
      </c>
      <c r="D57" s="16">
        <v>305067</v>
      </c>
      <c r="E57" s="17">
        <v>98</v>
      </c>
      <c r="F57" s="17">
        <v>55</v>
      </c>
      <c r="G57" s="16">
        <v>3098</v>
      </c>
      <c r="H57" s="16">
        <v>5521</v>
      </c>
      <c r="I57" s="37">
        <f>SUM(H57/G57)</f>
        <v>1.7821174951581666</v>
      </c>
    </row>
    <row r="58" spans="1:9" ht="14.25" x14ac:dyDescent="0.15">
      <c r="A58" s="12">
        <v>51</v>
      </c>
      <c r="B58" s="32" t="s">
        <v>35</v>
      </c>
      <c r="C58" s="32">
        <v>7</v>
      </c>
      <c r="D58" s="16">
        <v>304700</v>
      </c>
      <c r="E58" s="17">
        <v>93</v>
      </c>
      <c r="F58" s="17">
        <v>54</v>
      </c>
      <c r="G58" s="16">
        <v>3286</v>
      </c>
      <c r="H58" s="16">
        <v>5613</v>
      </c>
      <c r="I58" s="37">
        <f>SUM(H58/G58)</f>
        <v>1.7081558125380403</v>
      </c>
    </row>
    <row r="59" spans="1:9" ht="14.25" x14ac:dyDescent="0.15">
      <c r="A59" s="12">
        <v>52</v>
      </c>
      <c r="B59" s="32" t="s">
        <v>127</v>
      </c>
      <c r="C59" s="32">
        <v>3</v>
      </c>
      <c r="D59" s="16">
        <v>304700</v>
      </c>
      <c r="E59" s="17">
        <v>89</v>
      </c>
      <c r="F59" s="17">
        <v>51</v>
      </c>
      <c r="G59" s="16">
        <v>3424</v>
      </c>
      <c r="H59" s="16">
        <v>6014</v>
      </c>
      <c r="I59" s="37">
        <f>SUM(H59/G59)</f>
        <v>1.7564252336448598</v>
      </c>
    </row>
    <row r="60" spans="1:9" ht="14.25" x14ac:dyDescent="0.15">
      <c r="A60" s="12">
        <v>53</v>
      </c>
      <c r="B60" s="32" t="s">
        <v>123</v>
      </c>
      <c r="C60" s="32">
        <v>2</v>
      </c>
      <c r="D60" s="16">
        <v>303050</v>
      </c>
      <c r="E60" s="17">
        <v>90</v>
      </c>
      <c r="F60" s="17">
        <v>56</v>
      </c>
      <c r="G60" s="16">
        <v>3367</v>
      </c>
      <c r="H60" s="16">
        <v>5412</v>
      </c>
      <c r="I60" s="37">
        <f>SUM(H60/G60)</f>
        <v>1.6073656073656073</v>
      </c>
    </row>
    <row r="61" spans="1:9" ht="14.25" x14ac:dyDescent="0.15">
      <c r="A61" s="12">
        <v>54</v>
      </c>
      <c r="B61" s="32" t="s">
        <v>57</v>
      </c>
      <c r="C61" s="32">
        <v>3</v>
      </c>
      <c r="D61" s="16">
        <v>301033</v>
      </c>
      <c r="E61" s="17">
        <v>88</v>
      </c>
      <c r="F61" s="17">
        <v>48</v>
      </c>
      <c r="G61" s="16">
        <v>3421</v>
      </c>
      <c r="H61" s="16">
        <v>6272</v>
      </c>
      <c r="I61" s="37">
        <f>SUM(H61/G61)</f>
        <v>1.8333820520315698</v>
      </c>
    </row>
    <row r="62" spans="1:9" ht="14.25" x14ac:dyDescent="0.15">
      <c r="A62" s="12">
        <v>55</v>
      </c>
      <c r="B62" s="32" t="s">
        <v>40</v>
      </c>
      <c r="C62" s="32">
        <v>56</v>
      </c>
      <c r="D62" s="16">
        <v>300261</v>
      </c>
      <c r="E62" s="17">
        <v>91</v>
      </c>
      <c r="F62" s="17">
        <v>50</v>
      </c>
      <c r="G62" s="16">
        <v>3305</v>
      </c>
      <c r="H62" s="16">
        <v>5961</v>
      </c>
      <c r="I62" s="37">
        <f>SUM(H62/G62)</f>
        <v>1.8036308623298034</v>
      </c>
    </row>
    <row r="63" spans="1:9" ht="14.25" x14ac:dyDescent="0.15">
      <c r="A63" s="12">
        <v>56</v>
      </c>
      <c r="B63" s="32" t="s">
        <v>49</v>
      </c>
      <c r="C63" s="32">
        <v>5</v>
      </c>
      <c r="D63" s="16">
        <v>299200</v>
      </c>
      <c r="E63" s="17">
        <v>95</v>
      </c>
      <c r="F63" s="17">
        <v>51</v>
      </c>
      <c r="G63" s="16">
        <v>3163</v>
      </c>
      <c r="H63" s="16">
        <v>5890</v>
      </c>
      <c r="I63" s="37">
        <f>SUM(H63/G63)</f>
        <v>1.8621561808409737</v>
      </c>
    </row>
    <row r="64" spans="1:9" ht="14.25" x14ac:dyDescent="0.15">
      <c r="A64" s="12">
        <v>57</v>
      </c>
      <c r="B64" s="32" t="s">
        <v>46</v>
      </c>
      <c r="C64" s="32">
        <v>2</v>
      </c>
      <c r="D64" s="16">
        <v>298650</v>
      </c>
      <c r="E64" s="17">
        <v>88</v>
      </c>
      <c r="F64" s="17">
        <v>51</v>
      </c>
      <c r="G64" s="16">
        <v>3413</v>
      </c>
      <c r="H64" s="16">
        <v>5914</v>
      </c>
      <c r="I64" s="37">
        <f>SUM(H64/G64)</f>
        <v>1.7327864049223558</v>
      </c>
    </row>
    <row r="65" spans="1:9" ht="14.25" x14ac:dyDescent="0.15">
      <c r="A65" s="12">
        <v>58</v>
      </c>
      <c r="B65" s="32" t="s">
        <v>96</v>
      </c>
      <c r="C65" s="32">
        <v>1</v>
      </c>
      <c r="D65" s="16">
        <v>298100</v>
      </c>
      <c r="E65" s="17">
        <v>78</v>
      </c>
      <c r="F65" s="17">
        <v>48</v>
      </c>
      <c r="G65" s="16">
        <f>SUM(D65/E65)</f>
        <v>3821.7948717948716</v>
      </c>
      <c r="H65" s="16">
        <f>SUM(D65/F65)</f>
        <v>6210.416666666667</v>
      </c>
      <c r="I65" s="37">
        <f>SUM(H65/G65)</f>
        <v>1.6250000000000002</v>
      </c>
    </row>
    <row r="66" spans="1:9" ht="14.25" x14ac:dyDescent="0.15">
      <c r="A66" s="12">
        <v>59</v>
      </c>
      <c r="B66" s="32" t="s">
        <v>116</v>
      </c>
      <c r="C66" s="32">
        <v>14</v>
      </c>
      <c r="D66" s="16">
        <v>297943</v>
      </c>
      <c r="E66" s="17">
        <v>91</v>
      </c>
      <c r="F66" s="17">
        <v>52</v>
      </c>
      <c r="G66" s="16">
        <v>3290</v>
      </c>
      <c r="H66" s="16">
        <v>5769</v>
      </c>
      <c r="I66" s="37">
        <f>SUM(H66/G66)</f>
        <v>1.7534954407294834</v>
      </c>
    </row>
    <row r="67" spans="1:9" ht="14.25" x14ac:dyDescent="0.15">
      <c r="A67" s="12">
        <v>60</v>
      </c>
      <c r="B67" s="32" t="s">
        <v>112</v>
      </c>
      <c r="C67" s="32">
        <v>2</v>
      </c>
      <c r="D67" s="16">
        <v>296450</v>
      </c>
      <c r="E67" s="17">
        <v>102</v>
      </c>
      <c r="F67" s="17">
        <v>56</v>
      </c>
      <c r="G67" s="16">
        <v>2921</v>
      </c>
      <c r="H67" s="16">
        <v>5341</v>
      </c>
      <c r="I67" s="37">
        <f>SUM(H67/G67)</f>
        <v>1.8284833960972269</v>
      </c>
    </row>
    <row r="68" spans="1:9" ht="14.25" x14ac:dyDescent="0.15">
      <c r="A68" s="12">
        <v>61</v>
      </c>
      <c r="B68" s="32" t="s">
        <v>51</v>
      </c>
      <c r="C68" s="32">
        <v>2</v>
      </c>
      <c r="D68" s="16">
        <v>296450</v>
      </c>
      <c r="E68" s="17">
        <v>86</v>
      </c>
      <c r="F68" s="17">
        <v>53</v>
      </c>
      <c r="G68" s="16">
        <v>3467</v>
      </c>
      <c r="H68" s="16">
        <v>5647</v>
      </c>
      <c r="I68" s="37">
        <f>SUM(H68/G68)</f>
        <v>1.6287856936832996</v>
      </c>
    </row>
    <row r="69" spans="1:9" ht="14.25" x14ac:dyDescent="0.15">
      <c r="A69" s="12">
        <v>62</v>
      </c>
      <c r="B69" s="32" t="s">
        <v>39</v>
      </c>
      <c r="C69" s="32">
        <v>2</v>
      </c>
      <c r="D69" s="16">
        <v>294800</v>
      </c>
      <c r="E69" s="17">
        <v>87</v>
      </c>
      <c r="F69" s="17">
        <v>55</v>
      </c>
      <c r="G69" s="16">
        <v>3389</v>
      </c>
      <c r="H69" s="16">
        <v>5360</v>
      </c>
      <c r="I69" s="37">
        <f>SUM(H69/G69)</f>
        <v>1.581587488934789</v>
      </c>
    </row>
    <row r="70" spans="1:9" ht="14.25" x14ac:dyDescent="0.15">
      <c r="A70" s="12">
        <v>63</v>
      </c>
      <c r="B70" s="32" t="s">
        <v>47</v>
      </c>
      <c r="C70" s="32">
        <v>2</v>
      </c>
      <c r="D70" s="16">
        <v>294250</v>
      </c>
      <c r="E70" s="17">
        <v>96</v>
      </c>
      <c r="F70" s="17">
        <v>54</v>
      </c>
      <c r="G70" s="16">
        <v>3065</v>
      </c>
      <c r="H70" s="16">
        <v>5500</v>
      </c>
      <c r="I70" s="37">
        <f>SUM(H70/G70)</f>
        <v>1.7944535073409462</v>
      </c>
    </row>
    <row r="71" spans="1:9" ht="14.25" x14ac:dyDescent="0.15">
      <c r="A71" s="12">
        <v>64</v>
      </c>
      <c r="B71" s="32" t="s">
        <v>60</v>
      </c>
      <c r="C71" s="32">
        <v>1</v>
      </c>
      <c r="D71" s="16">
        <v>290400</v>
      </c>
      <c r="E71" s="17">
        <v>94</v>
      </c>
      <c r="F71" s="17">
        <v>54</v>
      </c>
      <c r="G71" s="16">
        <f>SUM(D71/E71)</f>
        <v>3089.3617021276596</v>
      </c>
      <c r="H71" s="16">
        <f>SUM(D71/F71)</f>
        <v>5377.7777777777774</v>
      </c>
      <c r="I71" s="37">
        <f>SUM(H71/G71)</f>
        <v>1.7407407407407407</v>
      </c>
    </row>
    <row r="72" spans="1:9" ht="14.25" x14ac:dyDescent="0.15">
      <c r="A72" s="12">
        <v>65</v>
      </c>
      <c r="B72" s="32" t="s">
        <v>103</v>
      </c>
      <c r="C72" s="32">
        <v>1</v>
      </c>
      <c r="D72" s="16">
        <v>287100</v>
      </c>
      <c r="E72" s="17">
        <v>90</v>
      </c>
      <c r="F72" s="17">
        <v>49</v>
      </c>
      <c r="G72" s="16">
        <f>SUM(D72/E72)</f>
        <v>3190</v>
      </c>
      <c r="H72" s="16">
        <f>SUM(D72/F72)</f>
        <v>5859.1836734693879</v>
      </c>
      <c r="I72" s="37">
        <f>SUM(H72/G72)</f>
        <v>1.8367346938775511</v>
      </c>
    </row>
    <row r="73" spans="1:9" ht="14.25" x14ac:dyDescent="0.15">
      <c r="A73" s="12">
        <v>66</v>
      </c>
      <c r="B73" s="32" t="s">
        <v>108</v>
      </c>
      <c r="C73" s="32">
        <v>5</v>
      </c>
      <c r="D73" s="16">
        <v>286660</v>
      </c>
      <c r="E73" s="17">
        <v>84</v>
      </c>
      <c r="F73" s="17">
        <v>52</v>
      </c>
      <c r="G73" s="16">
        <v>3413</v>
      </c>
      <c r="H73" s="16">
        <v>5513</v>
      </c>
      <c r="I73" s="37">
        <f>SUM(H73/G73)</f>
        <v>1.6152944623498389</v>
      </c>
    </row>
    <row r="74" spans="1:9" ht="14.25" x14ac:dyDescent="0.15">
      <c r="A74" s="12">
        <v>67</v>
      </c>
      <c r="B74" s="32" t="s">
        <v>56</v>
      </c>
      <c r="C74" s="32">
        <v>2</v>
      </c>
      <c r="D74" s="16">
        <v>286550</v>
      </c>
      <c r="E74" s="17">
        <v>95</v>
      </c>
      <c r="F74" s="17">
        <v>52</v>
      </c>
      <c r="G74" s="16">
        <v>3032</v>
      </c>
      <c r="H74" s="16">
        <v>5564</v>
      </c>
      <c r="I74" s="37">
        <v>1.83</v>
      </c>
    </row>
    <row r="75" spans="1:9" ht="14.25" x14ac:dyDescent="0.15">
      <c r="A75" s="12">
        <v>68</v>
      </c>
      <c r="B75" s="32" t="s">
        <v>107</v>
      </c>
      <c r="C75" s="32">
        <v>1</v>
      </c>
      <c r="D75" s="16">
        <v>282700</v>
      </c>
      <c r="E75" s="17">
        <v>93</v>
      </c>
      <c r="F75" s="17">
        <v>56</v>
      </c>
      <c r="G75" s="16">
        <f>SUM(D75/E75)</f>
        <v>3039.7849462365593</v>
      </c>
      <c r="H75" s="16">
        <f>SUM(D75/F75)</f>
        <v>5048.2142857142853</v>
      </c>
      <c r="I75" s="37">
        <f>SUM(H75/G75)</f>
        <v>1.6607142857142856</v>
      </c>
    </row>
    <row r="76" spans="1:9" ht="14.25" x14ac:dyDescent="0.15">
      <c r="A76" s="12">
        <v>69</v>
      </c>
      <c r="B76" s="32" t="s">
        <v>45</v>
      </c>
      <c r="C76" s="32">
        <v>13</v>
      </c>
      <c r="D76" s="16">
        <v>282023</v>
      </c>
      <c r="E76" s="17">
        <v>96</v>
      </c>
      <c r="F76" s="17">
        <v>56</v>
      </c>
      <c r="G76" s="16">
        <v>2931</v>
      </c>
      <c r="H76" s="16">
        <v>5078</v>
      </c>
      <c r="I76" s="37">
        <f>SUM(H76/G76)</f>
        <v>1.7325145001705902</v>
      </c>
    </row>
    <row r="77" spans="1:9" ht="14.25" x14ac:dyDescent="0.15">
      <c r="A77" s="12">
        <v>70</v>
      </c>
      <c r="B77" s="32" t="s">
        <v>69</v>
      </c>
      <c r="C77" s="32">
        <v>1</v>
      </c>
      <c r="D77" s="16">
        <v>280500</v>
      </c>
      <c r="E77" s="17">
        <v>88</v>
      </c>
      <c r="F77" s="17">
        <v>53</v>
      </c>
      <c r="G77" s="16">
        <f>SUM(D77/E77)</f>
        <v>3187.5</v>
      </c>
      <c r="H77" s="16">
        <f>SUM(D77/F77)</f>
        <v>5292.4528301886794</v>
      </c>
      <c r="I77" s="37">
        <f>SUM(H77/G77)</f>
        <v>1.6603773584905661</v>
      </c>
    </row>
    <row r="78" spans="1:9" ht="14.25" x14ac:dyDescent="0.15">
      <c r="A78" s="12">
        <v>71</v>
      </c>
      <c r="B78" s="32" t="s">
        <v>122</v>
      </c>
      <c r="C78" s="32">
        <v>9</v>
      </c>
      <c r="D78" s="16">
        <v>276833</v>
      </c>
      <c r="E78" s="17">
        <v>86</v>
      </c>
      <c r="F78" s="17">
        <v>51</v>
      </c>
      <c r="G78" s="16">
        <v>3219</v>
      </c>
      <c r="H78" s="16">
        <v>5393</v>
      </c>
      <c r="I78" s="37">
        <f>SUM(H78/G78)</f>
        <v>1.6753650201926065</v>
      </c>
    </row>
    <row r="79" spans="1:9" ht="14.25" x14ac:dyDescent="0.15">
      <c r="A79" s="12">
        <v>72</v>
      </c>
      <c r="B79" s="32" t="s">
        <v>37</v>
      </c>
      <c r="C79" s="32">
        <v>1</v>
      </c>
      <c r="D79" s="16">
        <v>275000</v>
      </c>
      <c r="E79" s="17">
        <v>82</v>
      </c>
      <c r="F79" s="17">
        <v>58</v>
      </c>
      <c r="G79" s="16">
        <f>SUM(D79/E79)</f>
        <v>3353.6585365853657</v>
      </c>
      <c r="H79" s="16">
        <f>SUM(D79/F79)</f>
        <v>4741.3793103448279</v>
      </c>
      <c r="I79" s="37">
        <f>SUM(H79/G79)</f>
        <v>1.413793103448276</v>
      </c>
    </row>
    <row r="80" spans="1:9" ht="14.25" x14ac:dyDescent="0.15">
      <c r="A80" s="12">
        <v>73</v>
      </c>
      <c r="B80" s="32" t="s">
        <v>32</v>
      </c>
      <c r="C80" s="32">
        <v>2</v>
      </c>
      <c r="D80" s="16">
        <v>273350</v>
      </c>
      <c r="E80" s="17">
        <v>87</v>
      </c>
      <c r="F80" s="17">
        <v>55</v>
      </c>
      <c r="G80" s="16">
        <v>3142</v>
      </c>
      <c r="H80" s="16">
        <v>4970</v>
      </c>
      <c r="I80" s="37">
        <f>SUM(H80/G80)</f>
        <v>1.581795035009548</v>
      </c>
    </row>
    <row r="81" spans="1:9" ht="14.25" x14ac:dyDescent="0.15">
      <c r="A81" s="12">
        <v>74</v>
      </c>
      <c r="B81" s="32" t="s">
        <v>115</v>
      </c>
      <c r="C81" s="32">
        <v>2</v>
      </c>
      <c r="D81" s="16">
        <v>272800</v>
      </c>
      <c r="E81" s="17">
        <v>79</v>
      </c>
      <c r="F81" s="17">
        <v>56</v>
      </c>
      <c r="G81" s="16">
        <v>3475</v>
      </c>
      <c r="H81" s="16">
        <v>4871</v>
      </c>
      <c r="I81" s="37">
        <f>SUM(H81/G81)</f>
        <v>1.4017266187050359</v>
      </c>
    </row>
    <row r="82" spans="1:9" ht="14.25" x14ac:dyDescent="0.15">
      <c r="A82" s="12">
        <v>75</v>
      </c>
      <c r="B82" s="32" t="s">
        <v>66</v>
      </c>
      <c r="C82" s="32">
        <v>2</v>
      </c>
      <c r="D82" s="16">
        <v>266200</v>
      </c>
      <c r="E82" s="17">
        <v>83</v>
      </c>
      <c r="F82" s="17">
        <v>54</v>
      </c>
      <c r="G82" s="16">
        <v>3207</v>
      </c>
      <c r="H82" s="16">
        <v>4976</v>
      </c>
      <c r="I82" s="37">
        <f>SUM(H82/G82)</f>
        <v>1.551605862176489</v>
      </c>
    </row>
    <row r="83" spans="1:9" ht="14.25" x14ac:dyDescent="0.15">
      <c r="A83" s="12">
        <v>76</v>
      </c>
      <c r="B83" s="32" t="s">
        <v>119</v>
      </c>
      <c r="C83" s="32">
        <v>1</v>
      </c>
      <c r="D83" s="16">
        <v>265100</v>
      </c>
      <c r="E83" s="17">
        <v>73</v>
      </c>
      <c r="F83" s="17">
        <v>53</v>
      </c>
      <c r="G83" s="16">
        <f>SUM(D83/E83)</f>
        <v>3631.5068493150684</v>
      </c>
      <c r="H83" s="16">
        <f>SUM(D83/F83)</f>
        <v>5001.8867924528304</v>
      </c>
      <c r="I83" s="37">
        <f>SUM(H83/G83)</f>
        <v>1.3773584905660379</v>
      </c>
    </row>
    <row r="84" spans="1:9" ht="14.25" x14ac:dyDescent="0.15">
      <c r="A84" s="12">
        <v>77</v>
      </c>
      <c r="B84" s="32" t="s">
        <v>54</v>
      </c>
      <c r="C84" s="32">
        <v>1</v>
      </c>
      <c r="D84" s="16">
        <v>264000</v>
      </c>
      <c r="E84" s="17">
        <v>87</v>
      </c>
      <c r="F84" s="17">
        <v>58</v>
      </c>
      <c r="G84" s="16">
        <f>SUM(D84/E84)</f>
        <v>3034.4827586206898</v>
      </c>
      <c r="H84" s="16">
        <f>SUM(D84/F84)</f>
        <v>4551.7241379310344</v>
      </c>
      <c r="I84" s="37">
        <f>SUM(H84/G84)</f>
        <v>1.5</v>
      </c>
    </row>
    <row r="85" spans="1:9" ht="14.25" x14ac:dyDescent="0.15">
      <c r="A85" s="12">
        <v>78</v>
      </c>
      <c r="B85" s="32" t="s">
        <v>120</v>
      </c>
      <c r="C85" s="32">
        <v>3</v>
      </c>
      <c r="D85" s="16">
        <v>262167</v>
      </c>
      <c r="E85" s="17">
        <v>87</v>
      </c>
      <c r="F85" s="17">
        <v>53</v>
      </c>
      <c r="G85" s="16">
        <v>3013</v>
      </c>
      <c r="H85" s="16">
        <v>4947</v>
      </c>
      <c r="I85" s="37">
        <f>SUM(H85/G85)</f>
        <v>1.641885164288085</v>
      </c>
    </row>
    <row r="86" spans="1:9" ht="14.25" x14ac:dyDescent="0.15">
      <c r="A86" s="12">
        <v>79</v>
      </c>
      <c r="B86" s="32" t="s">
        <v>70</v>
      </c>
      <c r="C86" s="32">
        <v>1</v>
      </c>
      <c r="D86" s="16">
        <v>261800</v>
      </c>
      <c r="E86" s="17">
        <v>79</v>
      </c>
      <c r="F86" s="17">
        <v>53</v>
      </c>
      <c r="G86" s="16">
        <f>SUM(D86/E86)</f>
        <v>3313.9240506329115</v>
      </c>
      <c r="H86" s="16">
        <f>SUM(D86/F86)</f>
        <v>4939.6226415094343</v>
      </c>
      <c r="I86" s="37">
        <f>SUM(H86/G86)</f>
        <v>1.4905660377358492</v>
      </c>
    </row>
    <row r="87" spans="1:9" ht="14.25" x14ac:dyDescent="0.15">
      <c r="A87" s="12">
        <v>80</v>
      </c>
      <c r="B87" s="32" t="s">
        <v>124</v>
      </c>
      <c r="C87" s="32">
        <v>20</v>
      </c>
      <c r="D87" s="16">
        <v>260370</v>
      </c>
      <c r="E87" s="17">
        <v>88</v>
      </c>
      <c r="F87" s="17">
        <v>55</v>
      </c>
      <c r="G87" s="16">
        <v>2976</v>
      </c>
      <c r="H87" s="16">
        <v>4773</v>
      </c>
      <c r="I87" s="37">
        <f>SUM(H87/G87)</f>
        <v>1.6038306451612903</v>
      </c>
    </row>
    <row r="88" spans="1:9" ht="14.25" x14ac:dyDescent="0.15">
      <c r="A88" s="12">
        <v>81</v>
      </c>
      <c r="B88" s="32" t="s">
        <v>131</v>
      </c>
      <c r="C88" s="32">
        <v>3</v>
      </c>
      <c r="D88" s="16">
        <v>255567</v>
      </c>
      <c r="E88" s="17">
        <v>60</v>
      </c>
      <c r="F88" s="17">
        <v>43</v>
      </c>
      <c r="G88" s="16">
        <v>4236</v>
      </c>
      <c r="H88" s="16">
        <v>5990</v>
      </c>
      <c r="I88" s="37">
        <f>SUM(H88/G88)</f>
        <v>1.4140698772426818</v>
      </c>
    </row>
    <row r="89" spans="1:9" ht="14.25" x14ac:dyDescent="0.15">
      <c r="A89" s="12">
        <v>82</v>
      </c>
      <c r="B89" s="32" t="s">
        <v>59</v>
      </c>
      <c r="C89" s="32">
        <v>2</v>
      </c>
      <c r="D89" s="16">
        <v>254100</v>
      </c>
      <c r="E89" s="17">
        <v>82</v>
      </c>
      <c r="F89" s="17">
        <v>54</v>
      </c>
      <c r="G89" s="16">
        <v>3118</v>
      </c>
      <c r="H89" s="16">
        <v>4706</v>
      </c>
      <c r="I89" s="37">
        <f>SUM(H89/G89)</f>
        <v>1.509300833867864</v>
      </c>
    </row>
    <row r="90" spans="1:9" ht="14.25" x14ac:dyDescent="0.15">
      <c r="A90" s="12">
        <v>83</v>
      </c>
      <c r="B90" s="32" t="s">
        <v>63</v>
      </c>
      <c r="C90" s="32">
        <v>1</v>
      </c>
      <c r="D90" s="16">
        <v>253000</v>
      </c>
      <c r="E90" s="17">
        <v>74</v>
      </c>
      <c r="F90" s="17">
        <v>56</v>
      </c>
      <c r="G90" s="16">
        <f>SUM(D90/E90)</f>
        <v>3418.9189189189187</v>
      </c>
      <c r="H90" s="16">
        <f>SUM(D90/F90)</f>
        <v>4517.8571428571431</v>
      </c>
      <c r="I90" s="37">
        <f>SUM(H90/G90)</f>
        <v>1.3214285714285716</v>
      </c>
    </row>
    <row r="91" spans="1:9" ht="14.25" x14ac:dyDescent="0.15">
      <c r="A91" s="12">
        <v>84</v>
      </c>
      <c r="B91" s="32" t="s">
        <v>71</v>
      </c>
      <c r="C91" s="32">
        <v>5</v>
      </c>
      <c r="D91" s="16">
        <v>232320</v>
      </c>
      <c r="E91" s="17">
        <v>68</v>
      </c>
      <c r="F91" s="17">
        <v>45</v>
      </c>
      <c r="G91" s="16">
        <v>3437</v>
      </c>
      <c r="H91" s="16">
        <v>5117</v>
      </c>
      <c r="I91" s="37">
        <f>SUM(H91/G91)</f>
        <v>1.4887983706720977</v>
      </c>
    </row>
    <row r="92" spans="1:9" ht="14.25" x14ac:dyDescent="0.15">
      <c r="A92" s="12">
        <v>85</v>
      </c>
      <c r="B92" s="32" t="s">
        <v>135</v>
      </c>
      <c r="C92" s="32">
        <v>1</v>
      </c>
      <c r="D92" s="16">
        <v>220000</v>
      </c>
      <c r="E92" s="17">
        <v>64</v>
      </c>
      <c r="F92" s="17">
        <v>48</v>
      </c>
      <c r="G92" s="16">
        <f>SUM(D92/E92)</f>
        <v>3437.5</v>
      </c>
      <c r="H92" s="16">
        <f>SUM(D92/F92)</f>
        <v>4583.333333333333</v>
      </c>
      <c r="I92" s="37">
        <f>SUM(H92/G92)</f>
        <v>1.3333333333333333</v>
      </c>
    </row>
    <row r="93" spans="1:9" ht="14.25" x14ac:dyDescent="0.15">
      <c r="A93" s="12">
        <v>86</v>
      </c>
      <c r="B93" s="32" t="s">
        <v>137</v>
      </c>
      <c r="C93" s="32">
        <v>1</v>
      </c>
      <c r="D93" s="16">
        <v>209000</v>
      </c>
      <c r="E93" s="17">
        <v>58</v>
      </c>
      <c r="F93" s="17">
        <v>50</v>
      </c>
      <c r="G93" s="16">
        <f>SUM(D93/E93)</f>
        <v>3603.4482758620688</v>
      </c>
      <c r="H93" s="16">
        <f>SUM(D93/F93)</f>
        <v>4180</v>
      </c>
      <c r="I93" s="37">
        <f>SUM(H93/G93)</f>
        <v>1.1600000000000001</v>
      </c>
    </row>
    <row r="94" spans="1:9" ht="14.25" x14ac:dyDescent="0.15">
      <c r="A94" s="12">
        <v>87</v>
      </c>
      <c r="B94" s="32" t="s">
        <v>138</v>
      </c>
      <c r="C94" s="32">
        <v>3</v>
      </c>
      <c r="D94" s="16">
        <v>197267</v>
      </c>
      <c r="E94" s="17">
        <v>76</v>
      </c>
      <c r="F94" s="17">
        <v>52</v>
      </c>
      <c r="G94" s="16">
        <v>2596</v>
      </c>
      <c r="H94" s="16">
        <v>3769</v>
      </c>
      <c r="I94" s="37">
        <f>SUM(H94/G94)</f>
        <v>1.451848998459168</v>
      </c>
    </row>
    <row r="95" spans="1:9" ht="14.25" x14ac:dyDescent="0.15">
      <c r="A95" s="12">
        <v>88</v>
      </c>
      <c r="B95" s="32" t="s">
        <v>64</v>
      </c>
      <c r="C95" s="32">
        <v>2</v>
      </c>
      <c r="D95" s="16">
        <v>192500</v>
      </c>
      <c r="E95" s="17">
        <v>69</v>
      </c>
      <c r="F95" s="17">
        <v>56</v>
      </c>
      <c r="G95" s="16">
        <v>2790</v>
      </c>
      <c r="H95" s="16">
        <v>3438</v>
      </c>
      <c r="I95" s="37">
        <f>SUM(H95/G95)</f>
        <v>1.232258064516129</v>
      </c>
    </row>
    <row r="96" spans="1:9" ht="14.25" x14ac:dyDescent="0.15">
      <c r="A96" s="12">
        <v>89</v>
      </c>
      <c r="B96" s="32" t="s">
        <v>140</v>
      </c>
      <c r="C96" s="32">
        <v>4</v>
      </c>
      <c r="D96" s="16">
        <v>111650</v>
      </c>
      <c r="E96" s="17">
        <v>69</v>
      </c>
      <c r="F96" s="17">
        <v>45</v>
      </c>
      <c r="G96" s="16">
        <v>1630</v>
      </c>
      <c r="H96" s="16">
        <v>2467</v>
      </c>
      <c r="I96" s="37">
        <f>SUM(H96/G96)</f>
        <v>1.5134969325153373</v>
      </c>
    </row>
    <row r="97" spans="1:9" ht="14.25" x14ac:dyDescent="0.15">
      <c r="A97" s="12">
        <v>90</v>
      </c>
      <c r="B97" s="32" t="s">
        <v>141</v>
      </c>
      <c r="C97" s="32">
        <v>1</v>
      </c>
      <c r="D97" s="16">
        <v>55000</v>
      </c>
      <c r="E97" s="17">
        <v>63</v>
      </c>
      <c r="F97" s="17">
        <v>55</v>
      </c>
      <c r="G97" s="16">
        <f>SUM(D97/E97)</f>
        <v>873.01587301587301</v>
      </c>
      <c r="H97" s="16">
        <f>SUM(D97/F97)</f>
        <v>1000</v>
      </c>
      <c r="I97" s="37">
        <f>SUM(H97/G97)</f>
        <v>1.1454545454545455</v>
      </c>
    </row>
    <row r="98" spans="1:9" ht="15" thickBot="1" x14ac:dyDescent="0.2">
      <c r="A98" s="56"/>
      <c r="B98" s="57" t="s">
        <v>28</v>
      </c>
      <c r="C98" s="58">
        <f>SUM(C8:C97)</f>
        <v>627</v>
      </c>
      <c r="D98" s="53">
        <v>308412</v>
      </c>
      <c r="E98" s="54">
        <v>96</v>
      </c>
      <c r="F98" s="54">
        <v>53</v>
      </c>
      <c r="G98" s="53">
        <v>3225</v>
      </c>
      <c r="H98" s="53">
        <v>5807</v>
      </c>
      <c r="I98" s="55" t="s">
        <v>145</v>
      </c>
    </row>
    <row r="99" spans="1:9" ht="14.25" thickTop="1" x14ac:dyDescent="0.15"/>
  </sheetData>
  <sortState xmlns:xlrd2="http://schemas.microsoft.com/office/spreadsheetml/2017/richdata2" ref="A8:I98">
    <sortCondition descending="1" ref="D8:D98"/>
  </sortState>
  <mergeCells count="2">
    <mergeCell ref="A1:I1"/>
    <mergeCell ref="B3:D3"/>
  </mergeCells>
  <phoneticPr fontId="8"/>
  <pageMargins left="0.70866141732283472" right="0.70866141732283472" top="0.74803149606299213" bottom="0.74803149606299213" header="0.31496062992125984" footer="0.31496062992125984"/>
  <pageSetup paperSize="12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総合計</vt:lpstr>
      <vt:lpstr>メス</vt:lpstr>
      <vt:lpstr>オス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ookuma</dc:creator>
  <cp:lastModifiedBy>大吾 大熊</cp:lastModifiedBy>
  <cp:lastPrinted>2026-04-30T23:24:02Z</cp:lastPrinted>
  <dcterms:created xsi:type="dcterms:W3CDTF">2011-04-18T01:24:55Z</dcterms:created>
  <dcterms:modified xsi:type="dcterms:W3CDTF">2026-04-30T23:24:15Z</dcterms:modified>
</cp:coreProperties>
</file>