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kuma\Documents\家畜市場２\tane_osu\taneosu_kouzatu\"/>
    </mc:Choice>
  </mc:AlternateContent>
  <xr:revisionPtr revIDLastSave="0" documentId="13_ncr:1_{27C0BA64-011B-4E42-B7F0-F544B8D342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総合計" sheetId="1" r:id="rId1"/>
    <sheet name="メス" sheetId="2" r:id="rId2"/>
    <sheet name="オス" sheetId="3" r:id="rId3"/>
  </sheets>
  <definedNames>
    <definedName name="_xlnm._FilterDatabase" localSheetId="2" hidden="1">オス!$A$7:$I$78</definedName>
    <definedName name="_xlnm._FilterDatabase" localSheetId="1" hidden="1">メス!$A$7:$I$84</definedName>
    <definedName name="_xlnm._FilterDatabase" localSheetId="0" hidden="1">総合計!$A$5:$W$100</definedName>
  </definedNames>
  <calcPr calcId="181029"/>
</workbook>
</file>

<file path=xl/calcChain.xml><?xml version="1.0" encoding="utf-8"?>
<calcChain xmlns="http://schemas.openxmlformats.org/spreadsheetml/2006/main">
  <c r="I77" i="3" l="1"/>
  <c r="I76" i="3"/>
  <c r="I66" i="3"/>
  <c r="I74" i="3"/>
  <c r="I72" i="3"/>
  <c r="I69" i="3"/>
  <c r="I75" i="3"/>
  <c r="I67" i="3"/>
  <c r="I65" i="3"/>
  <c r="I70" i="3"/>
  <c r="I71" i="3"/>
  <c r="I64" i="3"/>
  <c r="I68" i="3"/>
  <c r="I55" i="3"/>
  <c r="I73" i="3"/>
  <c r="I50" i="3"/>
  <c r="I63" i="3"/>
  <c r="I57" i="3"/>
  <c r="I38" i="3"/>
  <c r="H60" i="3"/>
  <c r="I60" i="3" s="1"/>
  <c r="G60" i="3"/>
  <c r="I61" i="3"/>
  <c r="I35" i="3"/>
  <c r="I34" i="3"/>
  <c r="H34" i="3"/>
  <c r="G34" i="3"/>
  <c r="I48" i="3"/>
  <c r="I49" i="3"/>
  <c r="I58" i="3"/>
  <c r="I41" i="3"/>
  <c r="H56" i="3"/>
  <c r="G56" i="3"/>
  <c r="H53" i="3"/>
  <c r="G53" i="3"/>
  <c r="I51" i="3"/>
  <c r="I52" i="3"/>
  <c r="I37" i="3"/>
  <c r="H30" i="3"/>
  <c r="G30" i="3"/>
  <c r="I30" i="3" s="1"/>
  <c r="I47" i="3"/>
  <c r="H47" i="3"/>
  <c r="G47" i="3"/>
  <c r="H59" i="3"/>
  <c r="G59" i="3"/>
  <c r="I46" i="3"/>
  <c r="I40" i="3"/>
  <c r="I42" i="3"/>
  <c r="I36" i="3"/>
  <c r="I54" i="3"/>
  <c r="I39" i="3"/>
  <c r="I31" i="3"/>
  <c r="I43" i="3"/>
  <c r="I21" i="3"/>
  <c r="I45" i="3"/>
  <c r="I32" i="3"/>
  <c r="I18" i="3"/>
  <c r="I20" i="3"/>
  <c r="H62" i="3"/>
  <c r="G62" i="3"/>
  <c r="I33" i="3"/>
  <c r="I13" i="3"/>
  <c r="H16" i="3"/>
  <c r="G16" i="3"/>
  <c r="H44" i="3"/>
  <c r="G44" i="3"/>
  <c r="I25" i="3"/>
  <c r="I12" i="3"/>
  <c r="I24" i="3"/>
  <c r="H29" i="3"/>
  <c r="G29" i="3"/>
  <c r="I27" i="3"/>
  <c r="I26" i="3"/>
  <c r="I28" i="3"/>
  <c r="H23" i="3"/>
  <c r="G23" i="3"/>
  <c r="H22" i="3"/>
  <c r="G22" i="3"/>
  <c r="I11" i="3"/>
  <c r="I19" i="3"/>
  <c r="H17" i="3"/>
  <c r="G17" i="3"/>
  <c r="I14" i="3"/>
  <c r="H15" i="3"/>
  <c r="G15" i="3"/>
  <c r="H8" i="3"/>
  <c r="G8" i="3"/>
  <c r="H10" i="3"/>
  <c r="G10" i="3"/>
  <c r="H9" i="3"/>
  <c r="I9" i="3" s="1"/>
  <c r="G9" i="3"/>
  <c r="H83" i="2"/>
  <c r="G83" i="2"/>
  <c r="I81" i="2"/>
  <c r="H80" i="2"/>
  <c r="I80" i="2" s="1"/>
  <c r="G80" i="2"/>
  <c r="I79" i="2"/>
  <c r="H79" i="2"/>
  <c r="G79" i="2"/>
  <c r="I77" i="2"/>
  <c r="I78" i="2"/>
  <c r="H75" i="2"/>
  <c r="G75" i="2"/>
  <c r="H74" i="2"/>
  <c r="G74" i="2"/>
  <c r="H82" i="2"/>
  <c r="G82" i="2"/>
  <c r="H72" i="2"/>
  <c r="G72" i="2"/>
  <c r="H70" i="2"/>
  <c r="G70" i="2"/>
  <c r="H69" i="2"/>
  <c r="I69" i="2" s="1"/>
  <c r="G69" i="2"/>
  <c r="I73" i="2"/>
  <c r="I76" i="2"/>
  <c r="I60" i="2"/>
  <c r="I65" i="2"/>
  <c r="I67" i="2"/>
  <c r="I68" i="2"/>
  <c r="I61" i="2"/>
  <c r="H59" i="2"/>
  <c r="G59" i="2"/>
  <c r="I55" i="2"/>
  <c r="H51" i="2"/>
  <c r="G51" i="2"/>
  <c r="H16" i="2"/>
  <c r="G16" i="2"/>
  <c r="I62" i="2"/>
  <c r="I19" i="2"/>
  <c r="I58" i="2"/>
  <c r="H28" i="2"/>
  <c r="G28" i="2"/>
  <c r="I63" i="2"/>
  <c r="I64" i="2"/>
  <c r="I43" i="2"/>
  <c r="I53" i="2"/>
  <c r="I54" i="2"/>
  <c r="I66" i="2"/>
  <c r="H52" i="2"/>
  <c r="I52" i="2" s="1"/>
  <c r="G52" i="2"/>
  <c r="H42" i="2"/>
  <c r="G42" i="2"/>
  <c r="I39" i="2"/>
  <c r="I48" i="2"/>
  <c r="I38" i="2"/>
  <c r="H41" i="2"/>
  <c r="G41" i="2"/>
  <c r="I50" i="2"/>
  <c r="H57" i="2"/>
  <c r="G57" i="2"/>
  <c r="H27" i="2"/>
  <c r="I27" i="2" s="1"/>
  <c r="G27" i="2"/>
  <c r="H40" i="2"/>
  <c r="I40" i="2" s="1"/>
  <c r="G40" i="2"/>
  <c r="I56" i="2"/>
  <c r="I36" i="2"/>
  <c r="H33" i="2"/>
  <c r="G33" i="2"/>
  <c r="I33" i="2" s="1"/>
  <c r="I45" i="2"/>
  <c r="I23" i="2"/>
  <c r="I31" i="2"/>
  <c r="H44" i="2"/>
  <c r="G44" i="2"/>
  <c r="I37" i="2"/>
  <c r="I46" i="2"/>
  <c r="H26" i="2"/>
  <c r="I26" i="2" s="1"/>
  <c r="G26" i="2"/>
  <c r="H25" i="2"/>
  <c r="G25" i="2"/>
  <c r="I20" i="2"/>
  <c r="I32" i="2"/>
  <c r="I49" i="2"/>
  <c r="I47" i="2"/>
  <c r="I22" i="2"/>
  <c r="H8" i="2"/>
  <c r="G8" i="2"/>
  <c r="I29" i="2"/>
  <c r="I34" i="2"/>
  <c r="H35" i="2"/>
  <c r="G35" i="2"/>
  <c r="H14" i="2"/>
  <c r="G14" i="2"/>
  <c r="I14" i="2" s="1"/>
  <c r="I18" i="2"/>
  <c r="I30" i="2"/>
  <c r="I17" i="2"/>
  <c r="I12" i="2"/>
  <c r="I15" i="2"/>
  <c r="H10" i="2"/>
  <c r="G10" i="2"/>
  <c r="H11" i="2"/>
  <c r="I11" i="2" s="1"/>
  <c r="G11" i="2"/>
  <c r="I24" i="2"/>
  <c r="I13" i="2"/>
  <c r="H9" i="2"/>
  <c r="G9" i="2"/>
  <c r="H21" i="2"/>
  <c r="I21" i="2" s="1"/>
  <c r="G21" i="2"/>
  <c r="Q99" i="1"/>
  <c r="Q98" i="1"/>
  <c r="Q97" i="1"/>
  <c r="Q96" i="1"/>
  <c r="H60" i="1"/>
  <c r="G60" i="1"/>
  <c r="H54" i="1"/>
  <c r="G54" i="1"/>
  <c r="I51" i="1"/>
  <c r="H51" i="1"/>
  <c r="G51" i="1"/>
  <c r="H49" i="1"/>
  <c r="G49" i="1"/>
  <c r="H48" i="1"/>
  <c r="G48" i="1"/>
  <c r="H45" i="1"/>
  <c r="G45" i="1"/>
  <c r="H41" i="1"/>
  <c r="G41" i="1"/>
  <c r="H37" i="1"/>
  <c r="G37" i="1"/>
  <c r="H36" i="1"/>
  <c r="G36" i="1"/>
  <c r="H30" i="1"/>
  <c r="I30" i="1" s="1"/>
  <c r="G30" i="1"/>
  <c r="I28" i="1"/>
  <c r="H27" i="1"/>
  <c r="G27" i="1"/>
  <c r="H26" i="1"/>
  <c r="G26" i="1"/>
  <c r="H19" i="1"/>
  <c r="G19" i="1"/>
  <c r="H18" i="1"/>
  <c r="G18" i="1"/>
  <c r="H11" i="1"/>
  <c r="G11" i="1"/>
  <c r="H9" i="1"/>
  <c r="G9" i="1"/>
  <c r="V97" i="1"/>
  <c r="U97" i="1"/>
  <c r="V96" i="1"/>
  <c r="U96" i="1"/>
  <c r="H99" i="1"/>
  <c r="I99" i="1" s="1"/>
  <c r="G99" i="1"/>
  <c r="H97" i="1"/>
  <c r="G97" i="1"/>
  <c r="H96" i="1"/>
  <c r="G96" i="1"/>
  <c r="V93" i="1"/>
  <c r="V92" i="1"/>
  <c r="V90" i="1"/>
  <c r="W89" i="1"/>
  <c r="V88" i="1"/>
  <c r="V87" i="1"/>
  <c r="W81" i="1"/>
  <c r="V78" i="1"/>
  <c r="V76" i="1"/>
  <c r="V75" i="1"/>
  <c r="V67" i="1"/>
  <c r="W65" i="1"/>
  <c r="V60" i="1"/>
  <c r="V59" i="1"/>
  <c r="V56" i="1"/>
  <c r="V55" i="1"/>
  <c r="V51" i="1"/>
  <c r="V50" i="1"/>
  <c r="W49" i="1"/>
  <c r="V45" i="1"/>
  <c r="V37" i="1"/>
  <c r="V36" i="1"/>
  <c r="W33" i="1"/>
  <c r="V22" i="1"/>
  <c r="V18" i="1"/>
  <c r="V17" i="1"/>
  <c r="V16" i="1"/>
  <c r="V13" i="1"/>
  <c r="V11" i="1"/>
  <c r="V10" i="1"/>
  <c r="V8" i="1"/>
  <c r="U93" i="1"/>
  <c r="U92" i="1"/>
  <c r="U90" i="1"/>
  <c r="U88" i="1"/>
  <c r="U87" i="1"/>
  <c r="U78" i="1"/>
  <c r="U76" i="1"/>
  <c r="U75" i="1"/>
  <c r="U67" i="1"/>
  <c r="U60" i="1"/>
  <c r="U59" i="1"/>
  <c r="U56" i="1"/>
  <c r="U55" i="1"/>
  <c r="U50" i="1"/>
  <c r="U45" i="1"/>
  <c r="U37" i="1"/>
  <c r="U36" i="1"/>
  <c r="U22" i="1"/>
  <c r="U18" i="1"/>
  <c r="U17" i="1"/>
  <c r="U16" i="1"/>
  <c r="U13" i="1"/>
  <c r="U11" i="1"/>
  <c r="U10" i="1"/>
  <c r="U8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81" i="1"/>
  <c r="O67" i="1"/>
  <c r="O64" i="1"/>
  <c r="O56" i="1"/>
  <c r="O55" i="1"/>
  <c r="O51" i="1"/>
  <c r="O50" i="1"/>
  <c r="O49" i="1"/>
  <c r="P33" i="1"/>
  <c r="O30" i="1"/>
  <c r="O27" i="1"/>
  <c r="O26" i="1"/>
  <c r="O22" i="1"/>
  <c r="O17" i="1"/>
  <c r="O16" i="1"/>
  <c r="O13" i="1"/>
  <c r="O10" i="1"/>
  <c r="O9" i="1"/>
  <c r="O8" i="1"/>
  <c r="N67" i="1"/>
  <c r="N64" i="1"/>
  <c r="N56" i="1"/>
  <c r="N55" i="1"/>
  <c r="N51" i="1"/>
  <c r="N50" i="1"/>
  <c r="N49" i="1"/>
  <c r="N30" i="1"/>
  <c r="N27" i="1"/>
  <c r="N26" i="1"/>
  <c r="N22" i="1"/>
  <c r="N17" i="1"/>
  <c r="N16" i="1"/>
  <c r="N13" i="1"/>
  <c r="N10" i="1"/>
  <c r="N9" i="1"/>
  <c r="N8" i="1"/>
  <c r="I94" i="1"/>
  <c r="H93" i="1"/>
  <c r="H92" i="1"/>
  <c r="H91" i="1"/>
  <c r="H90" i="1"/>
  <c r="H88" i="1"/>
  <c r="H87" i="1"/>
  <c r="I85" i="1"/>
  <c r="H78" i="1"/>
  <c r="H75" i="1"/>
  <c r="H74" i="1"/>
  <c r="H70" i="1"/>
  <c r="I64" i="1"/>
  <c r="H62" i="1"/>
  <c r="G93" i="1"/>
  <c r="G92" i="1"/>
  <c r="G91" i="1"/>
  <c r="G90" i="1"/>
  <c r="G88" i="1"/>
  <c r="G87" i="1"/>
  <c r="G78" i="1"/>
  <c r="I78" i="1" s="1"/>
  <c r="G75" i="1"/>
  <c r="G74" i="1"/>
  <c r="G70" i="1"/>
  <c r="G62" i="1"/>
  <c r="I41" i="2" l="1"/>
  <c r="I28" i="2"/>
  <c r="I72" i="2"/>
  <c r="I74" i="2"/>
  <c r="I51" i="2"/>
  <c r="I70" i="2"/>
  <c r="I82" i="2"/>
  <c r="I9" i="2"/>
  <c r="I35" i="2"/>
  <c r="I8" i="2"/>
  <c r="I44" i="2"/>
  <c r="I57" i="2"/>
  <c r="I42" i="2"/>
  <c r="I16" i="2"/>
  <c r="I59" i="2"/>
  <c r="I83" i="2"/>
  <c r="I10" i="2"/>
  <c r="I25" i="2"/>
  <c r="I75" i="2"/>
  <c r="I10" i="3"/>
  <c r="I59" i="3"/>
  <c r="I56" i="3"/>
  <c r="I23" i="3"/>
  <c r="I16" i="3"/>
  <c r="I8" i="3"/>
  <c r="I29" i="3"/>
  <c r="I17" i="3"/>
  <c r="I22" i="3"/>
  <c r="I62" i="3"/>
  <c r="I15" i="3"/>
  <c r="I44" i="3"/>
  <c r="I53" i="3"/>
  <c r="W96" i="1"/>
  <c r="W93" i="1"/>
  <c r="W85" i="1"/>
  <c r="W77" i="1"/>
  <c r="W73" i="1"/>
  <c r="W69" i="1"/>
  <c r="W61" i="1"/>
  <c r="W57" i="1"/>
  <c r="W53" i="1"/>
  <c r="W45" i="1"/>
  <c r="W41" i="1"/>
  <c r="W37" i="1"/>
  <c r="W29" i="1"/>
  <c r="W25" i="1"/>
  <c r="W21" i="1"/>
  <c r="W17" i="1"/>
  <c r="W15" i="1"/>
  <c r="W13" i="1"/>
  <c r="W9" i="1"/>
  <c r="P94" i="1"/>
  <c r="P89" i="1"/>
  <c r="P86" i="1"/>
  <c r="P85" i="1"/>
  <c r="P82" i="1"/>
  <c r="P73" i="1"/>
  <c r="P70" i="1"/>
  <c r="P69" i="1"/>
  <c r="P66" i="1"/>
  <c r="P65" i="1"/>
  <c r="P62" i="1"/>
  <c r="P61" i="1"/>
  <c r="P54" i="1"/>
  <c r="P53" i="1"/>
  <c r="P50" i="1"/>
  <c r="P49" i="1"/>
  <c r="P46" i="1"/>
  <c r="P41" i="1"/>
  <c r="P38" i="1"/>
  <c r="P34" i="1"/>
  <c r="P30" i="1"/>
  <c r="P29" i="1"/>
  <c r="P25" i="1"/>
  <c r="P22" i="1"/>
  <c r="P21" i="1"/>
  <c r="P17" i="1"/>
  <c r="P14" i="1"/>
  <c r="P13" i="1"/>
  <c r="P9" i="1"/>
  <c r="I98" i="1"/>
  <c r="I97" i="1"/>
  <c r="I96" i="1"/>
  <c r="I93" i="1"/>
  <c r="I92" i="1"/>
  <c r="I90" i="1"/>
  <c r="I86" i="1"/>
  <c r="I84" i="1"/>
  <c r="I82" i="1"/>
  <c r="I81" i="1"/>
  <c r="I77" i="1"/>
  <c r="I74" i="1"/>
  <c r="I70" i="1"/>
  <c r="I69" i="1"/>
  <c r="I68" i="1"/>
  <c r="I66" i="1"/>
  <c r="I65" i="1"/>
  <c r="I62" i="1"/>
  <c r="I60" i="1"/>
  <c r="I59" i="1"/>
  <c r="I58" i="1"/>
  <c r="I47" i="1"/>
  <c r="I46" i="1"/>
  <c r="I44" i="1"/>
  <c r="I43" i="1"/>
  <c r="I37" i="1"/>
  <c r="I35" i="1"/>
  <c r="I31" i="1"/>
  <c r="I27" i="1"/>
  <c r="I23" i="1"/>
  <c r="I21" i="1"/>
  <c r="I19" i="1"/>
  <c r="I15" i="1"/>
  <c r="I12" i="1"/>
  <c r="I11" i="1"/>
  <c r="P58" i="1"/>
  <c r="I88" i="1"/>
  <c r="P15" i="1"/>
  <c r="P27" i="1"/>
  <c r="P39" i="1"/>
  <c r="P51" i="1"/>
  <c r="P63" i="1"/>
  <c r="W10" i="1"/>
  <c r="W22" i="1"/>
  <c r="W30" i="1"/>
  <c r="W38" i="1"/>
  <c r="W46" i="1"/>
  <c r="W54" i="1"/>
  <c r="W58" i="1"/>
  <c r="W62" i="1"/>
  <c r="W66" i="1"/>
  <c r="W74" i="1"/>
  <c r="W78" i="1"/>
  <c r="W82" i="1"/>
  <c r="W86" i="1"/>
  <c r="W90" i="1"/>
  <c r="W94" i="1"/>
  <c r="P99" i="1"/>
  <c r="I9" i="1"/>
  <c r="I18" i="1"/>
  <c r="I25" i="1"/>
  <c r="I32" i="1"/>
  <c r="I34" i="1"/>
  <c r="I41" i="1"/>
  <c r="I48" i="1"/>
  <c r="I57" i="1"/>
  <c r="P10" i="1"/>
  <c r="P19" i="1"/>
  <c r="P35" i="1"/>
  <c r="P47" i="1"/>
  <c r="P67" i="1"/>
  <c r="P79" i="1"/>
  <c r="P91" i="1"/>
  <c r="W14" i="1"/>
  <c r="W18" i="1"/>
  <c r="W26" i="1"/>
  <c r="W34" i="1"/>
  <c r="W42" i="1"/>
  <c r="W50" i="1"/>
  <c r="W70" i="1"/>
  <c r="I73" i="1"/>
  <c r="W11" i="1"/>
  <c r="W19" i="1"/>
  <c r="W23" i="1"/>
  <c r="W27" i="1"/>
  <c r="W97" i="1"/>
  <c r="W99" i="1"/>
  <c r="I20" i="1"/>
  <c r="I29" i="1"/>
  <c r="I36" i="1"/>
  <c r="I38" i="1"/>
  <c r="I45" i="1"/>
  <c r="I52" i="1"/>
  <c r="I54" i="1"/>
  <c r="P26" i="1"/>
  <c r="P74" i="1"/>
  <c r="I72" i="1"/>
  <c r="P23" i="1"/>
  <c r="P43" i="1"/>
  <c r="P55" i="1"/>
  <c r="P71" i="1"/>
  <c r="I63" i="1"/>
  <c r="I71" i="1"/>
  <c r="I75" i="1"/>
  <c r="I79" i="1"/>
  <c r="I83" i="1"/>
  <c r="I87" i="1"/>
  <c r="I91" i="1"/>
  <c r="I95" i="1"/>
  <c r="W98" i="1"/>
  <c r="I24" i="1"/>
  <c r="I26" i="1"/>
  <c r="I33" i="1"/>
  <c r="I40" i="1"/>
  <c r="I42" i="1"/>
  <c r="I49" i="1"/>
  <c r="P8" i="1"/>
  <c r="P12" i="1"/>
  <c r="P16" i="1"/>
  <c r="P20" i="1"/>
  <c r="P24" i="1"/>
  <c r="P28" i="1"/>
  <c r="P32" i="1"/>
  <c r="P40" i="1"/>
  <c r="P44" i="1"/>
  <c r="P48" i="1"/>
  <c r="P52" i="1"/>
  <c r="P56" i="1"/>
  <c r="P64" i="1"/>
  <c r="P68" i="1"/>
  <c r="P72" i="1"/>
  <c r="P76" i="1"/>
  <c r="P80" i="1"/>
  <c r="P84" i="1"/>
  <c r="W31" i="1"/>
  <c r="W35" i="1"/>
  <c r="W39" i="1"/>
  <c r="W43" i="1"/>
  <c r="W47" i="1"/>
  <c r="W51" i="1"/>
  <c r="W55" i="1"/>
  <c r="W59" i="1"/>
  <c r="W63" i="1"/>
  <c r="W67" i="1"/>
  <c r="W71" i="1"/>
  <c r="W75" i="1"/>
  <c r="W79" i="1"/>
  <c r="W83" i="1"/>
  <c r="W87" i="1"/>
  <c r="W91" i="1"/>
  <c r="W95" i="1"/>
  <c r="W8" i="1"/>
  <c r="W12" i="1"/>
  <c r="W16" i="1"/>
  <c r="W20" i="1"/>
  <c r="W24" i="1"/>
  <c r="W28" i="1"/>
  <c r="W32" i="1"/>
  <c r="W36" i="1"/>
  <c r="W40" i="1"/>
  <c r="W44" i="1"/>
  <c r="W48" i="1"/>
  <c r="W52" i="1"/>
  <c r="W56" i="1"/>
  <c r="W60" i="1"/>
  <c r="W64" i="1"/>
  <c r="W68" i="1"/>
  <c r="W72" i="1"/>
  <c r="W76" i="1"/>
  <c r="W80" i="1"/>
  <c r="W84" i="1"/>
  <c r="W88" i="1"/>
  <c r="W92" i="1"/>
  <c r="V7" i="1"/>
  <c r="O7" i="1" l="1"/>
  <c r="U7" i="1"/>
  <c r="N7" i="1"/>
  <c r="W7" i="1" l="1"/>
  <c r="P7" i="1"/>
  <c r="C84" i="2" l="1"/>
  <c r="C78" i="3"/>
  <c r="J100" i="1"/>
  <c r="C100" i="1"/>
  <c r="Q7" i="1"/>
  <c r="Q100" i="1" l="1"/>
</calcChain>
</file>

<file path=xl/sharedStrings.xml><?xml version="1.0" encoding="utf-8"?>
<sst xmlns="http://schemas.openxmlformats.org/spreadsheetml/2006/main" count="306" uniqueCount="132">
  <si>
    <t>※　種雄牛別成績表　※</t>
    <rPh sb="2" eb="3">
      <t>シュ</t>
    </rPh>
    <rPh sb="3" eb="4">
      <t>オス</t>
    </rPh>
    <rPh sb="4" eb="5">
      <t>ウシ</t>
    </rPh>
    <rPh sb="5" eb="6">
      <t>ベツ</t>
    </rPh>
    <rPh sb="6" eb="9">
      <t>セイセキヒョウ</t>
    </rPh>
    <phoneticPr fontId="2"/>
  </si>
  <si>
    <t>期間：</t>
    <rPh sb="0" eb="2">
      <t>キカン</t>
    </rPh>
    <phoneticPr fontId="2"/>
  </si>
  <si>
    <t>順位</t>
    <rPh sb="0" eb="2">
      <t>ジュンイ</t>
    </rPh>
    <phoneticPr fontId="5"/>
  </si>
  <si>
    <t>種雄牛名号</t>
    <rPh sb="0" eb="1">
      <t>シュ</t>
    </rPh>
    <rPh sb="1" eb="2">
      <t>オス</t>
    </rPh>
    <rPh sb="2" eb="3">
      <t>ウシ</t>
    </rPh>
    <rPh sb="3" eb="4">
      <t>メイ</t>
    </rPh>
    <rPh sb="4" eb="5">
      <t>ゴウ</t>
    </rPh>
    <phoneticPr fontId="5"/>
  </si>
  <si>
    <t>雌</t>
    <rPh sb="0" eb="1">
      <t>メス</t>
    </rPh>
    <phoneticPr fontId="5"/>
  </si>
  <si>
    <t>雄</t>
    <rPh sb="0" eb="1">
      <t>オス</t>
    </rPh>
    <phoneticPr fontId="5"/>
  </si>
  <si>
    <t>頭数</t>
    <rPh sb="0" eb="2">
      <t>トウスウ</t>
    </rPh>
    <phoneticPr fontId="5"/>
  </si>
  <si>
    <t>平均価格</t>
    <rPh sb="0" eb="2">
      <t>ヘイキン</t>
    </rPh>
    <rPh sb="2" eb="4">
      <t>カカク</t>
    </rPh>
    <phoneticPr fontId="5"/>
  </si>
  <si>
    <t>平均　　　体重</t>
    <rPh sb="0" eb="2">
      <t>ヘイキン</t>
    </rPh>
    <rPh sb="5" eb="7">
      <t>タイジュウ</t>
    </rPh>
    <phoneticPr fontId="5"/>
  </si>
  <si>
    <t>平均　　　日令</t>
    <rPh sb="0" eb="2">
      <t>ヘイキン</t>
    </rPh>
    <rPh sb="5" eb="6">
      <t>ニチ</t>
    </rPh>
    <rPh sb="6" eb="7">
      <t>レイ</t>
    </rPh>
    <phoneticPr fontId="5"/>
  </si>
  <si>
    <t>Ｋｇ　　　　単価</t>
    <rPh sb="6" eb="8">
      <t>タンカ</t>
    </rPh>
    <phoneticPr fontId="5"/>
  </si>
  <si>
    <t>平均日　増加額</t>
    <rPh sb="0" eb="2">
      <t>ヘイキン</t>
    </rPh>
    <rPh sb="2" eb="3">
      <t>ヒ</t>
    </rPh>
    <rPh sb="4" eb="6">
      <t>ゾウカ</t>
    </rPh>
    <rPh sb="6" eb="7">
      <t>ガク</t>
    </rPh>
    <phoneticPr fontId="5"/>
  </si>
  <si>
    <t>平均　　　ＤＧ</t>
    <rPh sb="0" eb="2">
      <t>ヘイキン</t>
    </rPh>
    <phoneticPr fontId="5"/>
  </si>
  <si>
    <t>合計</t>
    <rPh sb="0" eb="2">
      <t>ゴウケイ</t>
    </rPh>
    <phoneticPr fontId="5"/>
  </si>
  <si>
    <t>【総合計】</t>
    <rPh sb="1" eb="2">
      <t>ソウ</t>
    </rPh>
    <rPh sb="2" eb="4">
      <t>ゴウケイ</t>
    </rPh>
    <phoneticPr fontId="5"/>
  </si>
  <si>
    <t>畜種：　交雑種　　区分　：　スモール</t>
    <rPh sb="0" eb="1">
      <t>チク</t>
    </rPh>
    <rPh sb="1" eb="2">
      <t>シュ</t>
    </rPh>
    <rPh sb="4" eb="6">
      <t>コウザツ</t>
    </rPh>
    <rPh sb="6" eb="7">
      <t>シュ</t>
    </rPh>
    <rPh sb="9" eb="11">
      <t>クブン</t>
    </rPh>
    <phoneticPr fontId="2"/>
  </si>
  <si>
    <t>※　種雄牛別成績表　※</t>
  </si>
  <si>
    <t>（※金額は税込み）　　　（高平均価格順）</t>
  </si>
  <si>
    <t>順位</t>
    <rPh sb="0" eb="2">
      <t>ジュンイ</t>
    </rPh>
    <phoneticPr fontId="2"/>
  </si>
  <si>
    <t>種雄牛名号</t>
    <rPh sb="0" eb="1">
      <t>シュ</t>
    </rPh>
    <rPh sb="1" eb="2">
      <t>ユウ</t>
    </rPh>
    <rPh sb="2" eb="3">
      <t>ギュウ</t>
    </rPh>
    <rPh sb="3" eb="4">
      <t>メイ</t>
    </rPh>
    <rPh sb="4" eb="5">
      <t>ゴウ</t>
    </rPh>
    <phoneticPr fontId="2"/>
  </si>
  <si>
    <t>頭数</t>
    <rPh sb="0" eb="1">
      <t>アタマ</t>
    </rPh>
    <rPh sb="1" eb="2">
      <t>スウ</t>
    </rPh>
    <phoneticPr fontId="2"/>
  </si>
  <si>
    <t>平均価格</t>
    <rPh sb="0" eb="2">
      <t>ヘイキン</t>
    </rPh>
    <rPh sb="2" eb="4">
      <t>カカク</t>
    </rPh>
    <phoneticPr fontId="2"/>
  </si>
  <si>
    <t>平均　　　体重</t>
    <rPh sb="0" eb="2">
      <t>ヘイキン</t>
    </rPh>
    <rPh sb="5" eb="7">
      <t>タイジュウ</t>
    </rPh>
    <phoneticPr fontId="2"/>
  </si>
  <si>
    <t>平均　　　日令</t>
    <rPh sb="0" eb="2">
      <t>ヘイキン</t>
    </rPh>
    <rPh sb="5" eb="6">
      <t>ニチ</t>
    </rPh>
    <rPh sb="6" eb="7">
      <t>レイ</t>
    </rPh>
    <phoneticPr fontId="2"/>
  </si>
  <si>
    <t>Ｋｇ　　　　単価</t>
    <rPh sb="6" eb="8">
      <t>タンカ</t>
    </rPh>
    <phoneticPr fontId="2"/>
  </si>
  <si>
    <t>平均日　増加額</t>
    <rPh sb="0" eb="2">
      <t>ヘイキン</t>
    </rPh>
    <rPh sb="2" eb="3">
      <t>ヒ</t>
    </rPh>
    <rPh sb="4" eb="6">
      <t>ゾウカ</t>
    </rPh>
    <rPh sb="6" eb="7">
      <t>ガク</t>
    </rPh>
    <phoneticPr fontId="2"/>
  </si>
  <si>
    <t>平均　　　ＤＧ</t>
    <rPh sb="0" eb="2">
      <t>ヘイキン</t>
    </rPh>
    <phoneticPr fontId="2"/>
  </si>
  <si>
    <t>（※金額は税込み）　　　（高平均価格順）　　　　　　　</t>
    <rPh sb="2" eb="4">
      <t>キンガク</t>
    </rPh>
    <rPh sb="5" eb="7">
      <t>ゼイコ</t>
    </rPh>
    <rPh sb="13" eb="14">
      <t>コウ</t>
    </rPh>
    <rPh sb="14" eb="16">
      <t>ヘイキン</t>
    </rPh>
    <rPh sb="16" eb="18">
      <t>カカク</t>
    </rPh>
    <rPh sb="18" eb="19">
      <t>ジュン</t>
    </rPh>
    <phoneticPr fontId="2"/>
  </si>
  <si>
    <t>【総合計】</t>
    <rPh sb="1" eb="2">
      <t>ソウ</t>
    </rPh>
    <rPh sb="2" eb="4">
      <t>ゴウケイ</t>
    </rPh>
    <phoneticPr fontId="2"/>
  </si>
  <si>
    <t>畜種：  交雑種　　区分　：　スモール　メス</t>
    <rPh sb="0" eb="1">
      <t>チク</t>
    </rPh>
    <rPh sb="1" eb="2">
      <t>シュ</t>
    </rPh>
    <rPh sb="5" eb="7">
      <t>コウザツ</t>
    </rPh>
    <rPh sb="7" eb="8">
      <t>シュ</t>
    </rPh>
    <rPh sb="10" eb="12">
      <t>クブン</t>
    </rPh>
    <phoneticPr fontId="2"/>
  </si>
  <si>
    <t>畜種：  交雑種　　区分　：　スモール　オス</t>
    <rPh sb="0" eb="1">
      <t>チク</t>
    </rPh>
    <rPh sb="1" eb="2">
      <t>シュ</t>
    </rPh>
    <rPh sb="5" eb="7">
      <t>コウザツ</t>
    </rPh>
    <rPh sb="7" eb="8">
      <t>シュ</t>
    </rPh>
    <rPh sb="10" eb="12">
      <t>クブン</t>
    </rPh>
    <phoneticPr fontId="2"/>
  </si>
  <si>
    <t>鈴音</t>
    <rPh sb="0" eb="2">
      <t>スズオト</t>
    </rPh>
    <phoneticPr fontId="5"/>
  </si>
  <si>
    <t>福之姫</t>
    <rPh sb="0" eb="3">
      <t>フクノヒメ</t>
    </rPh>
    <phoneticPr fontId="5"/>
  </si>
  <si>
    <t>北美津久</t>
    <rPh sb="0" eb="4">
      <t>キタミツヒサ</t>
    </rPh>
    <phoneticPr fontId="5"/>
  </si>
  <si>
    <t>福之鶴</t>
    <rPh sb="0" eb="3">
      <t>フクノツル</t>
    </rPh>
    <phoneticPr fontId="5"/>
  </si>
  <si>
    <t>百合美</t>
    <rPh sb="0" eb="3">
      <t>ユリビ</t>
    </rPh>
    <phoneticPr fontId="5"/>
  </si>
  <si>
    <t>秋忠平</t>
    <rPh sb="0" eb="3">
      <t>アキチュウヒラ</t>
    </rPh>
    <phoneticPr fontId="5"/>
  </si>
  <si>
    <t>花之福</t>
    <rPh sb="0" eb="3">
      <t>ハナノフク</t>
    </rPh>
    <phoneticPr fontId="5"/>
  </si>
  <si>
    <t>貴隼桜</t>
    <rPh sb="0" eb="3">
      <t>タカハヤブササクラ</t>
    </rPh>
    <phoneticPr fontId="5"/>
  </si>
  <si>
    <t>満天太郎</t>
    <rPh sb="0" eb="4">
      <t>マンテンタロウ</t>
    </rPh>
    <phoneticPr fontId="5"/>
  </si>
  <si>
    <t>奈美百合</t>
    <rPh sb="0" eb="4">
      <t>ナミユリ</t>
    </rPh>
    <phoneticPr fontId="5"/>
  </si>
  <si>
    <t>咲早桜5</t>
    <rPh sb="0" eb="3">
      <t>サキハヤサクラ</t>
    </rPh>
    <phoneticPr fontId="5"/>
  </si>
  <si>
    <t>正忠平</t>
    <rPh sb="0" eb="3">
      <t>マサチュウヒラ</t>
    </rPh>
    <phoneticPr fontId="5"/>
  </si>
  <si>
    <t>和華久</t>
    <rPh sb="0" eb="3">
      <t>ワハナヒサ</t>
    </rPh>
    <phoneticPr fontId="5"/>
  </si>
  <si>
    <t>奈津百合1</t>
    <rPh sb="0" eb="4">
      <t>ナツユリ</t>
    </rPh>
    <phoneticPr fontId="5"/>
  </si>
  <si>
    <t>夜桜</t>
    <rPh sb="0" eb="2">
      <t>ヨザクラ</t>
    </rPh>
    <phoneticPr fontId="5"/>
  </si>
  <si>
    <t>福乃百合</t>
    <rPh sb="0" eb="4">
      <t>フクノユリ</t>
    </rPh>
    <phoneticPr fontId="5"/>
  </si>
  <si>
    <t>勝金幸</t>
    <rPh sb="0" eb="3">
      <t>カツカネユキ</t>
    </rPh>
    <phoneticPr fontId="5"/>
  </si>
  <si>
    <t>美津金幸</t>
    <rPh sb="0" eb="4">
      <t>ミツカネユキ</t>
    </rPh>
    <phoneticPr fontId="5"/>
  </si>
  <si>
    <t>輝福姫</t>
    <rPh sb="0" eb="3">
      <t>テルフクヒメ</t>
    </rPh>
    <phoneticPr fontId="5"/>
  </si>
  <si>
    <t>百合芳</t>
    <rPh sb="0" eb="3">
      <t>ユリヨシ</t>
    </rPh>
    <phoneticPr fontId="5"/>
  </si>
  <si>
    <t>拓忠平</t>
    <rPh sb="0" eb="3">
      <t>タクチュウヒラ</t>
    </rPh>
    <phoneticPr fontId="5"/>
  </si>
  <si>
    <t>紀愛津</t>
    <rPh sb="0" eb="1">
      <t>ノリ</t>
    </rPh>
    <rPh sb="1" eb="2">
      <t>アイ</t>
    </rPh>
    <rPh sb="2" eb="3">
      <t>ツ</t>
    </rPh>
    <phoneticPr fontId="5"/>
  </si>
  <si>
    <t>勝美糸</t>
    <rPh sb="0" eb="3">
      <t>カツビイト</t>
    </rPh>
    <phoneticPr fontId="5"/>
  </si>
  <si>
    <t>奈津勝</t>
    <rPh sb="0" eb="3">
      <t>ナツカツ</t>
    </rPh>
    <phoneticPr fontId="5"/>
  </si>
  <si>
    <t>梅栄福</t>
    <rPh sb="0" eb="3">
      <t>ウメエイフク</t>
    </rPh>
    <phoneticPr fontId="5"/>
  </si>
  <si>
    <t>隆之姫</t>
    <rPh sb="0" eb="3">
      <t>タカシノヒメ</t>
    </rPh>
    <phoneticPr fontId="5"/>
  </si>
  <si>
    <t>百合勝安</t>
    <rPh sb="0" eb="4">
      <t>ユリカツヤス</t>
    </rPh>
    <phoneticPr fontId="5"/>
  </si>
  <si>
    <t>奈緑</t>
    <rPh sb="0" eb="2">
      <t>ナミドリ</t>
    </rPh>
    <phoneticPr fontId="5"/>
  </si>
  <si>
    <t>北美咲</t>
    <rPh sb="0" eb="1">
      <t>キタ</t>
    </rPh>
    <rPh sb="1" eb="3">
      <t>ミサキ</t>
    </rPh>
    <phoneticPr fontId="5"/>
  </si>
  <si>
    <t>鉄晴幸</t>
    <rPh sb="0" eb="3">
      <t>テツハレユキ</t>
    </rPh>
    <phoneticPr fontId="5"/>
  </si>
  <si>
    <t>勝美桜</t>
    <rPh sb="0" eb="3">
      <t>カツビサクラ</t>
    </rPh>
    <phoneticPr fontId="5"/>
  </si>
  <si>
    <t>愛之国</t>
    <rPh sb="0" eb="3">
      <t>アイノクニ</t>
    </rPh>
    <phoneticPr fontId="5"/>
  </si>
  <si>
    <t>愛之鶴</t>
    <rPh sb="0" eb="3">
      <t>アイノツル</t>
    </rPh>
    <phoneticPr fontId="5"/>
  </si>
  <si>
    <t>信忠栄</t>
    <rPh sb="0" eb="3">
      <t>シンチュウエイ</t>
    </rPh>
    <phoneticPr fontId="5"/>
  </si>
  <si>
    <t>美津之国</t>
    <rPh sb="0" eb="4">
      <t>ミツノクニ</t>
    </rPh>
    <phoneticPr fontId="5"/>
  </si>
  <si>
    <t>福華鶴</t>
    <rPh sb="0" eb="3">
      <t>フクハナツル</t>
    </rPh>
    <phoneticPr fontId="5"/>
  </si>
  <si>
    <t>知恵久</t>
    <rPh sb="0" eb="3">
      <t>チエヒサ</t>
    </rPh>
    <phoneticPr fontId="5"/>
  </si>
  <si>
    <t>白鵬紅葉</t>
    <rPh sb="0" eb="4">
      <t>ハクホウモミジ</t>
    </rPh>
    <phoneticPr fontId="5"/>
  </si>
  <si>
    <t>森巖蔵</t>
    <rPh sb="0" eb="3">
      <t>モリイワオクラ</t>
    </rPh>
    <phoneticPr fontId="5"/>
  </si>
  <si>
    <t>　令和８年６月１日～６月３０日</t>
    <rPh sb="1" eb="3">
      <t>レイワ</t>
    </rPh>
    <rPh sb="4" eb="5">
      <t>ネン</t>
    </rPh>
    <rPh sb="6" eb="7">
      <t>ツキ</t>
    </rPh>
    <rPh sb="8" eb="9">
      <t>ヒ</t>
    </rPh>
    <rPh sb="11" eb="12">
      <t>ツキ</t>
    </rPh>
    <rPh sb="14" eb="15">
      <t>ヒ</t>
    </rPh>
    <phoneticPr fontId="2"/>
  </si>
  <si>
    <t>令和８年６月１日～６月３０日</t>
    <rPh sb="0" eb="2">
      <t>レイワ</t>
    </rPh>
    <rPh sb="3" eb="4">
      <t>ネン</t>
    </rPh>
    <rPh sb="5" eb="6">
      <t>ツキ</t>
    </rPh>
    <rPh sb="7" eb="8">
      <t>ヒ</t>
    </rPh>
    <rPh sb="10" eb="11">
      <t>ツキ</t>
    </rPh>
    <rPh sb="13" eb="14">
      <t>ヒ</t>
    </rPh>
    <phoneticPr fontId="2"/>
  </si>
  <si>
    <t>令和８年６月１日～６月３０日</t>
    <rPh sb="0" eb="1">
      <t>レイ</t>
    </rPh>
    <rPh sb="1" eb="2">
      <t>ワ</t>
    </rPh>
    <rPh sb="3" eb="4">
      <t>ネン</t>
    </rPh>
    <rPh sb="5" eb="6">
      <t>ツキ</t>
    </rPh>
    <rPh sb="7" eb="8">
      <t>ヒ</t>
    </rPh>
    <rPh sb="10" eb="11">
      <t>ツキ</t>
    </rPh>
    <rPh sb="13" eb="14">
      <t>ヒ</t>
    </rPh>
    <phoneticPr fontId="2"/>
  </si>
  <si>
    <t>百忠平</t>
    <rPh sb="0" eb="3">
      <t>ヒャクチュウヒラ</t>
    </rPh>
    <phoneticPr fontId="5"/>
  </si>
  <si>
    <t>北小糸</t>
    <rPh sb="0" eb="3">
      <t>キタコイト</t>
    </rPh>
    <phoneticPr fontId="5"/>
  </si>
  <si>
    <t>伊勢之鶴</t>
    <rPh sb="0" eb="4">
      <t>イセノツル</t>
    </rPh>
    <phoneticPr fontId="5"/>
  </si>
  <si>
    <t>飛鳥鶴</t>
    <rPh sb="0" eb="3">
      <t>アスカツル</t>
    </rPh>
    <phoneticPr fontId="5"/>
  </si>
  <si>
    <t>福勝鶴</t>
    <rPh sb="0" eb="3">
      <t>フクカツツル</t>
    </rPh>
    <phoneticPr fontId="5"/>
  </si>
  <si>
    <t>勝俊桜</t>
    <rPh sb="0" eb="3">
      <t>カツトシサクラ</t>
    </rPh>
    <phoneticPr fontId="5"/>
  </si>
  <si>
    <t>勝俊幸</t>
    <rPh sb="0" eb="1">
      <t>カツ</t>
    </rPh>
    <rPh sb="1" eb="2">
      <t>トシ</t>
    </rPh>
    <rPh sb="2" eb="3">
      <t>サイワイ</t>
    </rPh>
    <phoneticPr fontId="5"/>
  </si>
  <si>
    <t>優鶴福</t>
    <rPh sb="0" eb="1">
      <t>ユウ</t>
    </rPh>
    <rPh sb="1" eb="2">
      <t>ツル</t>
    </rPh>
    <rPh sb="2" eb="3">
      <t>フク</t>
    </rPh>
    <phoneticPr fontId="5"/>
  </si>
  <si>
    <t>勝乃姫</t>
    <rPh sb="0" eb="1">
      <t>カツ</t>
    </rPh>
    <rPh sb="1" eb="2">
      <t>ノ</t>
    </rPh>
    <rPh sb="2" eb="3">
      <t>ヒメ</t>
    </rPh>
    <phoneticPr fontId="5"/>
  </si>
  <si>
    <t>千寿剣</t>
    <rPh sb="0" eb="3">
      <t>センジュケン</t>
    </rPh>
    <phoneticPr fontId="5"/>
  </si>
  <si>
    <t>鶴姫重</t>
    <rPh sb="0" eb="3">
      <t>ツルヒメシゲ</t>
    </rPh>
    <phoneticPr fontId="5"/>
  </si>
  <si>
    <t>千夏姫</t>
    <rPh sb="0" eb="3">
      <t>チナツヒメ</t>
    </rPh>
    <phoneticPr fontId="5"/>
  </si>
  <si>
    <t>梅勝栄</t>
    <rPh sb="0" eb="3">
      <t>ウメカツエイ</t>
    </rPh>
    <phoneticPr fontId="5"/>
  </si>
  <si>
    <t>峰勝姫</t>
    <rPh sb="0" eb="3">
      <t>ミネカツヒメ</t>
    </rPh>
    <phoneticPr fontId="5"/>
  </si>
  <si>
    <t>増照重</t>
    <rPh sb="0" eb="1">
      <t>マ</t>
    </rPh>
    <rPh sb="1" eb="2">
      <t>テル</t>
    </rPh>
    <rPh sb="2" eb="3">
      <t>シゲ</t>
    </rPh>
    <phoneticPr fontId="5"/>
  </si>
  <si>
    <t>姫紅葉</t>
    <rPh sb="0" eb="3">
      <t>ヒメモミジ</t>
    </rPh>
    <phoneticPr fontId="5"/>
  </si>
  <si>
    <t>武平俊</t>
    <rPh sb="0" eb="2">
      <t>ブヒラ</t>
    </rPh>
    <rPh sb="2" eb="3">
      <t>トシ</t>
    </rPh>
    <phoneticPr fontId="5"/>
  </si>
  <si>
    <t>百太</t>
    <rPh sb="0" eb="2">
      <t>ヒャクタ</t>
    </rPh>
    <phoneticPr fontId="5"/>
  </si>
  <si>
    <t>秋光花</t>
    <rPh sb="0" eb="3">
      <t>アキヒカリハナ</t>
    </rPh>
    <phoneticPr fontId="5"/>
  </si>
  <si>
    <t>銀恣</t>
    <rPh sb="0" eb="2">
      <t>ギンシ</t>
    </rPh>
    <phoneticPr fontId="5"/>
  </si>
  <si>
    <t>琥百合5</t>
    <rPh sb="0" eb="1">
      <t>コ</t>
    </rPh>
    <rPh sb="1" eb="3">
      <t>ユリ</t>
    </rPh>
    <phoneticPr fontId="5"/>
  </si>
  <si>
    <t>奥晴花</t>
    <rPh sb="0" eb="3">
      <t>オクハレハナ</t>
    </rPh>
    <phoneticPr fontId="5"/>
  </si>
  <si>
    <t>北美津豊</t>
    <rPh sb="0" eb="1">
      <t>キタ</t>
    </rPh>
    <rPh sb="1" eb="3">
      <t>ミツ</t>
    </rPh>
    <rPh sb="3" eb="4">
      <t>ユタカ</t>
    </rPh>
    <phoneticPr fontId="5"/>
  </si>
  <si>
    <t>福増</t>
    <rPh sb="0" eb="2">
      <t>フクマス</t>
    </rPh>
    <phoneticPr fontId="5"/>
  </si>
  <si>
    <t>福未来</t>
    <rPh sb="0" eb="3">
      <t>フクミライ</t>
    </rPh>
    <phoneticPr fontId="5"/>
  </si>
  <si>
    <t>福久増</t>
    <rPh sb="0" eb="3">
      <t>フクヒサマ</t>
    </rPh>
    <phoneticPr fontId="5"/>
  </si>
  <si>
    <t>隆知恵</t>
    <rPh sb="0" eb="1">
      <t>タカシ</t>
    </rPh>
    <rPh sb="1" eb="3">
      <t>チエ</t>
    </rPh>
    <phoneticPr fontId="5"/>
  </si>
  <si>
    <t>北朱音</t>
    <rPh sb="0" eb="1">
      <t>キタ</t>
    </rPh>
    <rPh sb="1" eb="2">
      <t>シュ</t>
    </rPh>
    <rPh sb="2" eb="3">
      <t>オト</t>
    </rPh>
    <phoneticPr fontId="5"/>
  </si>
  <si>
    <t>姉久姫</t>
    <rPh sb="0" eb="3">
      <t>アネヒサヒメ</t>
    </rPh>
    <phoneticPr fontId="5"/>
  </si>
  <si>
    <t>姫百合</t>
    <rPh sb="0" eb="3">
      <t>ヒメユリ</t>
    </rPh>
    <phoneticPr fontId="5"/>
  </si>
  <si>
    <t>姫勝久</t>
    <rPh sb="0" eb="3">
      <t>ヒメカツヒサ</t>
    </rPh>
    <phoneticPr fontId="5"/>
  </si>
  <si>
    <t>勝久桜</t>
    <rPh sb="0" eb="3">
      <t>カツヒササクラ</t>
    </rPh>
    <phoneticPr fontId="5"/>
  </si>
  <si>
    <t>南鶴増</t>
    <rPh sb="0" eb="3">
      <t>ミナミツルマス</t>
    </rPh>
    <phoneticPr fontId="5"/>
  </si>
  <si>
    <t>飛鳥姫</t>
    <rPh sb="0" eb="3">
      <t>アスカヒメ</t>
    </rPh>
    <phoneticPr fontId="5"/>
  </si>
  <si>
    <t>糸勝百合</t>
    <rPh sb="0" eb="4">
      <t>イトカツユリ</t>
    </rPh>
    <phoneticPr fontId="5"/>
  </si>
  <si>
    <t>優富姫</t>
    <rPh sb="0" eb="1">
      <t>ユウ</t>
    </rPh>
    <rPh sb="1" eb="2">
      <t>トミ</t>
    </rPh>
    <rPh sb="2" eb="3">
      <t>ヒメ</t>
    </rPh>
    <phoneticPr fontId="5"/>
  </si>
  <si>
    <t>英雅勝</t>
    <rPh sb="0" eb="1">
      <t>エイ</t>
    </rPh>
    <rPh sb="1" eb="2">
      <t>ミヤビ</t>
    </rPh>
    <rPh sb="2" eb="3">
      <t>カツ</t>
    </rPh>
    <phoneticPr fontId="5"/>
  </si>
  <si>
    <t>姫白百合</t>
    <rPh sb="0" eb="4">
      <t>ヒメシロユリ</t>
    </rPh>
    <phoneticPr fontId="5"/>
  </si>
  <si>
    <t>那奈雄</t>
    <rPh sb="0" eb="1">
      <t>ナ</t>
    </rPh>
    <rPh sb="1" eb="2">
      <t>ナ</t>
    </rPh>
    <rPh sb="2" eb="3">
      <t>オス</t>
    </rPh>
    <phoneticPr fontId="5"/>
  </si>
  <si>
    <t>菊平安</t>
    <rPh sb="0" eb="3">
      <t>キクヒラヤス</t>
    </rPh>
    <phoneticPr fontId="5"/>
  </si>
  <si>
    <t>喜亀平</t>
    <rPh sb="0" eb="3">
      <t>キカメヒラ</t>
    </rPh>
    <phoneticPr fontId="5"/>
  </si>
  <si>
    <t>武早桜</t>
    <rPh sb="0" eb="1">
      <t>ブ</t>
    </rPh>
    <rPh sb="1" eb="2">
      <t>ハヤ</t>
    </rPh>
    <rPh sb="2" eb="3">
      <t>サクラ</t>
    </rPh>
    <phoneticPr fontId="5"/>
  </si>
  <si>
    <t>雪之姫</t>
    <rPh sb="0" eb="1">
      <t>ユキ</t>
    </rPh>
    <rPh sb="1" eb="2">
      <t>ノ</t>
    </rPh>
    <rPh sb="2" eb="3">
      <t>ヒメ</t>
    </rPh>
    <phoneticPr fontId="5"/>
  </si>
  <si>
    <t>紀多福</t>
    <rPh sb="0" eb="3">
      <t>キタフク</t>
    </rPh>
    <phoneticPr fontId="5"/>
  </si>
  <si>
    <t>博紅葉</t>
    <rPh sb="0" eb="3">
      <t>ヒロシモミジ</t>
    </rPh>
    <phoneticPr fontId="5"/>
  </si>
  <si>
    <t>闘龍門82</t>
    <rPh sb="0" eb="3">
      <t>トウリュウモン</t>
    </rPh>
    <phoneticPr fontId="5"/>
  </si>
  <si>
    <t>花白清福</t>
    <rPh sb="0" eb="2">
      <t>ハナシロ</t>
    </rPh>
    <rPh sb="2" eb="3">
      <t>キヨ</t>
    </rPh>
    <rPh sb="3" eb="4">
      <t>フク</t>
    </rPh>
    <phoneticPr fontId="5"/>
  </si>
  <si>
    <t>哲重</t>
    <rPh sb="0" eb="2">
      <t>テツシゲ</t>
    </rPh>
    <phoneticPr fontId="5"/>
  </si>
  <si>
    <t>福増鶴</t>
    <rPh sb="0" eb="3">
      <t>フクマスツル</t>
    </rPh>
    <phoneticPr fontId="5"/>
  </si>
  <si>
    <t>乱太郎</t>
    <rPh sb="0" eb="3">
      <t>ランタロウ</t>
    </rPh>
    <phoneticPr fontId="5"/>
  </si>
  <si>
    <t>紋次郎</t>
    <rPh sb="0" eb="3">
      <t>モンジロウ</t>
    </rPh>
    <phoneticPr fontId="5"/>
  </si>
  <si>
    <t>平五朗</t>
    <rPh sb="0" eb="3">
      <t>ヒラゴロウ</t>
    </rPh>
    <phoneticPr fontId="5"/>
  </si>
  <si>
    <t>花力2544</t>
    <rPh sb="0" eb="2">
      <t>ハナチカラ</t>
    </rPh>
    <phoneticPr fontId="5"/>
  </si>
  <si>
    <t>種雄牛不明</t>
    <rPh sb="0" eb="3">
      <t>シュユウギュウ</t>
    </rPh>
    <rPh sb="3" eb="5">
      <t>フメイ</t>
    </rPh>
    <phoneticPr fontId="5"/>
  </si>
  <si>
    <t>1.67</t>
    <phoneticPr fontId="5"/>
  </si>
  <si>
    <t>1.78</t>
    <phoneticPr fontId="5"/>
  </si>
  <si>
    <t>1.72</t>
    <phoneticPr fontId="5"/>
  </si>
  <si>
    <t>1.78</t>
    <phoneticPr fontId="8"/>
  </si>
  <si>
    <t>1.67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</si>
</sst>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>
      <alignment vertical="center"/>
    </xf>
    <xf numFmtId="0" fontId="4" fillId="0" borderId="0" xfId="2" applyFont="1"/>
    <xf numFmtId="176" fontId="4" fillId="0" borderId="0" xfId="2" applyNumberFormat="1" applyFont="1"/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176" fontId="6" fillId="0" borderId="8" xfId="0" applyNumberFormat="1" applyFont="1" applyBorder="1">
      <alignment vertical="center"/>
    </xf>
    <xf numFmtId="0" fontId="6" fillId="0" borderId="8" xfId="0" applyFont="1" applyBorder="1">
      <alignment vertical="center"/>
    </xf>
    <xf numFmtId="176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49" fontId="4" fillId="0" borderId="0" xfId="2" applyNumberFormat="1" applyFont="1"/>
    <xf numFmtId="49" fontId="0" fillId="0" borderId="0" xfId="0" applyNumberFormat="1">
      <alignment vertical="center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right"/>
    </xf>
    <xf numFmtId="0" fontId="7" fillId="0" borderId="0" xfId="0" applyFont="1" applyAlignment="1">
      <alignment horizontal="center" vertical="center"/>
    </xf>
    <xf numFmtId="0" fontId="9" fillId="0" borderId="0" xfId="2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176" fontId="6" fillId="0" borderId="23" xfId="0" applyNumberFormat="1" applyFont="1" applyBorder="1">
      <alignment vertical="center"/>
    </xf>
    <xf numFmtId="0" fontId="6" fillId="0" borderId="23" xfId="0" applyFont="1" applyBorder="1">
      <alignment vertical="center"/>
    </xf>
    <xf numFmtId="2" fontId="6" fillId="0" borderId="5" xfId="0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right" vertical="center"/>
    </xf>
    <xf numFmtId="2" fontId="6" fillId="0" borderId="24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2" applyNumberFormat="1" applyFont="1" applyAlignment="1">
      <alignment horizontal="left"/>
    </xf>
    <xf numFmtId="0" fontId="6" fillId="0" borderId="21" xfId="0" applyFont="1" applyBorder="1" applyAlignment="1">
      <alignment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>
      <alignment vertical="center"/>
    </xf>
    <xf numFmtId="176" fontId="10" fillId="0" borderId="2" xfId="0" applyNumberFormat="1" applyFont="1" applyBorder="1">
      <alignment vertical="center"/>
    </xf>
    <xf numFmtId="0" fontId="10" fillId="0" borderId="2" xfId="0" applyFont="1" applyBorder="1">
      <alignment vertical="center"/>
    </xf>
    <xf numFmtId="49" fontId="10" fillId="0" borderId="3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>
      <alignment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1"/>
  <sheetViews>
    <sheetView tabSelected="1" zoomScaleNormal="100" workbookViewId="0">
      <pane xSplit="1" topLeftCell="B1" activePane="topRight" state="frozen"/>
      <selection activeCell="A82" sqref="A82"/>
      <selection pane="topRight" activeCell="A101" sqref="A101"/>
    </sheetView>
  </sheetViews>
  <sheetFormatPr defaultRowHeight="13.5" x14ac:dyDescent="0.15"/>
  <cols>
    <col min="1" max="1" width="5.125" customWidth="1"/>
    <col min="2" max="2" width="11.125" customWidth="1"/>
    <col min="3" max="3" width="5.625" customWidth="1"/>
    <col min="4" max="4" width="11" style="3" customWidth="1"/>
    <col min="5" max="6" width="6.625" customWidth="1"/>
    <col min="7" max="8" width="9.125" style="3" customWidth="1"/>
    <col min="9" max="9" width="5.625" style="19" customWidth="1"/>
    <col min="10" max="10" width="5.625" customWidth="1"/>
    <col min="11" max="11" width="11" style="3" customWidth="1"/>
    <col min="12" max="13" width="6.625" customWidth="1"/>
    <col min="14" max="15" width="9.125" style="3" customWidth="1"/>
    <col min="16" max="16" width="5.625" customWidth="1"/>
    <col min="17" max="17" width="6.125" customWidth="1"/>
    <col min="18" max="18" width="11" style="3" customWidth="1"/>
    <col min="19" max="20" width="6.625" customWidth="1"/>
    <col min="21" max="22" width="9.125" style="3" customWidth="1"/>
    <col min="23" max="23" width="5.625" customWidth="1"/>
  </cols>
  <sheetData>
    <row r="1" spans="1:23" ht="17.25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ht="14.25" x14ac:dyDescent="0.15">
      <c r="A2" s="1" t="s">
        <v>1</v>
      </c>
      <c r="B2" s="1" t="s">
        <v>70</v>
      </c>
      <c r="C2" s="1"/>
      <c r="D2" s="2"/>
      <c r="E2" s="1"/>
      <c r="F2" s="1"/>
      <c r="G2" s="2"/>
      <c r="H2" s="2"/>
      <c r="I2" s="18"/>
      <c r="J2" s="1"/>
      <c r="K2" s="2"/>
      <c r="L2" s="1"/>
      <c r="M2" s="1"/>
      <c r="N2" s="2"/>
      <c r="O2" s="2"/>
      <c r="P2" s="1"/>
      <c r="Q2" s="1"/>
    </row>
    <row r="3" spans="1:23" ht="14.25" x14ac:dyDescent="0.15">
      <c r="A3" s="1" t="s">
        <v>15</v>
      </c>
      <c r="B3" s="1"/>
      <c r="C3" s="1"/>
      <c r="D3" s="2"/>
      <c r="E3" s="1"/>
      <c r="F3" s="1"/>
      <c r="G3" s="2"/>
      <c r="H3" s="2"/>
      <c r="I3" s="18"/>
      <c r="J3" s="1"/>
      <c r="K3" s="2"/>
      <c r="L3" s="1"/>
      <c r="M3" s="1"/>
      <c r="N3" s="2"/>
      <c r="O3" s="2"/>
      <c r="P3" s="44" t="s">
        <v>27</v>
      </c>
      <c r="Q3" s="44"/>
      <c r="R3" s="44"/>
      <c r="S3" s="44"/>
      <c r="T3" s="44"/>
      <c r="U3" s="44"/>
      <c r="V3" s="44"/>
      <c r="W3" s="44"/>
    </row>
    <row r="4" spans="1:23" ht="14.25" thickBot="1" x14ac:dyDescent="0.2"/>
    <row r="5" spans="1:23" s="4" customFormat="1" ht="24" customHeight="1" thickTop="1" x14ac:dyDescent="0.15">
      <c r="A5" s="45" t="s">
        <v>2</v>
      </c>
      <c r="B5" s="47" t="s">
        <v>3</v>
      </c>
      <c r="C5" s="40" t="s">
        <v>4</v>
      </c>
      <c r="D5" s="41"/>
      <c r="E5" s="41"/>
      <c r="F5" s="41"/>
      <c r="G5" s="41"/>
      <c r="H5" s="41"/>
      <c r="I5" s="42"/>
      <c r="J5" s="40" t="s">
        <v>5</v>
      </c>
      <c r="K5" s="41"/>
      <c r="L5" s="41"/>
      <c r="M5" s="41"/>
      <c r="N5" s="41"/>
      <c r="O5" s="41"/>
      <c r="P5" s="42"/>
      <c r="Q5" s="40" t="s">
        <v>13</v>
      </c>
      <c r="R5" s="41"/>
      <c r="S5" s="41"/>
      <c r="T5" s="41"/>
      <c r="U5" s="41"/>
      <c r="V5" s="41"/>
      <c r="W5" s="42"/>
    </row>
    <row r="6" spans="1:23" s="4" customFormat="1" ht="29.25" thickBot="1" x14ac:dyDescent="0.2">
      <c r="A6" s="46"/>
      <c r="B6" s="48"/>
      <c r="C6" s="5" t="s">
        <v>6</v>
      </c>
      <c r="D6" s="6" t="s">
        <v>7</v>
      </c>
      <c r="E6" s="7" t="s">
        <v>8</v>
      </c>
      <c r="F6" s="7" t="s">
        <v>9</v>
      </c>
      <c r="G6" s="8" t="s">
        <v>10</v>
      </c>
      <c r="H6" s="8" t="s">
        <v>11</v>
      </c>
      <c r="I6" s="20" t="s">
        <v>12</v>
      </c>
      <c r="J6" s="5" t="s">
        <v>6</v>
      </c>
      <c r="K6" s="6" t="s">
        <v>7</v>
      </c>
      <c r="L6" s="7" t="s">
        <v>8</v>
      </c>
      <c r="M6" s="7" t="s">
        <v>9</v>
      </c>
      <c r="N6" s="8" t="s">
        <v>10</v>
      </c>
      <c r="O6" s="8" t="s">
        <v>11</v>
      </c>
      <c r="P6" s="9" t="s">
        <v>12</v>
      </c>
      <c r="Q6" s="5" t="s">
        <v>6</v>
      </c>
      <c r="R6" s="6" t="s">
        <v>7</v>
      </c>
      <c r="S6" s="7" t="s">
        <v>8</v>
      </c>
      <c r="T6" s="7" t="s">
        <v>9</v>
      </c>
      <c r="U6" s="8" t="s">
        <v>10</v>
      </c>
      <c r="V6" s="8" t="s">
        <v>11</v>
      </c>
      <c r="W6" s="9" t="s">
        <v>12</v>
      </c>
    </row>
    <row r="7" spans="1:23" s="4" customFormat="1" ht="15" thickTop="1" x14ac:dyDescent="0.15">
      <c r="A7" s="10">
        <v>1</v>
      </c>
      <c r="B7" s="11" t="s">
        <v>54</v>
      </c>
      <c r="C7" s="10">
        <v>0</v>
      </c>
      <c r="D7" s="14">
        <v>0</v>
      </c>
      <c r="E7" s="15">
        <v>0</v>
      </c>
      <c r="F7" s="15">
        <v>0</v>
      </c>
      <c r="G7" s="14">
        <v>0</v>
      </c>
      <c r="H7" s="14">
        <v>0</v>
      </c>
      <c r="I7" s="36">
        <v>0</v>
      </c>
      <c r="J7" s="10">
        <v>1</v>
      </c>
      <c r="K7" s="14">
        <v>444400</v>
      </c>
      <c r="L7" s="15">
        <v>111</v>
      </c>
      <c r="M7" s="15">
        <v>53</v>
      </c>
      <c r="N7" s="14">
        <f t="shared" ref="N7:N70" si="0">SUM(K7/L7)</f>
        <v>4003.6036036036035</v>
      </c>
      <c r="O7" s="14">
        <f t="shared" ref="O7:O70" si="1">SUM(K7/M7)</f>
        <v>8384.9056603773588</v>
      </c>
      <c r="P7" s="36">
        <f t="shared" ref="P7:P70" si="2">SUM(O7/N7)</f>
        <v>2.0943396226415096</v>
      </c>
      <c r="Q7" s="10">
        <f t="shared" ref="Q7:Q70" si="3">SUM(C7,J7)</f>
        <v>1</v>
      </c>
      <c r="R7" s="14">
        <v>444400</v>
      </c>
      <c r="S7" s="15">
        <v>111</v>
      </c>
      <c r="T7" s="15">
        <v>53</v>
      </c>
      <c r="U7" s="14">
        <f t="shared" ref="U7:U70" si="4">SUM(R7/S7)</f>
        <v>4003.6036036036035</v>
      </c>
      <c r="V7" s="14">
        <f t="shared" ref="V7:V70" si="5">SUM(R7/T7)</f>
        <v>8384.9056603773588</v>
      </c>
      <c r="W7" s="36">
        <f t="shared" ref="W7:W70" si="6">SUM(V7/U7)</f>
        <v>2.0943396226415096</v>
      </c>
    </row>
    <row r="8" spans="1:23" s="4" customFormat="1" ht="14.25" x14ac:dyDescent="0.15">
      <c r="A8" s="12">
        <v>2</v>
      </c>
      <c r="B8" s="13" t="s">
        <v>73</v>
      </c>
      <c r="C8" s="12">
        <v>0</v>
      </c>
      <c r="D8" s="16">
        <v>0</v>
      </c>
      <c r="E8" s="17">
        <v>0</v>
      </c>
      <c r="F8" s="17">
        <v>0</v>
      </c>
      <c r="G8" s="16">
        <v>0</v>
      </c>
      <c r="H8" s="16">
        <v>0</v>
      </c>
      <c r="I8" s="37">
        <v>0</v>
      </c>
      <c r="J8" s="12">
        <v>1</v>
      </c>
      <c r="K8" s="16">
        <v>441100</v>
      </c>
      <c r="L8" s="17">
        <v>108</v>
      </c>
      <c r="M8" s="17">
        <v>58</v>
      </c>
      <c r="N8" s="16">
        <f t="shared" si="0"/>
        <v>4084.2592592592591</v>
      </c>
      <c r="O8" s="16">
        <f t="shared" si="1"/>
        <v>7605.1724137931033</v>
      </c>
      <c r="P8" s="37">
        <f t="shared" si="2"/>
        <v>1.8620689655172413</v>
      </c>
      <c r="Q8" s="12">
        <f t="shared" si="3"/>
        <v>1</v>
      </c>
      <c r="R8" s="16">
        <v>441100</v>
      </c>
      <c r="S8" s="17">
        <v>108</v>
      </c>
      <c r="T8" s="17">
        <v>58</v>
      </c>
      <c r="U8" s="16">
        <f t="shared" si="4"/>
        <v>4084.2592592592591</v>
      </c>
      <c r="V8" s="16">
        <f t="shared" si="5"/>
        <v>7605.1724137931033</v>
      </c>
      <c r="W8" s="37">
        <f t="shared" si="6"/>
        <v>1.8620689655172413</v>
      </c>
    </row>
    <row r="9" spans="1:23" s="4" customFormat="1" ht="14.25" x14ac:dyDescent="0.15">
      <c r="A9" s="12">
        <v>3</v>
      </c>
      <c r="B9" s="13" t="s">
        <v>74</v>
      </c>
      <c r="C9" s="12">
        <v>1</v>
      </c>
      <c r="D9" s="16">
        <v>403700</v>
      </c>
      <c r="E9" s="17">
        <v>100</v>
      </c>
      <c r="F9" s="17">
        <v>54</v>
      </c>
      <c r="G9" s="16">
        <f t="shared" ref="G7:G60" si="7">SUM(D9/E9)</f>
        <v>4037</v>
      </c>
      <c r="H9" s="16">
        <f t="shared" ref="H7:H60" si="8">SUM(D9/F9)</f>
        <v>7475.9259259259261</v>
      </c>
      <c r="I9" s="37">
        <f t="shared" ref="I7:I60" si="9">SUM(H9/G9)</f>
        <v>1.8518518518518519</v>
      </c>
      <c r="J9" s="12">
        <v>1</v>
      </c>
      <c r="K9" s="16">
        <v>467500</v>
      </c>
      <c r="L9" s="17">
        <v>104</v>
      </c>
      <c r="M9" s="17">
        <v>55</v>
      </c>
      <c r="N9" s="16">
        <f t="shared" si="0"/>
        <v>4495.1923076923076</v>
      </c>
      <c r="O9" s="16">
        <f t="shared" si="1"/>
        <v>8500</v>
      </c>
      <c r="P9" s="37">
        <f t="shared" si="2"/>
        <v>1.8909090909090909</v>
      </c>
      <c r="Q9" s="12">
        <f t="shared" si="3"/>
        <v>2</v>
      </c>
      <c r="R9" s="16">
        <v>435600</v>
      </c>
      <c r="S9" s="17">
        <v>102</v>
      </c>
      <c r="T9" s="17">
        <v>55</v>
      </c>
      <c r="U9" s="16">
        <v>4271</v>
      </c>
      <c r="V9" s="16">
        <v>7993</v>
      </c>
      <c r="W9" s="37">
        <f t="shared" si="6"/>
        <v>1.871458674783423</v>
      </c>
    </row>
    <row r="10" spans="1:23" s="4" customFormat="1" ht="14.25" x14ac:dyDescent="0.15">
      <c r="A10" s="12">
        <v>4</v>
      </c>
      <c r="B10" s="4" t="s">
        <v>40</v>
      </c>
      <c r="C10" s="12">
        <v>0</v>
      </c>
      <c r="D10" s="16">
        <v>0</v>
      </c>
      <c r="E10" s="17">
        <v>0</v>
      </c>
      <c r="F10" s="17">
        <v>0</v>
      </c>
      <c r="G10" s="16">
        <v>0</v>
      </c>
      <c r="H10" s="16">
        <v>0</v>
      </c>
      <c r="I10" s="37">
        <v>0</v>
      </c>
      <c r="J10" s="12">
        <v>1</v>
      </c>
      <c r="K10" s="16">
        <v>430100</v>
      </c>
      <c r="L10" s="17">
        <v>135</v>
      </c>
      <c r="M10" s="17">
        <v>58</v>
      </c>
      <c r="N10" s="16">
        <f t="shared" si="0"/>
        <v>3185.9259259259261</v>
      </c>
      <c r="O10" s="16">
        <f t="shared" si="1"/>
        <v>7415.5172413793107</v>
      </c>
      <c r="P10" s="37">
        <f t="shared" si="2"/>
        <v>2.3275862068965516</v>
      </c>
      <c r="Q10" s="12">
        <f t="shared" si="3"/>
        <v>1</v>
      </c>
      <c r="R10" s="16">
        <v>430100</v>
      </c>
      <c r="S10" s="17">
        <v>135</v>
      </c>
      <c r="T10" s="17">
        <v>58</v>
      </c>
      <c r="U10" s="16">
        <f t="shared" si="4"/>
        <v>3185.9259259259261</v>
      </c>
      <c r="V10" s="16">
        <f t="shared" si="5"/>
        <v>7415.5172413793107</v>
      </c>
      <c r="W10" s="37">
        <f t="shared" si="6"/>
        <v>2.3275862068965516</v>
      </c>
    </row>
    <row r="11" spans="1:23" s="4" customFormat="1" ht="14.25" x14ac:dyDescent="0.15">
      <c r="A11" s="12">
        <v>5</v>
      </c>
      <c r="B11" s="13" t="s">
        <v>32</v>
      </c>
      <c r="C11" s="12">
        <v>1</v>
      </c>
      <c r="D11" s="16">
        <v>430100</v>
      </c>
      <c r="E11" s="17">
        <v>111</v>
      </c>
      <c r="F11" s="17">
        <v>60</v>
      </c>
      <c r="G11" s="16">
        <f t="shared" si="7"/>
        <v>3874.7747747747749</v>
      </c>
      <c r="H11" s="16">
        <f t="shared" si="8"/>
        <v>7168.333333333333</v>
      </c>
      <c r="I11" s="37">
        <f t="shared" si="9"/>
        <v>1.8499999999999999</v>
      </c>
      <c r="J11" s="12">
        <v>0</v>
      </c>
      <c r="K11" s="16">
        <v>0</v>
      </c>
      <c r="L11" s="17">
        <v>0</v>
      </c>
      <c r="M11" s="17">
        <v>0</v>
      </c>
      <c r="N11" s="16">
        <v>0</v>
      </c>
      <c r="O11" s="16">
        <v>0</v>
      </c>
      <c r="P11" s="37">
        <v>0</v>
      </c>
      <c r="Q11" s="12">
        <f t="shared" si="3"/>
        <v>1</v>
      </c>
      <c r="R11" s="16">
        <v>430100</v>
      </c>
      <c r="S11" s="17">
        <v>111</v>
      </c>
      <c r="T11" s="17">
        <v>60</v>
      </c>
      <c r="U11" s="16">
        <f t="shared" si="4"/>
        <v>3874.7747747747749</v>
      </c>
      <c r="V11" s="16">
        <f t="shared" si="5"/>
        <v>7168.333333333333</v>
      </c>
      <c r="W11" s="37">
        <f t="shared" si="6"/>
        <v>1.8499999999999999</v>
      </c>
    </row>
    <row r="12" spans="1:23" s="4" customFormat="1" ht="14.25" x14ac:dyDescent="0.15">
      <c r="A12" s="12">
        <v>6</v>
      </c>
      <c r="B12" s="13" t="s">
        <v>75</v>
      </c>
      <c r="C12" s="12">
        <v>6</v>
      </c>
      <c r="D12" s="16">
        <v>419283</v>
      </c>
      <c r="E12" s="17">
        <v>104</v>
      </c>
      <c r="F12" s="17">
        <v>58</v>
      </c>
      <c r="G12" s="16">
        <v>4051</v>
      </c>
      <c r="H12" s="16">
        <v>7250</v>
      </c>
      <c r="I12" s="37">
        <f t="shared" si="9"/>
        <v>1.7896815601086151</v>
      </c>
      <c r="J12" s="12">
        <v>9</v>
      </c>
      <c r="K12" s="16">
        <v>432300</v>
      </c>
      <c r="L12" s="17">
        <v>110</v>
      </c>
      <c r="M12" s="17">
        <v>54</v>
      </c>
      <c r="N12" s="16">
        <v>3934</v>
      </c>
      <c r="O12" s="16">
        <v>7973</v>
      </c>
      <c r="P12" s="37">
        <f t="shared" si="2"/>
        <v>2.0266903914590748</v>
      </c>
      <c r="Q12" s="12">
        <f t="shared" si="3"/>
        <v>15</v>
      </c>
      <c r="R12" s="16">
        <v>427093</v>
      </c>
      <c r="S12" s="17">
        <v>107</v>
      </c>
      <c r="T12" s="17">
        <v>56</v>
      </c>
      <c r="U12" s="16">
        <v>3979</v>
      </c>
      <c r="V12" s="16">
        <v>7672</v>
      </c>
      <c r="W12" s="37">
        <f t="shared" si="6"/>
        <v>1.928122643880372</v>
      </c>
    </row>
    <row r="13" spans="1:23" s="4" customFormat="1" ht="14.25" x14ac:dyDescent="0.15">
      <c r="A13" s="12">
        <v>7</v>
      </c>
      <c r="B13" s="13" t="s">
        <v>76</v>
      </c>
      <c r="C13" s="12">
        <v>0</v>
      </c>
      <c r="D13" s="16">
        <v>0</v>
      </c>
      <c r="E13" s="17">
        <v>0</v>
      </c>
      <c r="F13" s="17">
        <v>0</v>
      </c>
      <c r="G13" s="16">
        <v>0</v>
      </c>
      <c r="H13" s="16">
        <v>0</v>
      </c>
      <c r="I13" s="37">
        <v>0</v>
      </c>
      <c r="J13" s="12">
        <v>1</v>
      </c>
      <c r="K13" s="16">
        <v>426800</v>
      </c>
      <c r="L13" s="17">
        <v>93</v>
      </c>
      <c r="M13" s="17">
        <v>47</v>
      </c>
      <c r="N13" s="16">
        <f t="shared" si="0"/>
        <v>4589.2473118279568</v>
      </c>
      <c r="O13" s="16">
        <f t="shared" si="1"/>
        <v>9080.8510638297867</v>
      </c>
      <c r="P13" s="37">
        <f t="shared" si="2"/>
        <v>1.9787234042553192</v>
      </c>
      <c r="Q13" s="12">
        <f t="shared" si="3"/>
        <v>1</v>
      </c>
      <c r="R13" s="16">
        <v>426800</v>
      </c>
      <c r="S13" s="17">
        <v>93</v>
      </c>
      <c r="T13" s="17">
        <v>47</v>
      </c>
      <c r="U13" s="16">
        <f t="shared" si="4"/>
        <v>4589.2473118279568</v>
      </c>
      <c r="V13" s="16">
        <f t="shared" si="5"/>
        <v>9080.8510638297867</v>
      </c>
      <c r="W13" s="37">
        <f t="shared" si="6"/>
        <v>1.9787234042553192</v>
      </c>
    </row>
    <row r="14" spans="1:23" s="4" customFormat="1" ht="14.25" x14ac:dyDescent="0.15">
      <c r="A14" s="12">
        <v>8</v>
      </c>
      <c r="B14" s="13" t="s">
        <v>77</v>
      </c>
      <c r="C14" s="12">
        <v>0</v>
      </c>
      <c r="D14" s="16">
        <v>0</v>
      </c>
      <c r="E14" s="17">
        <v>0</v>
      </c>
      <c r="F14" s="17">
        <v>0</v>
      </c>
      <c r="G14" s="16">
        <v>0</v>
      </c>
      <c r="H14" s="16">
        <v>0</v>
      </c>
      <c r="I14" s="37">
        <v>0</v>
      </c>
      <c r="J14" s="12">
        <v>4</v>
      </c>
      <c r="K14" s="16">
        <v>424325</v>
      </c>
      <c r="L14" s="17">
        <v>95</v>
      </c>
      <c r="M14" s="17">
        <v>51</v>
      </c>
      <c r="N14" s="16">
        <v>4467</v>
      </c>
      <c r="O14" s="16">
        <v>8320</v>
      </c>
      <c r="P14" s="37">
        <f t="shared" si="2"/>
        <v>1.8625475710767854</v>
      </c>
      <c r="Q14" s="12">
        <f t="shared" si="3"/>
        <v>4</v>
      </c>
      <c r="R14" s="16">
        <v>424325</v>
      </c>
      <c r="S14" s="17">
        <v>95</v>
      </c>
      <c r="T14" s="17">
        <v>51</v>
      </c>
      <c r="U14" s="16">
        <v>4467</v>
      </c>
      <c r="V14" s="16">
        <v>8320</v>
      </c>
      <c r="W14" s="37">
        <f t="shared" si="6"/>
        <v>1.8625475710767854</v>
      </c>
    </row>
    <row r="15" spans="1:23" s="4" customFormat="1" ht="14.25" x14ac:dyDescent="0.15">
      <c r="A15" s="12">
        <v>9</v>
      </c>
      <c r="B15" s="13" t="s">
        <v>78</v>
      </c>
      <c r="C15" s="12">
        <v>2</v>
      </c>
      <c r="D15" s="16">
        <v>400950</v>
      </c>
      <c r="E15" s="17">
        <v>91</v>
      </c>
      <c r="F15" s="17">
        <v>56</v>
      </c>
      <c r="G15" s="16">
        <v>4430</v>
      </c>
      <c r="H15" s="16">
        <v>7224</v>
      </c>
      <c r="I15" s="37">
        <f t="shared" si="9"/>
        <v>1.6306997742663656</v>
      </c>
      <c r="J15" s="12">
        <v>3</v>
      </c>
      <c r="K15" s="16">
        <v>438900</v>
      </c>
      <c r="L15" s="17">
        <v>108</v>
      </c>
      <c r="M15" s="17">
        <v>57</v>
      </c>
      <c r="N15" s="16">
        <v>4076</v>
      </c>
      <c r="O15" s="16">
        <v>7745</v>
      </c>
      <c r="P15" s="37">
        <f t="shared" si="2"/>
        <v>1.9001472031403337</v>
      </c>
      <c r="Q15" s="12">
        <f t="shared" si="3"/>
        <v>5</v>
      </c>
      <c r="R15" s="16">
        <v>423720</v>
      </c>
      <c r="S15" s="17">
        <v>101</v>
      </c>
      <c r="T15" s="17">
        <v>56</v>
      </c>
      <c r="U15" s="16">
        <v>4204</v>
      </c>
      <c r="V15" s="16">
        <v>7540</v>
      </c>
      <c r="W15" s="37">
        <f t="shared" si="6"/>
        <v>1.7935299714557564</v>
      </c>
    </row>
    <row r="16" spans="1:23" s="4" customFormat="1" ht="14.25" x14ac:dyDescent="0.15">
      <c r="A16" s="12">
        <v>10</v>
      </c>
      <c r="B16" s="13" t="s">
        <v>41</v>
      </c>
      <c r="C16" s="12">
        <v>0</v>
      </c>
      <c r="D16" s="16">
        <v>0</v>
      </c>
      <c r="E16" s="17">
        <v>0</v>
      </c>
      <c r="F16" s="17">
        <v>0</v>
      </c>
      <c r="G16" s="16">
        <v>0</v>
      </c>
      <c r="H16" s="16">
        <v>0</v>
      </c>
      <c r="I16" s="37">
        <v>0</v>
      </c>
      <c r="J16" s="12">
        <v>1</v>
      </c>
      <c r="K16" s="16">
        <v>421300</v>
      </c>
      <c r="L16" s="17">
        <v>105</v>
      </c>
      <c r="M16" s="17">
        <v>58</v>
      </c>
      <c r="N16" s="16">
        <f t="shared" si="0"/>
        <v>4012.3809523809523</v>
      </c>
      <c r="O16" s="16">
        <f t="shared" si="1"/>
        <v>7263.7931034482763</v>
      </c>
      <c r="P16" s="37">
        <f t="shared" si="2"/>
        <v>1.8103448275862071</v>
      </c>
      <c r="Q16" s="12">
        <f t="shared" si="3"/>
        <v>1</v>
      </c>
      <c r="R16" s="16">
        <v>421300</v>
      </c>
      <c r="S16" s="17">
        <v>105</v>
      </c>
      <c r="T16" s="17">
        <v>58</v>
      </c>
      <c r="U16" s="16">
        <f t="shared" si="4"/>
        <v>4012.3809523809523</v>
      </c>
      <c r="V16" s="16">
        <f t="shared" si="5"/>
        <v>7263.7931034482763</v>
      </c>
      <c r="W16" s="37">
        <f t="shared" si="6"/>
        <v>1.8103448275862071</v>
      </c>
    </row>
    <row r="17" spans="1:23" s="4" customFormat="1" ht="14.25" x14ac:dyDescent="0.15">
      <c r="A17" s="12">
        <v>11</v>
      </c>
      <c r="B17" s="13" t="s">
        <v>39</v>
      </c>
      <c r="C17" s="12">
        <v>0</v>
      </c>
      <c r="D17" s="16">
        <v>0</v>
      </c>
      <c r="E17" s="17">
        <v>0</v>
      </c>
      <c r="F17" s="17">
        <v>0</v>
      </c>
      <c r="G17" s="16">
        <v>0</v>
      </c>
      <c r="H17" s="16">
        <v>0</v>
      </c>
      <c r="I17" s="37">
        <v>0</v>
      </c>
      <c r="J17" s="12">
        <v>1</v>
      </c>
      <c r="K17" s="16">
        <v>421300</v>
      </c>
      <c r="L17" s="17">
        <v>96</v>
      </c>
      <c r="M17" s="17">
        <v>54</v>
      </c>
      <c r="N17" s="16">
        <f t="shared" si="0"/>
        <v>4388.541666666667</v>
      </c>
      <c r="O17" s="16">
        <f t="shared" si="1"/>
        <v>7801.8518518518522</v>
      </c>
      <c r="P17" s="37">
        <f t="shared" si="2"/>
        <v>1.7777777777777777</v>
      </c>
      <c r="Q17" s="12">
        <f t="shared" si="3"/>
        <v>1</v>
      </c>
      <c r="R17" s="16">
        <v>421300</v>
      </c>
      <c r="S17" s="17">
        <v>96</v>
      </c>
      <c r="T17" s="17">
        <v>54</v>
      </c>
      <c r="U17" s="16">
        <f t="shared" si="4"/>
        <v>4388.541666666667</v>
      </c>
      <c r="V17" s="16">
        <f t="shared" si="5"/>
        <v>7801.8518518518522</v>
      </c>
      <c r="W17" s="37">
        <f t="shared" si="6"/>
        <v>1.7777777777777777</v>
      </c>
    </row>
    <row r="18" spans="1:23" s="4" customFormat="1" ht="14.25" x14ac:dyDescent="0.15">
      <c r="A18" s="12">
        <v>12</v>
      </c>
      <c r="B18" s="4" t="s">
        <v>79</v>
      </c>
      <c r="C18" s="12">
        <v>1</v>
      </c>
      <c r="D18" s="16">
        <v>420200</v>
      </c>
      <c r="E18" s="17">
        <v>98</v>
      </c>
      <c r="F18" s="17">
        <v>57</v>
      </c>
      <c r="G18" s="16">
        <f t="shared" si="7"/>
        <v>4287.7551020408164</v>
      </c>
      <c r="H18" s="16">
        <f t="shared" si="8"/>
        <v>7371.9298245614036</v>
      </c>
      <c r="I18" s="37">
        <f t="shared" si="9"/>
        <v>1.7192982456140351</v>
      </c>
      <c r="J18" s="12">
        <v>0</v>
      </c>
      <c r="K18" s="16">
        <v>0</v>
      </c>
      <c r="L18" s="17">
        <v>0</v>
      </c>
      <c r="M18" s="17">
        <v>0</v>
      </c>
      <c r="N18" s="16">
        <v>0</v>
      </c>
      <c r="O18" s="16">
        <v>0</v>
      </c>
      <c r="P18" s="37">
        <v>0</v>
      </c>
      <c r="Q18" s="12">
        <f t="shared" si="3"/>
        <v>1</v>
      </c>
      <c r="R18" s="16">
        <v>420200</v>
      </c>
      <c r="S18" s="17">
        <v>98</v>
      </c>
      <c r="T18" s="17">
        <v>57</v>
      </c>
      <c r="U18" s="16">
        <f t="shared" si="4"/>
        <v>4287.7551020408164</v>
      </c>
      <c r="V18" s="16">
        <f t="shared" si="5"/>
        <v>7371.9298245614036</v>
      </c>
      <c r="W18" s="37">
        <f t="shared" si="6"/>
        <v>1.7192982456140351</v>
      </c>
    </row>
    <row r="19" spans="1:23" s="4" customFormat="1" ht="14.25" x14ac:dyDescent="0.15">
      <c r="A19" s="12">
        <v>13</v>
      </c>
      <c r="B19" s="13" t="s">
        <v>80</v>
      </c>
      <c r="C19" s="12">
        <v>1</v>
      </c>
      <c r="D19" s="16">
        <v>423500</v>
      </c>
      <c r="E19" s="17">
        <v>93</v>
      </c>
      <c r="F19" s="17">
        <v>56</v>
      </c>
      <c r="G19" s="16">
        <f t="shared" si="7"/>
        <v>4553.7634408602153</v>
      </c>
      <c r="H19" s="16">
        <f t="shared" si="8"/>
        <v>7562.5</v>
      </c>
      <c r="I19" s="37">
        <f t="shared" si="9"/>
        <v>1.6607142857142856</v>
      </c>
      <c r="J19" s="12">
        <v>2</v>
      </c>
      <c r="K19" s="16">
        <v>416900</v>
      </c>
      <c r="L19" s="17">
        <v>105</v>
      </c>
      <c r="M19" s="17">
        <v>54</v>
      </c>
      <c r="N19" s="16">
        <v>3970</v>
      </c>
      <c r="O19" s="16">
        <v>7720</v>
      </c>
      <c r="P19" s="37">
        <f t="shared" si="2"/>
        <v>1.9445843828715366</v>
      </c>
      <c r="Q19" s="12">
        <f t="shared" si="3"/>
        <v>3</v>
      </c>
      <c r="R19" s="16">
        <v>419100</v>
      </c>
      <c r="S19" s="17">
        <v>101</v>
      </c>
      <c r="T19" s="17">
        <v>55</v>
      </c>
      <c r="U19" s="16">
        <v>4150</v>
      </c>
      <c r="V19" s="16">
        <v>7666</v>
      </c>
      <c r="W19" s="37">
        <f t="shared" si="6"/>
        <v>1.8472289156626507</v>
      </c>
    </row>
    <row r="20" spans="1:23" s="4" customFormat="1" ht="14.25" x14ac:dyDescent="0.15">
      <c r="A20" s="12">
        <v>14</v>
      </c>
      <c r="B20" s="13" t="s">
        <v>56</v>
      </c>
      <c r="C20" s="12">
        <v>2</v>
      </c>
      <c r="D20" s="16">
        <v>418000</v>
      </c>
      <c r="E20" s="17">
        <v>97</v>
      </c>
      <c r="F20" s="17">
        <v>59</v>
      </c>
      <c r="G20" s="16">
        <v>4309</v>
      </c>
      <c r="H20" s="16">
        <v>7145</v>
      </c>
      <c r="I20" s="37">
        <f t="shared" si="9"/>
        <v>1.6581573450916687</v>
      </c>
      <c r="J20" s="12">
        <v>2</v>
      </c>
      <c r="K20" s="16">
        <v>419100</v>
      </c>
      <c r="L20" s="17">
        <v>85</v>
      </c>
      <c r="M20" s="17">
        <v>43</v>
      </c>
      <c r="N20" s="16">
        <v>4960</v>
      </c>
      <c r="O20" s="16">
        <v>9747</v>
      </c>
      <c r="P20" s="37">
        <f t="shared" si="2"/>
        <v>1.9651209677419355</v>
      </c>
      <c r="Q20" s="12">
        <f t="shared" si="3"/>
        <v>4</v>
      </c>
      <c r="R20" s="16">
        <v>418550</v>
      </c>
      <c r="S20" s="17">
        <v>91</v>
      </c>
      <c r="T20" s="17">
        <v>51</v>
      </c>
      <c r="U20" s="16">
        <v>4612</v>
      </c>
      <c r="V20" s="16">
        <v>8247</v>
      </c>
      <c r="W20" s="37">
        <f t="shared" si="6"/>
        <v>1.7881613183000866</v>
      </c>
    </row>
    <row r="21" spans="1:23" s="4" customFormat="1" ht="14.25" x14ac:dyDescent="0.15">
      <c r="A21" s="12">
        <v>15</v>
      </c>
      <c r="B21" s="13" t="s">
        <v>33</v>
      </c>
      <c r="C21" s="12">
        <v>16</v>
      </c>
      <c r="D21" s="16">
        <v>419513</v>
      </c>
      <c r="E21" s="17">
        <v>94</v>
      </c>
      <c r="F21" s="17">
        <v>57</v>
      </c>
      <c r="G21" s="16">
        <v>4481</v>
      </c>
      <c r="H21" s="16">
        <v>7384</v>
      </c>
      <c r="I21" s="37">
        <f t="shared" si="9"/>
        <v>1.6478464628431153</v>
      </c>
      <c r="J21" s="12">
        <v>32</v>
      </c>
      <c r="K21" s="16">
        <v>417313</v>
      </c>
      <c r="L21" s="17">
        <v>102</v>
      </c>
      <c r="M21" s="17">
        <v>55</v>
      </c>
      <c r="N21" s="16">
        <v>4104</v>
      </c>
      <c r="O21" s="16">
        <v>7562</v>
      </c>
      <c r="P21" s="37">
        <f t="shared" si="2"/>
        <v>1.8425925925925926</v>
      </c>
      <c r="Q21" s="12">
        <f t="shared" si="3"/>
        <v>48</v>
      </c>
      <c r="R21" s="16">
        <v>418046</v>
      </c>
      <c r="S21" s="17">
        <v>99</v>
      </c>
      <c r="T21" s="17">
        <v>56</v>
      </c>
      <c r="U21" s="16">
        <v>4223</v>
      </c>
      <c r="V21" s="16">
        <v>7501</v>
      </c>
      <c r="W21" s="37">
        <f t="shared" si="6"/>
        <v>1.7762254321572342</v>
      </c>
    </row>
    <row r="22" spans="1:23" s="4" customFormat="1" ht="14.25" x14ac:dyDescent="0.15">
      <c r="A22" s="12">
        <v>16</v>
      </c>
      <c r="B22" s="4" t="s">
        <v>81</v>
      </c>
      <c r="C22" s="12">
        <v>0</v>
      </c>
      <c r="D22" s="16">
        <v>0</v>
      </c>
      <c r="E22" s="17">
        <v>0</v>
      </c>
      <c r="F22" s="17">
        <v>0</v>
      </c>
      <c r="G22" s="16">
        <v>0</v>
      </c>
      <c r="H22" s="16">
        <v>0</v>
      </c>
      <c r="I22" s="37">
        <v>0</v>
      </c>
      <c r="J22" s="12">
        <v>1</v>
      </c>
      <c r="K22" s="16">
        <v>415800</v>
      </c>
      <c r="L22" s="17">
        <v>94</v>
      </c>
      <c r="M22" s="17">
        <v>56</v>
      </c>
      <c r="N22" s="16">
        <f t="shared" si="0"/>
        <v>4423.4042553191493</v>
      </c>
      <c r="O22" s="16">
        <f t="shared" si="1"/>
        <v>7425</v>
      </c>
      <c r="P22" s="37">
        <f t="shared" si="2"/>
        <v>1.6785714285714284</v>
      </c>
      <c r="Q22" s="12">
        <f t="shared" si="3"/>
        <v>1</v>
      </c>
      <c r="R22" s="16">
        <v>415800</v>
      </c>
      <c r="S22" s="17">
        <v>94</v>
      </c>
      <c r="T22" s="17">
        <v>56</v>
      </c>
      <c r="U22" s="16">
        <f t="shared" si="4"/>
        <v>4423.4042553191493</v>
      </c>
      <c r="V22" s="16">
        <f t="shared" si="5"/>
        <v>7425</v>
      </c>
      <c r="W22" s="37">
        <f t="shared" si="6"/>
        <v>1.6785714285714284</v>
      </c>
    </row>
    <row r="23" spans="1:23" s="4" customFormat="1" ht="14.25" x14ac:dyDescent="0.15">
      <c r="A23" s="12">
        <v>17</v>
      </c>
      <c r="B23" s="13" t="s">
        <v>43</v>
      </c>
      <c r="C23" s="12">
        <v>13</v>
      </c>
      <c r="D23" s="16">
        <v>409454</v>
      </c>
      <c r="E23" s="17">
        <v>97</v>
      </c>
      <c r="F23" s="17">
        <v>54</v>
      </c>
      <c r="G23" s="16">
        <v>4218</v>
      </c>
      <c r="H23" s="16">
        <v>7550</v>
      </c>
      <c r="I23" s="37">
        <f t="shared" si="9"/>
        <v>1.7899478425794215</v>
      </c>
      <c r="J23" s="12">
        <v>12</v>
      </c>
      <c r="K23" s="16">
        <v>420567</v>
      </c>
      <c r="L23" s="17">
        <v>101</v>
      </c>
      <c r="M23" s="17">
        <v>52</v>
      </c>
      <c r="N23" s="16">
        <v>4154</v>
      </c>
      <c r="O23" s="16">
        <v>8036</v>
      </c>
      <c r="P23" s="37">
        <f t="shared" si="2"/>
        <v>1.9345209436687529</v>
      </c>
      <c r="Q23" s="12">
        <f t="shared" si="3"/>
        <v>25</v>
      </c>
      <c r="R23" s="16">
        <v>414788</v>
      </c>
      <c r="S23" s="17">
        <v>99</v>
      </c>
      <c r="T23" s="17">
        <v>53</v>
      </c>
      <c r="U23" s="16">
        <v>4186</v>
      </c>
      <c r="V23" s="16">
        <v>7779</v>
      </c>
      <c r="W23" s="37">
        <f t="shared" si="6"/>
        <v>1.8583373148590541</v>
      </c>
    </row>
    <row r="24" spans="1:23" s="4" customFormat="1" ht="14.25" x14ac:dyDescent="0.15">
      <c r="A24" s="12">
        <v>18</v>
      </c>
      <c r="B24" s="13" t="s">
        <v>82</v>
      </c>
      <c r="C24" s="12">
        <v>7</v>
      </c>
      <c r="D24" s="16">
        <v>396471</v>
      </c>
      <c r="E24" s="17">
        <v>98</v>
      </c>
      <c r="F24" s="17">
        <v>56</v>
      </c>
      <c r="G24" s="16">
        <v>4057</v>
      </c>
      <c r="H24" s="16">
        <v>7026</v>
      </c>
      <c r="I24" s="37">
        <f t="shared" si="9"/>
        <v>1.7318215430120778</v>
      </c>
      <c r="J24" s="12">
        <v>6</v>
      </c>
      <c r="K24" s="16">
        <v>433033</v>
      </c>
      <c r="L24" s="17">
        <v>115</v>
      </c>
      <c r="M24" s="17">
        <v>55</v>
      </c>
      <c r="N24" s="16">
        <v>3776</v>
      </c>
      <c r="O24" s="16">
        <v>7826</v>
      </c>
      <c r="P24" s="37">
        <f t="shared" si="2"/>
        <v>2.0725635593220337</v>
      </c>
      <c r="Q24" s="12">
        <f t="shared" si="3"/>
        <v>13</v>
      </c>
      <c r="R24" s="16">
        <v>413346</v>
      </c>
      <c r="S24" s="17">
        <v>106</v>
      </c>
      <c r="T24" s="17">
        <v>56</v>
      </c>
      <c r="U24" s="16">
        <v>3917</v>
      </c>
      <c r="V24" s="16">
        <v>7391</v>
      </c>
      <c r="W24" s="37">
        <f t="shared" si="6"/>
        <v>1.8869032422772529</v>
      </c>
    </row>
    <row r="25" spans="1:23" s="4" customFormat="1" ht="14.25" x14ac:dyDescent="0.15">
      <c r="A25" s="12">
        <v>19</v>
      </c>
      <c r="B25" s="13" t="s">
        <v>83</v>
      </c>
      <c r="C25" s="12">
        <v>6</v>
      </c>
      <c r="D25" s="16">
        <v>408467</v>
      </c>
      <c r="E25" s="17">
        <v>92</v>
      </c>
      <c r="F25" s="17">
        <v>56</v>
      </c>
      <c r="G25" s="16">
        <v>4456</v>
      </c>
      <c r="H25" s="16">
        <v>7316</v>
      </c>
      <c r="I25" s="37">
        <f t="shared" si="9"/>
        <v>1.6418312387791743</v>
      </c>
      <c r="J25" s="12">
        <v>4</v>
      </c>
      <c r="K25" s="16">
        <v>420200</v>
      </c>
      <c r="L25" s="17">
        <v>94</v>
      </c>
      <c r="M25" s="17">
        <v>55</v>
      </c>
      <c r="N25" s="16">
        <v>4470</v>
      </c>
      <c r="O25" s="16">
        <v>7675</v>
      </c>
      <c r="P25" s="37">
        <f t="shared" si="2"/>
        <v>1.7170022371364653</v>
      </c>
      <c r="Q25" s="12">
        <f t="shared" si="3"/>
        <v>10</v>
      </c>
      <c r="R25" s="16">
        <v>413160</v>
      </c>
      <c r="S25" s="17">
        <v>93</v>
      </c>
      <c r="T25" s="17">
        <v>55</v>
      </c>
      <c r="U25" s="16">
        <v>4462</v>
      </c>
      <c r="V25" s="16">
        <v>7458</v>
      </c>
      <c r="W25" s="37">
        <f t="shared" si="6"/>
        <v>1.6714477812640072</v>
      </c>
    </row>
    <row r="26" spans="1:23" s="4" customFormat="1" ht="14.25" x14ac:dyDescent="0.15">
      <c r="A26" s="12">
        <v>20</v>
      </c>
      <c r="B26" s="13" t="s">
        <v>45</v>
      </c>
      <c r="C26" s="12">
        <v>1</v>
      </c>
      <c r="D26" s="16">
        <v>419100</v>
      </c>
      <c r="E26" s="17">
        <v>105</v>
      </c>
      <c r="F26" s="17">
        <v>59</v>
      </c>
      <c r="G26" s="16">
        <f t="shared" si="7"/>
        <v>3991.4285714285716</v>
      </c>
      <c r="H26" s="16">
        <f t="shared" si="8"/>
        <v>7103.3898305084749</v>
      </c>
      <c r="I26" s="37">
        <f t="shared" si="9"/>
        <v>1.7796610169491525</v>
      </c>
      <c r="J26" s="12">
        <v>1</v>
      </c>
      <c r="K26" s="16">
        <v>398200</v>
      </c>
      <c r="L26" s="17">
        <v>96</v>
      </c>
      <c r="M26" s="17">
        <v>56</v>
      </c>
      <c r="N26" s="16">
        <f t="shared" si="0"/>
        <v>4147.916666666667</v>
      </c>
      <c r="O26" s="16">
        <f t="shared" si="1"/>
        <v>7110.7142857142853</v>
      </c>
      <c r="P26" s="37">
        <f t="shared" si="2"/>
        <v>1.714285714285714</v>
      </c>
      <c r="Q26" s="12">
        <f t="shared" si="3"/>
        <v>2</v>
      </c>
      <c r="R26" s="16">
        <v>408650</v>
      </c>
      <c r="S26" s="17">
        <v>101</v>
      </c>
      <c r="T26" s="17">
        <v>58</v>
      </c>
      <c r="U26" s="16">
        <v>4066</v>
      </c>
      <c r="V26" s="16">
        <v>7107</v>
      </c>
      <c r="W26" s="37">
        <f t="shared" si="6"/>
        <v>1.7479094933595671</v>
      </c>
    </row>
    <row r="27" spans="1:23" s="4" customFormat="1" ht="14.25" x14ac:dyDescent="0.15">
      <c r="A27" s="12">
        <v>21</v>
      </c>
      <c r="B27" s="13" t="s">
        <v>52</v>
      </c>
      <c r="C27" s="12">
        <v>1</v>
      </c>
      <c r="D27" s="16">
        <v>387200</v>
      </c>
      <c r="E27" s="17">
        <v>91</v>
      </c>
      <c r="F27" s="17">
        <v>56</v>
      </c>
      <c r="G27" s="16">
        <f t="shared" si="7"/>
        <v>4254.9450549450548</v>
      </c>
      <c r="H27" s="16">
        <f t="shared" si="8"/>
        <v>6914.2857142857147</v>
      </c>
      <c r="I27" s="37">
        <f t="shared" si="9"/>
        <v>1.6250000000000002</v>
      </c>
      <c r="J27" s="12">
        <v>1</v>
      </c>
      <c r="K27" s="16">
        <v>427900</v>
      </c>
      <c r="L27" s="17">
        <v>93</v>
      </c>
      <c r="M27" s="17">
        <v>59</v>
      </c>
      <c r="N27" s="16">
        <f t="shared" si="0"/>
        <v>4601.0752688172042</v>
      </c>
      <c r="O27" s="16">
        <f t="shared" si="1"/>
        <v>7252.5423728813557</v>
      </c>
      <c r="P27" s="37">
        <f t="shared" si="2"/>
        <v>1.576271186440678</v>
      </c>
      <c r="Q27" s="12">
        <f t="shared" si="3"/>
        <v>2</v>
      </c>
      <c r="R27" s="16">
        <v>407550</v>
      </c>
      <c r="S27" s="17">
        <v>92</v>
      </c>
      <c r="T27" s="17">
        <v>58</v>
      </c>
      <c r="U27" s="16">
        <v>4430</v>
      </c>
      <c r="V27" s="16">
        <v>7088</v>
      </c>
      <c r="W27" s="37">
        <f t="shared" si="6"/>
        <v>1.6</v>
      </c>
    </row>
    <row r="28" spans="1:23" s="4" customFormat="1" ht="14.25" x14ac:dyDescent="0.15">
      <c r="A28" s="12">
        <v>22</v>
      </c>
      <c r="B28" s="13" t="s">
        <v>42</v>
      </c>
      <c r="C28" s="12">
        <v>7</v>
      </c>
      <c r="D28" s="16">
        <v>388929</v>
      </c>
      <c r="E28" s="17">
        <v>100</v>
      </c>
      <c r="F28" s="17">
        <v>56</v>
      </c>
      <c r="G28" s="16">
        <v>3873</v>
      </c>
      <c r="H28" s="16">
        <v>6945</v>
      </c>
      <c r="I28" s="37">
        <f t="shared" si="9"/>
        <v>1.7931835786212238</v>
      </c>
      <c r="J28" s="12">
        <v>5</v>
      </c>
      <c r="K28" s="16">
        <v>432520</v>
      </c>
      <c r="L28" s="17">
        <v>112</v>
      </c>
      <c r="M28" s="17">
        <v>56</v>
      </c>
      <c r="N28" s="16">
        <v>3876</v>
      </c>
      <c r="O28" s="16">
        <v>7724</v>
      </c>
      <c r="P28" s="37">
        <f t="shared" si="2"/>
        <v>1.9927760577915377</v>
      </c>
      <c r="Q28" s="12">
        <f t="shared" si="3"/>
        <v>12</v>
      </c>
      <c r="R28" s="16">
        <v>407092</v>
      </c>
      <c r="S28" s="17">
        <v>105</v>
      </c>
      <c r="T28" s="17">
        <v>56</v>
      </c>
      <c r="U28" s="16">
        <v>3874</v>
      </c>
      <c r="V28" s="16">
        <v>7269</v>
      </c>
      <c r="W28" s="37">
        <f t="shared" si="6"/>
        <v>1.8763551884357252</v>
      </c>
    </row>
    <row r="29" spans="1:23" s="4" customFormat="1" ht="14.25" x14ac:dyDescent="0.15">
      <c r="A29" s="12">
        <v>23</v>
      </c>
      <c r="B29" s="13" t="s">
        <v>51</v>
      </c>
      <c r="C29" s="12">
        <v>7</v>
      </c>
      <c r="D29" s="16">
        <v>397571</v>
      </c>
      <c r="E29" s="17">
        <v>94</v>
      </c>
      <c r="F29" s="17">
        <v>57</v>
      </c>
      <c r="G29" s="16">
        <v>4242</v>
      </c>
      <c r="H29" s="16">
        <v>6992</v>
      </c>
      <c r="I29" s="37">
        <f t="shared" si="9"/>
        <v>1.6482791136256483</v>
      </c>
      <c r="J29" s="12">
        <v>10</v>
      </c>
      <c r="K29" s="16">
        <v>413710</v>
      </c>
      <c r="L29" s="17">
        <v>100</v>
      </c>
      <c r="M29" s="17">
        <v>58</v>
      </c>
      <c r="N29" s="16">
        <v>4125</v>
      </c>
      <c r="O29" s="16">
        <v>7182</v>
      </c>
      <c r="P29" s="37">
        <f t="shared" si="2"/>
        <v>1.741090909090909</v>
      </c>
      <c r="Q29" s="12">
        <f t="shared" si="3"/>
        <v>17</v>
      </c>
      <c r="R29" s="16">
        <v>407065</v>
      </c>
      <c r="S29" s="17">
        <v>98</v>
      </c>
      <c r="T29" s="17">
        <v>57</v>
      </c>
      <c r="U29" s="16">
        <v>4171</v>
      </c>
      <c r="V29" s="16">
        <v>7105</v>
      </c>
      <c r="W29" s="37">
        <f t="shared" si="6"/>
        <v>1.7034284344281947</v>
      </c>
    </row>
    <row r="30" spans="1:23" s="4" customFormat="1" ht="14.25" x14ac:dyDescent="0.15">
      <c r="A30" s="12">
        <v>24</v>
      </c>
      <c r="B30" s="13" t="s">
        <v>84</v>
      </c>
      <c r="C30" s="12">
        <v>1</v>
      </c>
      <c r="D30" s="16">
        <v>433400</v>
      </c>
      <c r="E30" s="17">
        <v>112</v>
      </c>
      <c r="F30" s="17">
        <v>55</v>
      </c>
      <c r="G30" s="16">
        <f t="shared" si="7"/>
        <v>3869.6428571428573</v>
      </c>
      <c r="H30" s="16">
        <f t="shared" si="8"/>
        <v>7880</v>
      </c>
      <c r="I30" s="37">
        <f t="shared" si="9"/>
        <v>2.0363636363636362</v>
      </c>
      <c r="J30" s="12">
        <v>1</v>
      </c>
      <c r="K30" s="16">
        <v>376200</v>
      </c>
      <c r="L30" s="17">
        <v>60</v>
      </c>
      <c r="M30" s="17">
        <v>34</v>
      </c>
      <c r="N30" s="16">
        <f t="shared" si="0"/>
        <v>6270</v>
      </c>
      <c r="O30" s="16">
        <f t="shared" si="1"/>
        <v>11064.705882352941</v>
      </c>
      <c r="P30" s="37">
        <f t="shared" si="2"/>
        <v>1.7647058823529411</v>
      </c>
      <c r="Q30" s="12">
        <f t="shared" si="3"/>
        <v>2</v>
      </c>
      <c r="R30" s="16">
        <v>404800</v>
      </c>
      <c r="S30" s="17">
        <v>86</v>
      </c>
      <c r="T30" s="17">
        <v>45</v>
      </c>
      <c r="U30" s="16">
        <v>4707</v>
      </c>
      <c r="V30" s="16">
        <v>9097</v>
      </c>
      <c r="W30" s="37">
        <f t="shared" si="6"/>
        <v>1.9326534947949863</v>
      </c>
    </row>
    <row r="31" spans="1:23" s="4" customFormat="1" ht="14.25" x14ac:dyDescent="0.15">
      <c r="A31" s="12">
        <v>25</v>
      </c>
      <c r="B31" s="4" t="s">
        <v>85</v>
      </c>
      <c r="C31" s="12">
        <v>2</v>
      </c>
      <c r="D31" s="16">
        <v>403150</v>
      </c>
      <c r="E31" s="17">
        <v>100</v>
      </c>
      <c r="F31" s="17">
        <v>53</v>
      </c>
      <c r="G31" s="16">
        <v>4032</v>
      </c>
      <c r="H31" s="16">
        <v>7607</v>
      </c>
      <c r="I31" s="37">
        <f t="shared" si="9"/>
        <v>1.886656746031746</v>
      </c>
      <c r="J31" s="12">
        <v>0</v>
      </c>
      <c r="K31" s="16">
        <v>0</v>
      </c>
      <c r="L31" s="17">
        <v>0</v>
      </c>
      <c r="M31" s="17">
        <v>0</v>
      </c>
      <c r="N31" s="16">
        <v>0</v>
      </c>
      <c r="O31" s="16">
        <v>0</v>
      </c>
      <c r="P31" s="37">
        <v>0</v>
      </c>
      <c r="Q31" s="12">
        <f t="shared" si="3"/>
        <v>2</v>
      </c>
      <c r="R31" s="16">
        <v>403150</v>
      </c>
      <c r="S31" s="17">
        <v>100</v>
      </c>
      <c r="T31" s="17">
        <v>53</v>
      </c>
      <c r="U31" s="16">
        <v>4032</v>
      </c>
      <c r="V31" s="16">
        <v>7607</v>
      </c>
      <c r="W31" s="37">
        <f t="shared" si="6"/>
        <v>1.886656746031746</v>
      </c>
    </row>
    <row r="32" spans="1:23" s="4" customFormat="1" ht="14.25" x14ac:dyDescent="0.15">
      <c r="A32" s="12">
        <v>26</v>
      </c>
      <c r="B32" s="13" t="s">
        <v>37</v>
      </c>
      <c r="C32" s="12">
        <v>6</v>
      </c>
      <c r="D32" s="16">
        <v>375283</v>
      </c>
      <c r="E32" s="17">
        <v>93</v>
      </c>
      <c r="F32" s="17">
        <v>52</v>
      </c>
      <c r="G32" s="16">
        <v>4043</v>
      </c>
      <c r="H32" s="16">
        <v>7217</v>
      </c>
      <c r="I32" s="37">
        <f t="shared" si="9"/>
        <v>1.7850605985654218</v>
      </c>
      <c r="J32" s="12">
        <v>8</v>
      </c>
      <c r="K32" s="16">
        <v>423638</v>
      </c>
      <c r="L32" s="17">
        <v>106</v>
      </c>
      <c r="M32" s="17">
        <v>54</v>
      </c>
      <c r="N32" s="16">
        <v>3982</v>
      </c>
      <c r="O32" s="16">
        <v>7863</v>
      </c>
      <c r="P32" s="37">
        <f t="shared" si="2"/>
        <v>1.974635861376193</v>
      </c>
      <c r="Q32" s="12">
        <f t="shared" si="3"/>
        <v>14</v>
      </c>
      <c r="R32" s="16">
        <v>402914</v>
      </c>
      <c r="S32" s="17">
        <v>101</v>
      </c>
      <c r="T32" s="17">
        <v>53</v>
      </c>
      <c r="U32" s="16">
        <v>4006</v>
      </c>
      <c r="V32" s="16">
        <v>7592</v>
      </c>
      <c r="W32" s="37">
        <f t="shared" si="6"/>
        <v>1.8951572641038443</v>
      </c>
    </row>
    <row r="33" spans="1:23" s="4" customFormat="1" ht="14.25" x14ac:dyDescent="0.15">
      <c r="A33" s="12">
        <v>27</v>
      </c>
      <c r="B33" s="4" t="s">
        <v>36</v>
      </c>
      <c r="C33" s="12">
        <v>22</v>
      </c>
      <c r="D33" s="16">
        <v>373100</v>
      </c>
      <c r="E33" s="17">
        <v>90</v>
      </c>
      <c r="F33" s="17">
        <v>51</v>
      </c>
      <c r="G33" s="16">
        <v>4158</v>
      </c>
      <c r="H33" s="16">
        <v>7381</v>
      </c>
      <c r="I33" s="37">
        <f t="shared" si="9"/>
        <v>1.7751322751322751</v>
      </c>
      <c r="J33" s="12">
        <v>28</v>
      </c>
      <c r="K33" s="16">
        <v>426171</v>
      </c>
      <c r="L33" s="17">
        <v>106</v>
      </c>
      <c r="M33" s="17">
        <v>55</v>
      </c>
      <c r="N33" s="16">
        <v>4040</v>
      </c>
      <c r="O33" s="16">
        <v>7759</v>
      </c>
      <c r="P33" s="37">
        <f t="shared" si="2"/>
        <v>1.9205445544554456</v>
      </c>
      <c r="Q33" s="12">
        <f t="shared" si="3"/>
        <v>50</v>
      </c>
      <c r="R33" s="16">
        <v>402820</v>
      </c>
      <c r="S33" s="17">
        <v>99</v>
      </c>
      <c r="T33" s="17">
        <v>53</v>
      </c>
      <c r="U33" s="16">
        <v>4087</v>
      </c>
      <c r="V33" s="16">
        <v>7600</v>
      </c>
      <c r="W33" s="37">
        <f t="shared" si="6"/>
        <v>1.8595546855884513</v>
      </c>
    </row>
    <row r="34" spans="1:23" s="4" customFormat="1" ht="14.25" x14ac:dyDescent="0.15">
      <c r="A34" s="12">
        <v>28</v>
      </c>
      <c r="B34" s="13" t="s">
        <v>53</v>
      </c>
      <c r="C34" s="12">
        <v>9</v>
      </c>
      <c r="D34" s="16">
        <v>393800</v>
      </c>
      <c r="E34" s="17">
        <v>101</v>
      </c>
      <c r="F34" s="17">
        <v>57</v>
      </c>
      <c r="G34" s="16">
        <v>3886</v>
      </c>
      <c r="H34" s="16">
        <v>6869</v>
      </c>
      <c r="I34" s="37">
        <f t="shared" si="9"/>
        <v>1.7676273803396809</v>
      </c>
      <c r="J34" s="12">
        <v>5</v>
      </c>
      <c r="K34" s="16">
        <v>414700</v>
      </c>
      <c r="L34" s="17">
        <v>101</v>
      </c>
      <c r="M34" s="17">
        <v>55</v>
      </c>
      <c r="N34" s="16">
        <v>4106</v>
      </c>
      <c r="O34" s="16">
        <v>7486</v>
      </c>
      <c r="P34" s="37">
        <f t="shared" si="2"/>
        <v>1.8231855820750122</v>
      </c>
      <c r="Q34" s="12">
        <f t="shared" si="3"/>
        <v>14</v>
      </c>
      <c r="R34" s="16">
        <v>401264</v>
      </c>
      <c r="S34" s="17">
        <v>101</v>
      </c>
      <c r="T34" s="17">
        <v>57</v>
      </c>
      <c r="U34" s="16">
        <v>3965</v>
      </c>
      <c r="V34" s="16">
        <v>7084</v>
      </c>
      <c r="W34" s="37">
        <f t="shared" si="6"/>
        <v>1.7866330390920555</v>
      </c>
    </row>
    <row r="35" spans="1:23" s="4" customFormat="1" ht="14.25" x14ac:dyDescent="0.15">
      <c r="A35" s="12">
        <v>29</v>
      </c>
      <c r="B35" s="13" t="s">
        <v>86</v>
      </c>
      <c r="C35" s="12">
        <v>11</v>
      </c>
      <c r="D35" s="16">
        <v>404400</v>
      </c>
      <c r="E35" s="17">
        <v>92</v>
      </c>
      <c r="F35" s="17">
        <v>56</v>
      </c>
      <c r="G35" s="16">
        <v>4400</v>
      </c>
      <c r="H35" s="16">
        <v>7245</v>
      </c>
      <c r="I35" s="37">
        <f t="shared" si="9"/>
        <v>1.646590909090909</v>
      </c>
      <c r="J35" s="12">
        <v>18</v>
      </c>
      <c r="K35" s="16">
        <v>397406</v>
      </c>
      <c r="L35" s="17">
        <v>93</v>
      </c>
      <c r="M35" s="17">
        <v>56</v>
      </c>
      <c r="N35" s="16">
        <v>4281</v>
      </c>
      <c r="O35" s="16">
        <v>7118</v>
      </c>
      <c r="P35" s="37">
        <f t="shared" si="2"/>
        <v>1.6626956318617145</v>
      </c>
      <c r="Q35" s="12">
        <f t="shared" si="3"/>
        <v>29</v>
      </c>
      <c r="R35" s="16">
        <v>400059</v>
      </c>
      <c r="S35" s="17">
        <v>92</v>
      </c>
      <c r="T35" s="17">
        <v>56</v>
      </c>
      <c r="U35" s="16">
        <v>4326</v>
      </c>
      <c r="V35" s="16">
        <v>7166</v>
      </c>
      <c r="W35" s="37">
        <f t="shared" si="6"/>
        <v>1.6564956079519186</v>
      </c>
    </row>
    <row r="36" spans="1:23" s="4" customFormat="1" ht="14.25" x14ac:dyDescent="0.15">
      <c r="A36" s="12">
        <v>30</v>
      </c>
      <c r="B36" s="13" t="s">
        <v>87</v>
      </c>
      <c r="C36" s="12">
        <v>1</v>
      </c>
      <c r="D36" s="16">
        <v>399300</v>
      </c>
      <c r="E36" s="17">
        <v>95</v>
      </c>
      <c r="F36" s="17">
        <v>52</v>
      </c>
      <c r="G36" s="16">
        <f t="shared" si="7"/>
        <v>4203.1578947368425</v>
      </c>
      <c r="H36" s="16">
        <f t="shared" si="8"/>
        <v>7678.8461538461543</v>
      </c>
      <c r="I36" s="37">
        <f t="shared" si="9"/>
        <v>1.8269230769230769</v>
      </c>
      <c r="J36" s="12">
        <v>0</v>
      </c>
      <c r="K36" s="16">
        <v>0</v>
      </c>
      <c r="L36" s="17">
        <v>0</v>
      </c>
      <c r="M36" s="17">
        <v>0</v>
      </c>
      <c r="N36" s="16">
        <v>0</v>
      </c>
      <c r="O36" s="16">
        <v>0</v>
      </c>
      <c r="P36" s="37">
        <v>0</v>
      </c>
      <c r="Q36" s="12">
        <f t="shared" si="3"/>
        <v>1</v>
      </c>
      <c r="R36" s="16">
        <v>399300</v>
      </c>
      <c r="S36" s="17">
        <v>95</v>
      </c>
      <c r="T36" s="17">
        <v>52</v>
      </c>
      <c r="U36" s="16">
        <f t="shared" si="4"/>
        <v>4203.1578947368425</v>
      </c>
      <c r="V36" s="16">
        <f t="shared" si="5"/>
        <v>7678.8461538461543</v>
      </c>
      <c r="W36" s="37">
        <f t="shared" si="6"/>
        <v>1.8269230769230769</v>
      </c>
    </row>
    <row r="37" spans="1:23" s="4" customFormat="1" ht="14.25" x14ac:dyDescent="0.15">
      <c r="A37" s="12">
        <v>31</v>
      </c>
      <c r="B37" s="13" t="s">
        <v>88</v>
      </c>
      <c r="C37" s="12">
        <v>1</v>
      </c>
      <c r="D37" s="16">
        <v>399300</v>
      </c>
      <c r="E37" s="17">
        <v>97</v>
      </c>
      <c r="F37" s="17">
        <v>56</v>
      </c>
      <c r="G37" s="16">
        <f t="shared" si="7"/>
        <v>4116.4948453608249</v>
      </c>
      <c r="H37" s="16">
        <f t="shared" si="8"/>
        <v>7130.3571428571431</v>
      </c>
      <c r="I37" s="37">
        <f t="shared" si="9"/>
        <v>1.7321428571428572</v>
      </c>
      <c r="J37" s="12">
        <v>0</v>
      </c>
      <c r="K37" s="16">
        <v>0</v>
      </c>
      <c r="L37" s="17">
        <v>0</v>
      </c>
      <c r="M37" s="17">
        <v>0</v>
      </c>
      <c r="N37" s="16">
        <v>0</v>
      </c>
      <c r="O37" s="16">
        <v>0</v>
      </c>
      <c r="P37" s="37">
        <v>0</v>
      </c>
      <c r="Q37" s="12">
        <f t="shared" si="3"/>
        <v>1</v>
      </c>
      <c r="R37" s="16">
        <v>399300</v>
      </c>
      <c r="S37" s="17">
        <v>97</v>
      </c>
      <c r="T37" s="17">
        <v>56</v>
      </c>
      <c r="U37" s="16">
        <f t="shared" si="4"/>
        <v>4116.4948453608249</v>
      </c>
      <c r="V37" s="16">
        <f t="shared" si="5"/>
        <v>7130.3571428571431</v>
      </c>
      <c r="W37" s="37">
        <f t="shared" si="6"/>
        <v>1.7321428571428572</v>
      </c>
    </row>
    <row r="38" spans="1:23" s="4" customFormat="1" ht="14.25" x14ac:dyDescent="0.15">
      <c r="A38" s="12">
        <v>32</v>
      </c>
      <c r="B38" s="4" t="s">
        <v>89</v>
      </c>
      <c r="C38" s="12">
        <v>4</v>
      </c>
      <c r="D38" s="16">
        <v>375375</v>
      </c>
      <c r="E38" s="17">
        <v>88</v>
      </c>
      <c r="F38" s="17">
        <v>53</v>
      </c>
      <c r="G38" s="16">
        <v>4290</v>
      </c>
      <c r="H38" s="16">
        <v>7083</v>
      </c>
      <c r="I38" s="37">
        <f t="shared" si="9"/>
        <v>1.651048951048951</v>
      </c>
      <c r="J38" s="12">
        <v>4</v>
      </c>
      <c r="K38" s="16">
        <v>422950</v>
      </c>
      <c r="L38" s="17">
        <v>100</v>
      </c>
      <c r="M38" s="17">
        <v>56</v>
      </c>
      <c r="N38" s="16">
        <v>4219</v>
      </c>
      <c r="O38" s="16">
        <v>7587</v>
      </c>
      <c r="P38" s="37">
        <f t="shared" si="2"/>
        <v>1.7982934344631429</v>
      </c>
      <c r="Q38" s="12">
        <f t="shared" si="3"/>
        <v>8</v>
      </c>
      <c r="R38" s="16">
        <v>399163</v>
      </c>
      <c r="S38" s="17">
        <v>94</v>
      </c>
      <c r="T38" s="17">
        <v>54</v>
      </c>
      <c r="U38" s="16">
        <v>4252</v>
      </c>
      <c r="V38" s="16">
        <v>7341</v>
      </c>
      <c r="W38" s="37">
        <f t="shared" si="6"/>
        <v>1.7264816556914393</v>
      </c>
    </row>
    <row r="39" spans="1:23" s="4" customFormat="1" ht="14.25" x14ac:dyDescent="0.15">
      <c r="A39" s="12">
        <v>33</v>
      </c>
      <c r="B39" s="13" t="s">
        <v>57</v>
      </c>
      <c r="C39" s="12">
        <v>0</v>
      </c>
      <c r="D39" s="16">
        <v>0</v>
      </c>
      <c r="E39" s="17">
        <v>0</v>
      </c>
      <c r="F39" s="17">
        <v>0</v>
      </c>
      <c r="G39" s="16">
        <v>0</v>
      </c>
      <c r="H39" s="16">
        <v>0</v>
      </c>
      <c r="I39" s="37">
        <v>0</v>
      </c>
      <c r="J39" s="12">
        <v>2</v>
      </c>
      <c r="K39" s="16">
        <v>398750</v>
      </c>
      <c r="L39" s="17">
        <v>86</v>
      </c>
      <c r="M39" s="17">
        <v>48</v>
      </c>
      <c r="N39" s="16">
        <v>4664</v>
      </c>
      <c r="O39" s="16">
        <v>8395</v>
      </c>
      <c r="P39" s="37">
        <f t="shared" si="2"/>
        <v>1.7999571183533447</v>
      </c>
      <c r="Q39" s="12">
        <f t="shared" si="3"/>
        <v>2</v>
      </c>
      <c r="R39" s="16">
        <v>398750</v>
      </c>
      <c r="S39" s="17">
        <v>86</v>
      </c>
      <c r="T39" s="17">
        <v>48</v>
      </c>
      <c r="U39" s="16">
        <v>4664</v>
      </c>
      <c r="V39" s="16">
        <v>8395</v>
      </c>
      <c r="W39" s="37">
        <f t="shared" si="6"/>
        <v>1.7999571183533447</v>
      </c>
    </row>
    <row r="40" spans="1:23" s="4" customFormat="1" ht="14.25" x14ac:dyDescent="0.15">
      <c r="A40" s="12">
        <v>34</v>
      </c>
      <c r="B40" s="13" t="s">
        <v>60</v>
      </c>
      <c r="C40" s="12">
        <v>23</v>
      </c>
      <c r="D40" s="16">
        <v>386865</v>
      </c>
      <c r="E40" s="17">
        <v>98</v>
      </c>
      <c r="F40" s="17">
        <v>57</v>
      </c>
      <c r="G40" s="16">
        <v>3962</v>
      </c>
      <c r="H40" s="16">
        <v>6746</v>
      </c>
      <c r="I40" s="37">
        <f t="shared" si="9"/>
        <v>1.7026754164563351</v>
      </c>
      <c r="J40" s="12">
        <v>16</v>
      </c>
      <c r="K40" s="16">
        <v>415044</v>
      </c>
      <c r="L40" s="17">
        <v>103</v>
      </c>
      <c r="M40" s="17">
        <v>57</v>
      </c>
      <c r="N40" s="16">
        <v>4037</v>
      </c>
      <c r="O40" s="16">
        <v>7314</v>
      </c>
      <c r="P40" s="37">
        <f t="shared" si="2"/>
        <v>1.8117413921228636</v>
      </c>
      <c r="Q40" s="12">
        <f t="shared" si="3"/>
        <v>39</v>
      </c>
      <c r="R40" s="16">
        <v>398426</v>
      </c>
      <c r="S40" s="17">
        <v>100</v>
      </c>
      <c r="T40" s="17">
        <v>57</v>
      </c>
      <c r="U40" s="16">
        <v>3993</v>
      </c>
      <c r="V40" s="16">
        <v>6977</v>
      </c>
      <c r="W40" s="37">
        <f t="shared" si="6"/>
        <v>1.7473077886301027</v>
      </c>
    </row>
    <row r="41" spans="1:23" s="4" customFormat="1" ht="14.25" x14ac:dyDescent="0.15">
      <c r="A41" s="12">
        <v>35</v>
      </c>
      <c r="B41" s="13" t="s">
        <v>90</v>
      </c>
      <c r="C41" s="12">
        <v>1</v>
      </c>
      <c r="D41" s="16">
        <v>381700</v>
      </c>
      <c r="E41" s="17">
        <v>101</v>
      </c>
      <c r="F41" s="17">
        <v>56</v>
      </c>
      <c r="G41" s="16">
        <f t="shared" si="7"/>
        <v>3779.2079207920792</v>
      </c>
      <c r="H41" s="16">
        <f t="shared" si="8"/>
        <v>6816.0714285714284</v>
      </c>
      <c r="I41" s="37">
        <f t="shared" si="9"/>
        <v>1.8035714285714286</v>
      </c>
      <c r="J41" s="12">
        <v>2</v>
      </c>
      <c r="K41" s="16">
        <v>404250</v>
      </c>
      <c r="L41" s="17">
        <v>97</v>
      </c>
      <c r="M41" s="17">
        <v>58</v>
      </c>
      <c r="N41" s="16">
        <v>4189</v>
      </c>
      <c r="O41" s="16">
        <v>6970</v>
      </c>
      <c r="P41" s="37">
        <f t="shared" si="2"/>
        <v>1.6638815946526617</v>
      </c>
      <c r="Q41" s="12">
        <f t="shared" si="3"/>
        <v>3</v>
      </c>
      <c r="R41" s="16">
        <v>396733</v>
      </c>
      <c r="S41" s="17">
        <v>98</v>
      </c>
      <c r="T41" s="17">
        <v>57</v>
      </c>
      <c r="U41" s="16">
        <v>4048</v>
      </c>
      <c r="V41" s="16">
        <v>6920</v>
      </c>
      <c r="W41" s="37">
        <f t="shared" si="6"/>
        <v>1.709486166007905</v>
      </c>
    </row>
    <row r="42" spans="1:23" s="4" customFormat="1" ht="14.25" x14ac:dyDescent="0.15">
      <c r="A42" s="12">
        <v>36</v>
      </c>
      <c r="B42" s="13" t="s">
        <v>91</v>
      </c>
      <c r="C42" s="12">
        <v>2</v>
      </c>
      <c r="D42" s="16">
        <v>395450</v>
      </c>
      <c r="E42" s="17">
        <v>80</v>
      </c>
      <c r="F42" s="17">
        <v>50</v>
      </c>
      <c r="G42" s="16">
        <v>4943</v>
      </c>
      <c r="H42" s="16">
        <v>7989</v>
      </c>
      <c r="I42" s="37">
        <f t="shared" si="9"/>
        <v>1.6162249645963989</v>
      </c>
      <c r="J42" s="12">
        <v>0</v>
      </c>
      <c r="K42" s="16">
        <v>0</v>
      </c>
      <c r="L42" s="17">
        <v>0</v>
      </c>
      <c r="M42" s="17">
        <v>0</v>
      </c>
      <c r="N42" s="16">
        <v>0</v>
      </c>
      <c r="O42" s="16">
        <v>0</v>
      </c>
      <c r="P42" s="37">
        <v>0</v>
      </c>
      <c r="Q42" s="12">
        <f t="shared" si="3"/>
        <v>2</v>
      </c>
      <c r="R42" s="16">
        <v>395450</v>
      </c>
      <c r="S42" s="17">
        <v>80</v>
      </c>
      <c r="T42" s="17">
        <v>50</v>
      </c>
      <c r="U42" s="16">
        <v>4943</v>
      </c>
      <c r="V42" s="16">
        <v>7989</v>
      </c>
      <c r="W42" s="37">
        <f t="shared" si="6"/>
        <v>1.6162249645963989</v>
      </c>
    </row>
    <row r="43" spans="1:23" s="4" customFormat="1" ht="14.25" x14ac:dyDescent="0.15">
      <c r="A43" s="12">
        <v>37</v>
      </c>
      <c r="B43" s="13" t="s">
        <v>34</v>
      </c>
      <c r="C43" s="12">
        <v>10</v>
      </c>
      <c r="D43" s="16">
        <v>402710</v>
      </c>
      <c r="E43" s="17">
        <v>100</v>
      </c>
      <c r="F43" s="17">
        <v>58</v>
      </c>
      <c r="G43" s="16">
        <v>4047</v>
      </c>
      <c r="H43" s="16">
        <v>6991</v>
      </c>
      <c r="I43" s="37">
        <f t="shared" si="9"/>
        <v>1.7274524339016555</v>
      </c>
      <c r="J43" s="12">
        <v>10</v>
      </c>
      <c r="K43" s="16">
        <v>387090</v>
      </c>
      <c r="L43" s="17">
        <v>98</v>
      </c>
      <c r="M43" s="17">
        <v>53</v>
      </c>
      <c r="N43" s="16">
        <v>3942</v>
      </c>
      <c r="O43" s="16">
        <v>7262</v>
      </c>
      <c r="P43" s="37">
        <f t="shared" si="2"/>
        <v>1.8422120750887874</v>
      </c>
      <c r="Q43" s="12">
        <f t="shared" si="3"/>
        <v>20</v>
      </c>
      <c r="R43" s="16">
        <v>394900</v>
      </c>
      <c r="S43" s="17">
        <v>99</v>
      </c>
      <c r="T43" s="17">
        <v>55</v>
      </c>
      <c r="U43" s="16">
        <v>3995</v>
      </c>
      <c r="V43" s="16">
        <v>7122</v>
      </c>
      <c r="W43" s="37">
        <f t="shared" si="6"/>
        <v>1.7827284105131413</v>
      </c>
    </row>
    <row r="44" spans="1:23" s="4" customFormat="1" ht="14.25" x14ac:dyDescent="0.15">
      <c r="A44" s="12">
        <v>38</v>
      </c>
      <c r="B44" s="13" t="s">
        <v>92</v>
      </c>
      <c r="C44" s="12">
        <v>33</v>
      </c>
      <c r="D44" s="16">
        <v>379567</v>
      </c>
      <c r="E44" s="17">
        <v>93</v>
      </c>
      <c r="F44" s="17">
        <v>55</v>
      </c>
      <c r="G44" s="16">
        <v>4103</v>
      </c>
      <c r="H44" s="16">
        <v>6959</v>
      </c>
      <c r="I44" s="37">
        <f t="shared" si="9"/>
        <v>1.6960760419205458</v>
      </c>
      <c r="J44" s="12">
        <v>37</v>
      </c>
      <c r="K44" s="16">
        <v>407357</v>
      </c>
      <c r="L44" s="17">
        <v>98</v>
      </c>
      <c r="M44" s="17">
        <v>54</v>
      </c>
      <c r="N44" s="16">
        <v>4161</v>
      </c>
      <c r="O44" s="16">
        <v>7491</v>
      </c>
      <c r="P44" s="37">
        <f t="shared" si="2"/>
        <v>1.8002883922134103</v>
      </c>
      <c r="Q44" s="12">
        <f t="shared" si="3"/>
        <v>70</v>
      </c>
      <c r="R44" s="16">
        <v>394256</v>
      </c>
      <c r="S44" s="17">
        <v>95</v>
      </c>
      <c r="T44" s="17">
        <v>54</v>
      </c>
      <c r="U44" s="16">
        <v>4135</v>
      </c>
      <c r="V44" s="16">
        <v>7240</v>
      </c>
      <c r="W44" s="37">
        <f t="shared" si="6"/>
        <v>1.7509068923821041</v>
      </c>
    </row>
    <row r="45" spans="1:23" s="4" customFormat="1" ht="14.25" x14ac:dyDescent="0.15">
      <c r="A45" s="12">
        <v>39</v>
      </c>
      <c r="B45" s="13" t="s">
        <v>93</v>
      </c>
      <c r="C45" s="12">
        <v>1</v>
      </c>
      <c r="D45" s="16">
        <v>393800</v>
      </c>
      <c r="E45" s="17">
        <v>93</v>
      </c>
      <c r="F45" s="17">
        <v>56</v>
      </c>
      <c r="G45" s="16">
        <f t="shared" si="7"/>
        <v>4234.4086021505373</v>
      </c>
      <c r="H45" s="16">
        <f t="shared" si="8"/>
        <v>7032.1428571428569</v>
      </c>
      <c r="I45" s="37">
        <f t="shared" si="9"/>
        <v>1.6607142857142858</v>
      </c>
      <c r="J45" s="12">
        <v>0</v>
      </c>
      <c r="K45" s="16">
        <v>0</v>
      </c>
      <c r="L45" s="17">
        <v>0</v>
      </c>
      <c r="M45" s="17">
        <v>0</v>
      </c>
      <c r="N45" s="16">
        <v>0</v>
      </c>
      <c r="O45" s="16">
        <v>0</v>
      </c>
      <c r="P45" s="37">
        <v>0</v>
      </c>
      <c r="Q45" s="12">
        <f t="shared" si="3"/>
        <v>1</v>
      </c>
      <c r="R45" s="16">
        <v>393800</v>
      </c>
      <c r="S45" s="17">
        <v>93</v>
      </c>
      <c r="T45" s="17">
        <v>56</v>
      </c>
      <c r="U45" s="16">
        <f t="shared" si="4"/>
        <v>4234.4086021505373</v>
      </c>
      <c r="V45" s="16">
        <f t="shared" si="5"/>
        <v>7032.1428571428569</v>
      </c>
      <c r="W45" s="37">
        <f t="shared" si="6"/>
        <v>1.6607142857142858</v>
      </c>
    </row>
    <row r="46" spans="1:23" s="4" customFormat="1" ht="14.25" x14ac:dyDescent="0.15">
      <c r="A46" s="12">
        <v>40</v>
      </c>
      <c r="B46" s="13" t="s">
        <v>94</v>
      </c>
      <c r="C46" s="12">
        <v>5</v>
      </c>
      <c r="D46" s="16">
        <v>386980</v>
      </c>
      <c r="E46" s="17">
        <v>101</v>
      </c>
      <c r="F46" s="17">
        <v>56</v>
      </c>
      <c r="G46" s="16">
        <v>3816</v>
      </c>
      <c r="H46" s="16">
        <v>6861</v>
      </c>
      <c r="I46" s="37">
        <f t="shared" si="9"/>
        <v>1.7979559748427674</v>
      </c>
      <c r="J46" s="12">
        <v>5</v>
      </c>
      <c r="K46" s="16">
        <v>399960</v>
      </c>
      <c r="L46" s="17">
        <v>91</v>
      </c>
      <c r="M46" s="17">
        <v>53</v>
      </c>
      <c r="N46" s="16">
        <v>4386</v>
      </c>
      <c r="O46" s="16">
        <v>7575</v>
      </c>
      <c r="P46" s="37">
        <f t="shared" si="2"/>
        <v>1.7270861833105335</v>
      </c>
      <c r="Q46" s="12">
        <f t="shared" si="3"/>
        <v>10</v>
      </c>
      <c r="R46" s="16">
        <v>393470</v>
      </c>
      <c r="S46" s="17">
        <v>96</v>
      </c>
      <c r="T46" s="17">
        <v>55</v>
      </c>
      <c r="U46" s="16">
        <v>4086</v>
      </c>
      <c r="V46" s="16">
        <v>7206</v>
      </c>
      <c r="W46" s="37">
        <f t="shared" si="6"/>
        <v>1.763582966226138</v>
      </c>
    </row>
    <row r="47" spans="1:23" s="4" customFormat="1" ht="14.25" x14ac:dyDescent="0.15">
      <c r="A47" s="12">
        <v>41</v>
      </c>
      <c r="B47" s="13" t="s">
        <v>95</v>
      </c>
      <c r="C47" s="12">
        <v>2</v>
      </c>
      <c r="D47" s="16">
        <v>365750</v>
      </c>
      <c r="E47" s="17">
        <v>89</v>
      </c>
      <c r="F47" s="17">
        <v>52</v>
      </c>
      <c r="G47" s="16">
        <v>4133</v>
      </c>
      <c r="H47" s="16">
        <v>7034</v>
      </c>
      <c r="I47" s="37">
        <f t="shared" si="9"/>
        <v>1.7019114444713284</v>
      </c>
      <c r="J47" s="12">
        <v>7</v>
      </c>
      <c r="K47" s="16">
        <v>401343</v>
      </c>
      <c r="L47" s="17">
        <v>95</v>
      </c>
      <c r="M47" s="17">
        <v>53</v>
      </c>
      <c r="N47" s="16">
        <v>4225</v>
      </c>
      <c r="O47" s="16">
        <v>7593</v>
      </c>
      <c r="P47" s="37">
        <f t="shared" si="2"/>
        <v>1.7971597633136094</v>
      </c>
      <c r="Q47" s="12">
        <f t="shared" si="3"/>
        <v>9</v>
      </c>
      <c r="R47" s="16">
        <v>393433</v>
      </c>
      <c r="S47" s="17">
        <v>94</v>
      </c>
      <c r="T47" s="17">
        <v>53</v>
      </c>
      <c r="U47" s="16">
        <v>4205</v>
      </c>
      <c r="V47" s="16">
        <v>7470</v>
      </c>
      <c r="W47" s="37">
        <f t="shared" si="6"/>
        <v>1.7764565992865635</v>
      </c>
    </row>
    <row r="48" spans="1:23" s="4" customFormat="1" ht="14.25" x14ac:dyDescent="0.15">
      <c r="A48" s="12">
        <v>42</v>
      </c>
      <c r="B48" s="13" t="s">
        <v>67</v>
      </c>
      <c r="C48" s="12">
        <v>1</v>
      </c>
      <c r="D48" s="16">
        <v>383900</v>
      </c>
      <c r="E48" s="17">
        <v>95</v>
      </c>
      <c r="F48" s="17">
        <v>54</v>
      </c>
      <c r="G48" s="16">
        <f t="shared" si="7"/>
        <v>4041.0526315789475</v>
      </c>
      <c r="H48" s="16">
        <f t="shared" si="8"/>
        <v>7109.2592592592591</v>
      </c>
      <c r="I48" s="37">
        <f t="shared" si="9"/>
        <v>1.7592592592592591</v>
      </c>
      <c r="J48" s="12">
        <v>2</v>
      </c>
      <c r="K48" s="16">
        <v>397100</v>
      </c>
      <c r="L48" s="17">
        <v>102</v>
      </c>
      <c r="M48" s="17">
        <v>53</v>
      </c>
      <c r="N48" s="16">
        <v>3893</v>
      </c>
      <c r="O48" s="16">
        <v>7564</v>
      </c>
      <c r="P48" s="37">
        <f t="shared" si="2"/>
        <v>1.94297456974056</v>
      </c>
      <c r="Q48" s="12">
        <f t="shared" si="3"/>
        <v>3</v>
      </c>
      <c r="R48" s="16">
        <v>392700</v>
      </c>
      <c r="S48" s="17">
        <v>100</v>
      </c>
      <c r="T48" s="17">
        <v>53</v>
      </c>
      <c r="U48" s="16">
        <v>3940</v>
      </c>
      <c r="V48" s="16">
        <v>7409</v>
      </c>
      <c r="W48" s="37">
        <f t="shared" si="6"/>
        <v>1.8804568527918781</v>
      </c>
    </row>
    <row r="49" spans="1:23" s="4" customFormat="1" ht="14.25" x14ac:dyDescent="0.15">
      <c r="A49" s="12">
        <v>43</v>
      </c>
      <c r="B49" s="13" t="s">
        <v>49</v>
      </c>
      <c r="C49" s="12">
        <v>1</v>
      </c>
      <c r="D49" s="16">
        <v>399300</v>
      </c>
      <c r="E49" s="17">
        <v>96</v>
      </c>
      <c r="F49" s="17">
        <v>58</v>
      </c>
      <c r="G49" s="16">
        <f t="shared" si="7"/>
        <v>4159.375</v>
      </c>
      <c r="H49" s="16">
        <f t="shared" si="8"/>
        <v>6884.4827586206893</v>
      </c>
      <c r="I49" s="37">
        <f t="shared" si="9"/>
        <v>1.6551724137931034</v>
      </c>
      <c r="J49" s="12">
        <v>1</v>
      </c>
      <c r="K49" s="16">
        <v>381700</v>
      </c>
      <c r="L49" s="17">
        <v>97</v>
      </c>
      <c r="M49" s="17">
        <v>55</v>
      </c>
      <c r="N49" s="16">
        <f t="shared" si="0"/>
        <v>3935.0515463917527</v>
      </c>
      <c r="O49" s="16">
        <f t="shared" si="1"/>
        <v>6940</v>
      </c>
      <c r="P49" s="37">
        <f t="shared" si="2"/>
        <v>1.7636363636363637</v>
      </c>
      <c r="Q49" s="12">
        <f t="shared" si="3"/>
        <v>2</v>
      </c>
      <c r="R49" s="16">
        <v>390500</v>
      </c>
      <c r="S49" s="17">
        <v>97</v>
      </c>
      <c r="T49" s="17">
        <v>57</v>
      </c>
      <c r="U49" s="16">
        <v>4047</v>
      </c>
      <c r="V49" s="16">
        <v>6912</v>
      </c>
      <c r="W49" s="37">
        <f t="shared" si="6"/>
        <v>1.7079318013343217</v>
      </c>
    </row>
    <row r="50" spans="1:23" s="4" customFormat="1" ht="14.25" x14ac:dyDescent="0.15">
      <c r="A50" s="12">
        <v>44</v>
      </c>
      <c r="B50" s="13" t="s">
        <v>96</v>
      </c>
      <c r="C50" s="12">
        <v>0</v>
      </c>
      <c r="D50" s="16">
        <v>0</v>
      </c>
      <c r="E50" s="17">
        <v>0</v>
      </c>
      <c r="F50" s="17">
        <v>0</v>
      </c>
      <c r="G50" s="16">
        <v>0</v>
      </c>
      <c r="H50" s="16">
        <v>0</v>
      </c>
      <c r="I50" s="37">
        <v>0</v>
      </c>
      <c r="J50" s="12">
        <v>1</v>
      </c>
      <c r="K50" s="16">
        <v>390500</v>
      </c>
      <c r="L50" s="17">
        <v>87</v>
      </c>
      <c r="M50" s="17">
        <v>58</v>
      </c>
      <c r="N50" s="16">
        <f t="shared" si="0"/>
        <v>4488.5057471264372</v>
      </c>
      <c r="O50" s="16">
        <f t="shared" si="1"/>
        <v>6732.7586206896549</v>
      </c>
      <c r="P50" s="37">
        <f t="shared" si="2"/>
        <v>1.4999999999999998</v>
      </c>
      <c r="Q50" s="12">
        <f t="shared" si="3"/>
        <v>1</v>
      </c>
      <c r="R50" s="16">
        <v>390500</v>
      </c>
      <c r="S50" s="17">
        <v>87</v>
      </c>
      <c r="T50" s="17">
        <v>58</v>
      </c>
      <c r="U50" s="16">
        <f t="shared" si="4"/>
        <v>4488.5057471264372</v>
      </c>
      <c r="V50" s="16">
        <f t="shared" si="5"/>
        <v>6732.7586206896549</v>
      </c>
      <c r="W50" s="37">
        <f t="shared" si="6"/>
        <v>1.4999999999999998</v>
      </c>
    </row>
    <row r="51" spans="1:23" s="4" customFormat="1" ht="14.25" x14ac:dyDescent="0.15">
      <c r="A51" s="12">
        <v>45</v>
      </c>
      <c r="B51" s="13" t="s">
        <v>97</v>
      </c>
      <c r="C51" s="12">
        <v>1</v>
      </c>
      <c r="D51" s="16">
        <v>365200</v>
      </c>
      <c r="E51" s="17">
        <v>92</v>
      </c>
      <c r="F51" s="17">
        <v>58</v>
      </c>
      <c r="G51" s="16">
        <f t="shared" si="7"/>
        <v>3969.5652173913045</v>
      </c>
      <c r="H51" s="16">
        <f t="shared" si="8"/>
        <v>6296.5517241379312</v>
      </c>
      <c r="I51" s="37">
        <f t="shared" si="9"/>
        <v>1.5862068965517242</v>
      </c>
      <c r="J51" s="12">
        <v>1</v>
      </c>
      <c r="K51" s="16">
        <v>415800</v>
      </c>
      <c r="L51" s="17">
        <v>100</v>
      </c>
      <c r="M51" s="17">
        <v>54</v>
      </c>
      <c r="N51" s="16">
        <f t="shared" si="0"/>
        <v>4158</v>
      </c>
      <c r="O51" s="16">
        <f t="shared" si="1"/>
        <v>7700</v>
      </c>
      <c r="P51" s="37">
        <f t="shared" si="2"/>
        <v>1.8518518518518519</v>
      </c>
      <c r="Q51" s="12">
        <f t="shared" si="3"/>
        <v>2</v>
      </c>
      <c r="R51" s="16">
        <v>390500</v>
      </c>
      <c r="S51" s="17">
        <v>96</v>
      </c>
      <c r="T51" s="17">
        <v>56</v>
      </c>
      <c r="U51" s="16">
        <v>4068</v>
      </c>
      <c r="V51" s="16">
        <f t="shared" si="5"/>
        <v>6973.2142857142853</v>
      </c>
      <c r="W51" s="37">
        <f t="shared" si="6"/>
        <v>1.7141628037645735</v>
      </c>
    </row>
    <row r="52" spans="1:23" s="4" customFormat="1" ht="14.25" x14ac:dyDescent="0.15">
      <c r="A52" s="12">
        <v>46</v>
      </c>
      <c r="B52" s="13" t="s">
        <v>38</v>
      </c>
      <c r="C52" s="12">
        <v>24</v>
      </c>
      <c r="D52" s="16">
        <v>371433</v>
      </c>
      <c r="E52" s="17">
        <v>88</v>
      </c>
      <c r="F52" s="17">
        <v>50</v>
      </c>
      <c r="G52" s="16">
        <v>4245</v>
      </c>
      <c r="H52" s="16">
        <v>7416</v>
      </c>
      <c r="I52" s="37">
        <f t="shared" si="9"/>
        <v>1.7469964664310953</v>
      </c>
      <c r="J52" s="12">
        <v>27</v>
      </c>
      <c r="K52" s="16">
        <v>406144</v>
      </c>
      <c r="L52" s="17">
        <v>97</v>
      </c>
      <c r="M52" s="17">
        <v>53</v>
      </c>
      <c r="N52" s="16">
        <v>4203</v>
      </c>
      <c r="O52" s="16">
        <v>7679</v>
      </c>
      <c r="P52" s="37">
        <f t="shared" si="2"/>
        <v>1.8270283131096836</v>
      </c>
      <c r="Q52" s="12">
        <f t="shared" si="3"/>
        <v>51</v>
      </c>
      <c r="R52" s="16">
        <v>389810</v>
      </c>
      <c r="S52" s="17">
        <v>92</v>
      </c>
      <c r="T52" s="17">
        <v>52</v>
      </c>
      <c r="U52" s="16">
        <v>4222</v>
      </c>
      <c r="V52" s="16">
        <v>7559</v>
      </c>
      <c r="W52" s="37">
        <f t="shared" si="6"/>
        <v>1.7903837044054951</v>
      </c>
    </row>
    <row r="53" spans="1:23" s="4" customFormat="1" ht="14.25" x14ac:dyDescent="0.15">
      <c r="A53" s="12">
        <v>47</v>
      </c>
      <c r="B53" s="13" t="s">
        <v>55</v>
      </c>
      <c r="C53" s="12">
        <v>0</v>
      </c>
      <c r="D53" s="16">
        <v>0</v>
      </c>
      <c r="E53" s="17">
        <v>0</v>
      </c>
      <c r="F53" s="17">
        <v>0</v>
      </c>
      <c r="G53" s="16">
        <v>0</v>
      </c>
      <c r="H53" s="16">
        <v>0</v>
      </c>
      <c r="I53" s="37">
        <v>0</v>
      </c>
      <c r="J53" s="12">
        <v>2</v>
      </c>
      <c r="K53" s="16">
        <v>387200</v>
      </c>
      <c r="L53" s="17">
        <v>86</v>
      </c>
      <c r="M53" s="17">
        <v>50</v>
      </c>
      <c r="N53" s="16">
        <v>4502</v>
      </c>
      <c r="O53" s="16">
        <v>7822</v>
      </c>
      <c r="P53" s="37">
        <f t="shared" si="2"/>
        <v>1.7374500222123501</v>
      </c>
      <c r="Q53" s="12">
        <f t="shared" si="3"/>
        <v>2</v>
      </c>
      <c r="R53" s="16">
        <v>387200</v>
      </c>
      <c r="S53" s="17">
        <v>86</v>
      </c>
      <c r="T53" s="17">
        <v>50</v>
      </c>
      <c r="U53" s="16">
        <v>4502</v>
      </c>
      <c r="V53" s="16">
        <v>7822</v>
      </c>
      <c r="W53" s="37">
        <f t="shared" si="6"/>
        <v>1.7374500222123501</v>
      </c>
    </row>
    <row r="54" spans="1:23" s="4" customFormat="1" ht="14.25" x14ac:dyDescent="0.15">
      <c r="A54" s="12">
        <v>48</v>
      </c>
      <c r="B54" s="13" t="s">
        <v>68</v>
      </c>
      <c r="C54" s="12">
        <v>1</v>
      </c>
      <c r="D54" s="16">
        <v>383900</v>
      </c>
      <c r="E54" s="17">
        <v>84</v>
      </c>
      <c r="F54" s="17">
        <v>57</v>
      </c>
      <c r="G54" s="16">
        <f t="shared" si="7"/>
        <v>4570.2380952380954</v>
      </c>
      <c r="H54" s="16">
        <f t="shared" si="8"/>
        <v>6735.0877192982452</v>
      </c>
      <c r="I54" s="37">
        <f t="shared" si="9"/>
        <v>1.4736842105263157</v>
      </c>
      <c r="J54" s="12">
        <v>4</v>
      </c>
      <c r="K54" s="16">
        <v>388025</v>
      </c>
      <c r="L54" s="17">
        <v>92</v>
      </c>
      <c r="M54" s="17">
        <v>56</v>
      </c>
      <c r="N54" s="16">
        <v>4206</v>
      </c>
      <c r="O54" s="16">
        <v>6960</v>
      </c>
      <c r="P54" s="37">
        <f t="shared" si="2"/>
        <v>1.6547788873038516</v>
      </c>
      <c r="Q54" s="12">
        <f t="shared" si="3"/>
        <v>5</v>
      </c>
      <c r="R54" s="16">
        <v>387200</v>
      </c>
      <c r="S54" s="17">
        <v>91</v>
      </c>
      <c r="T54" s="17">
        <v>56</v>
      </c>
      <c r="U54" s="16">
        <v>4274</v>
      </c>
      <c r="V54" s="16">
        <v>6914</v>
      </c>
      <c r="W54" s="37">
        <f t="shared" si="6"/>
        <v>1.6176883481516144</v>
      </c>
    </row>
    <row r="55" spans="1:23" s="4" customFormat="1" ht="14.25" x14ac:dyDescent="0.15">
      <c r="A55" s="12">
        <v>49</v>
      </c>
      <c r="B55" s="13" t="s">
        <v>31</v>
      </c>
      <c r="C55" s="12">
        <v>0</v>
      </c>
      <c r="D55" s="16">
        <v>0</v>
      </c>
      <c r="E55" s="17">
        <v>0</v>
      </c>
      <c r="F55" s="17">
        <v>0</v>
      </c>
      <c r="G55" s="16">
        <v>0</v>
      </c>
      <c r="H55" s="16">
        <v>0</v>
      </c>
      <c r="I55" s="37">
        <v>0</v>
      </c>
      <c r="J55" s="12">
        <v>1</v>
      </c>
      <c r="K55" s="16">
        <v>387200</v>
      </c>
      <c r="L55" s="17">
        <v>93</v>
      </c>
      <c r="M55" s="17">
        <v>54</v>
      </c>
      <c r="N55" s="16">
        <f t="shared" si="0"/>
        <v>4163.4408602150534</v>
      </c>
      <c r="O55" s="16">
        <f t="shared" si="1"/>
        <v>7170.3703703703704</v>
      </c>
      <c r="P55" s="37">
        <f t="shared" si="2"/>
        <v>1.7222222222222223</v>
      </c>
      <c r="Q55" s="12">
        <f t="shared" si="3"/>
        <v>1</v>
      </c>
      <c r="R55" s="16">
        <v>387200</v>
      </c>
      <c r="S55" s="17">
        <v>93</v>
      </c>
      <c r="T55" s="17">
        <v>54</v>
      </c>
      <c r="U55" s="16">
        <f t="shared" si="4"/>
        <v>4163.4408602150534</v>
      </c>
      <c r="V55" s="16">
        <f t="shared" si="5"/>
        <v>7170.3703703703704</v>
      </c>
      <c r="W55" s="37">
        <f t="shared" si="6"/>
        <v>1.7222222222222223</v>
      </c>
    </row>
    <row r="56" spans="1:23" s="4" customFormat="1" ht="14.25" x14ac:dyDescent="0.15">
      <c r="A56" s="12">
        <v>50</v>
      </c>
      <c r="B56" s="13" t="s">
        <v>63</v>
      </c>
      <c r="C56" s="12">
        <v>0</v>
      </c>
      <c r="D56" s="16">
        <v>0</v>
      </c>
      <c r="E56" s="17">
        <v>0</v>
      </c>
      <c r="F56" s="17">
        <v>0</v>
      </c>
      <c r="G56" s="16">
        <v>0</v>
      </c>
      <c r="H56" s="16">
        <v>0</v>
      </c>
      <c r="I56" s="37">
        <v>0</v>
      </c>
      <c r="J56" s="12">
        <v>1</v>
      </c>
      <c r="K56" s="16">
        <v>386100</v>
      </c>
      <c r="L56" s="17">
        <v>99</v>
      </c>
      <c r="M56" s="17">
        <v>57</v>
      </c>
      <c r="N56" s="16">
        <f t="shared" si="0"/>
        <v>3900</v>
      </c>
      <c r="O56" s="16">
        <f t="shared" si="1"/>
        <v>6773.6842105263158</v>
      </c>
      <c r="P56" s="37">
        <f t="shared" si="2"/>
        <v>1.736842105263158</v>
      </c>
      <c r="Q56" s="12">
        <f t="shared" si="3"/>
        <v>1</v>
      </c>
      <c r="R56" s="16">
        <v>386100</v>
      </c>
      <c r="S56" s="17">
        <v>99</v>
      </c>
      <c r="T56" s="17">
        <v>57</v>
      </c>
      <c r="U56" s="16">
        <f t="shared" si="4"/>
        <v>3900</v>
      </c>
      <c r="V56" s="16">
        <f t="shared" si="5"/>
        <v>6773.6842105263158</v>
      </c>
      <c r="W56" s="37">
        <f t="shared" si="6"/>
        <v>1.736842105263158</v>
      </c>
    </row>
    <row r="57" spans="1:23" s="4" customFormat="1" ht="14.25" x14ac:dyDescent="0.15">
      <c r="A57" s="12">
        <v>51</v>
      </c>
      <c r="B57" s="13" t="s">
        <v>44</v>
      </c>
      <c r="C57" s="12">
        <v>4</v>
      </c>
      <c r="D57" s="16">
        <v>385825</v>
      </c>
      <c r="E57" s="17">
        <v>88</v>
      </c>
      <c r="F57" s="17">
        <v>56</v>
      </c>
      <c r="G57" s="16">
        <v>4409</v>
      </c>
      <c r="H57" s="16">
        <v>6859</v>
      </c>
      <c r="I57" s="37">
        <f t="shared" si="9"/>
        <v>1.5556815604445453</v>
      </c>
      <c r="J57" s="12">
        <v>0</v>
      </c>
      <c r="K57" s="16">
        <v>0</v>
      </c>
      <c r="L57" s="17">
        <v>0</v>
      </c>
      <c r="M57" s="17">
        <v>0</v>
      </c>
      <c r="N57" s="16">
        <v>0</v>
      </c>
      <c r="O57" s="16">
        <v>0</v>
      </c>
      <c r="P57" s="37">
        <v>0</v>
      </c>
      <c r="Q57" s="12">
        <f t="shared" si="3"/>
        <v>4</v>
      </c>
      <c r="R57" s="16">
        <v>385825</v>
      </c>
      <c r="S57" s="17">
        <v>88</v>
      </c>
      <c r="T57" s="17">
        <v>56</v>
      </c>
      <c r="U57" s="16">
        <v>4409</v>
      </c>
      <c r="V57" s="16">
        <v>6859</v>
      </c>
      <c r="W57" s="37">
        <f t="shared" si="6"/>
        <v>1.5556815604445453</v>
      </c>
    </row>
    <row r="58" spans="1:23" s="4" customFormat="1" ht="14.25" x14ac:dyDescent="0.15">
      <c r="A58" s="12">
        <v>52</v>
      </c>
      <c r="B58" s="13" t="s">
        <v>98</v>
      </c>
      <c r="C58" s="12">
        <v>3</v>
      </c>
      <c r="D58" s="16">
        <v>374733</v>
      </c>
      <c r="E58" s="17">
        <v>90</v>
      </c>
      <c r="F58" s="17">
        <v>51</v>
      </c>
      <c r="G58" s="16">
        <v>4164</v>
      </c>
      <c r="H58" s="16">
        <v>7300</v>
      </c>
      <c r="I58" s="37">
        <f t="shared" si="9"/>
        <v>1.7531219980787704</v>
      </c>
      <c r="J58" s="12">
        <v>2</v>
      </c>
      <c r="K58" s="16">
        <v>400400</v>
      </c>
      <c r="L58" s="17">
        <v>96</v>
      </c>
      <c r="M58" s="17">
        <v>45</v>
      </c>
      <c r="N58" s="16">
        <v>4193</v>
      </c>
      <c r="O58" s="16">
        <v>8998</v>
      </c>
      <c r="P58" s="37">
        <f t="shared" si="2"/>
        <v>2.1459575482947768</v>
      </c>
      <c r="Q58" s="12">
        <f t="shared" si="3"/>
        <v>5</v>
      </c>
      <c r="R58" s="16">
        <v>385000</v>
      </c>
      <c r="S58" s="17">
        <v>92</v>
      </c>
      <c r="T58" s="17">
        <v>49</v>
      </c>
      <c r="U58" s="16">
        <v>4176</v>
      </c>
      <c r="V58" s="16">
        <v>7922</v>
      </c>
      <c r="W58" s="37">
        <f t="shared" si="6"/>
        <v>1.8970306513409962</v>
      </c>
    </row>
    <row r="59" spans="1:23" s="4" customFormat="1" ht="14.25" x14ac:dyDescent="0.15">
      <c r="A59" s="12">
        <v>53</v>
      </c>
      <c r="B59" s="13" t="s">
        <v>99</v>
      </c>
      <c r="C59" s="12">
        <v>2</v>
      </c>
      <c r="D59" s="16">
        <v>385000</v>
      </c>
      <c r="E59" s="17">
        <v>98</v>
      </c>
      <c r="F59" s="17">
        <v>57</v>
      </c>
      <c r="G59" s="16">
        <v>3929</v>
      </c>
      <c r="H59" s="16">
        <v>6754</v>
      </c>
      <c r="I59" s="37">
        <f t="shared" si="9"/>
        <v>1.7190124713667601</v>
      </c>
      <c r="J59" s="12">
        <v>0</v>
      </c>
      <c r="K59" s="16">
        <v>0</v>
      </c>
      <c r="L59" s="17">
        <v>0</v>
      </c>
      <c r="M59" s="17">
        <v>0</v>
      </c>
      <c r="N59" s="16">
        <v>0</v>
      </c>
      <c r="O59" s="16">
        <v>0</v>
      </c>
      <c r="P59" s="37">
        <v>0</v>
      </c>
      <c r="Q59" s="12">
        <f t="shared" si="3"/>
        <v>2</v>
      </c>
      <c r="R59" s="16">
        <v>385000</v>
      </c>
      <c r="S59" s="17">
        <v>98</v>
      </c>
      <c r="T59" s="17">
        <v>57</v>
      </c>
      <c r="U59" s="16">
        <f t="shared" si="4"/>
        <v>3928.5714285714284</v>
      </c>
      <c r="V59" s="16">
        <f t="shared" si="5"/>
        <v>6754.3859649122805</v>
      </c>
      <c r="W59" s="37">
        <f t="shared" si="6"/>
        <v>1.7192982456140351</v>
      </c>
    </row>
    <row r="60" spans="1:23" s="4" customFormat="1" ht="14.25" x14ac:dyDescent="0.15">
      <c r="A60" s="12">
        <v>54</v>
      </c>
      <c r="B60" s="13" t="s">
        <v>59</v>
      </c>
      <c r="C60" s="12">
        <v>1</v>
      </c>
      <c r="D60" s="16">
        <v>383900</v>
      </c>
      <c r="E60" s="17">
        <v>78</v>
      </c>
      <c r="F60" s="17">
        <v>54</v>
      </c>
      <c r="G60" s="16">
        <f t="shared" si="7"/>
        <v>4921.7948717948721</v>
      </c>
      <c r="H60" s="16">
        <f t="shared" si="8"/>
        <v>7109.2592592592591</v>
      </c>
      <c r="I60" s="37">
        <f t="shared" si="9"/>
        <v>1.4444444444444444</v>
      </c>
      <c r="J60" s="12">
        <v>0</v>
      </c>
      <c r="K60" s="16">
        <v>0</v>
      </c>
      <c r="L60" s="17">
        <v>0</v>
      </c>
      <c r="M60" s="17">
        <v>0</v>
      </c>
      <c r="N60" s="16">
        <v>0</v>
      </c>
      <c r="O60" s="16">
        <v>0</v>
      </c>
      <c r="P60" s="37">
        <v>0</v>
      </c>
      <c r="Q60" s="12">
        <f t="shared" si="3"/>
        <v>1</v>
      </c>
      <c r="R60" s="16">
        <v>383900</v>
      </c>
      <c r="S60" s="17">
        <v>78</v>
      </c>
      <c r="T60" s="17">
        <v>54</v>
      </c>
      <c r="U60" s="16">
        <f t="shared" si="4"/>
        <v>4921.7948717948721</v>
      </c>
      <c r="V60" s="16">
        <f t="shared" si="5"/>
        <v>7109.2592592592591</v>
      </c>
      <c r="W60" s="37">
        <f t="shared" si="6"/>
        <v>1.4444444444444444</v>
      </c>
    </row>
    <row r="61" spans="1:23" s="4" customFormat="1" ht="14.25" x14ac:dyDescent="0.15">
      <c r="A61" s="12">
        <v>55</v>
      </c>
      <c r="B61" s="13" t="s">
        <v>62</v>
      </c>
      <c r="C61" s="12">
        <v>0</v>
      </c>
      <c r="D61" s="16">
        <v>0</v>
      </c>
      <c r="E61" s="17">
        <v>0</v>
      </c>
      <c r="F61" s="17">
        <v>0</v>
      </c>
      <c r="G61" s="16">
        <v>0</v>
      </c>
      <c r="H61" s="16">
        <v>0</v>
      </c>
      <c r="I61" s="37">
        <v>0</v>
      </c>
      <c r="J61" s="12">
        <v>3</v>
      </c>
      <c r="K61" s="16">
        <v>382800</v>
      </c>
      <c r="L61" s="17">
        <v>81</v>
      </c>
      <c r="M61" s="17">
        <v>56</v>
      </c>
      <c r="N61" s="16">
        <v>4745</v>
      </c>
      <c r="O61" s="16">
        <v>6836</v>
      </c>
      <c r="P61" s="37">
        <f t="shared" si="2"/>
        <v>1.4406743940990516</v>
      </c>
      <c r="Q61" s="12">
        <f t="shared" si="3"/>
        <v>3</v>
      </c>
      <c r="R61" s="16">
        <v>382800</v>
      </c>
      <c r="S61" s="17">
        <v>81</v>
      </c>
      <c r="T61" s="17">
        <v>56</v>
      </c>
      <c r="U61" s="16">
        <v>4745</v>
      </c>
      <c r="V61" s="16">
        <v>6836</v>
      </c>
      <c r="W61" s="37">
        <f t="shared" si="6"/>
        <v>1.4406743940990516</v>
      </c>
    </row>
    <row r="62" spans="1:23" s="4" customFormat="1" ht="14.25" x14ac:dyDescent="0.15">
      <c r="A62" s="12">
        <v>56</v>
      </c>
      <c r="B62" s="13" t="s">
        <v>100</v>
      </c>
      <c r="C62" s="12">
        <v>1</v>
      </c>
      <c r="D62" s="16">
        <v>367400</v>
      </c>
      <c r="E62" s="17">
        <v>91</v>
      </c>
      <c r="F62" s="17">
        <v>60</v>
      </c>
      <c r="G62" s="16">
        <f t="shared" ref="G61:G70" si="10">SUM(D62/E62)</f>
        <v>4037.3626373626375</v>
      </c>
      <c r="H62" s="16">
        <f t="shared" ref="H61:H70" si="11">SUM(D62/F62)</f>
        <v>6123.333333333333</v>
      </c>
      <c r="I62" s="37">
        <f t="shared" ref="I61:I70" si="12">SUM(H62/G62)</f>
        <v>1.5166666666666666</v>
      </c>
      <c r="J62" s="12">
        <v>2</v>
      </c>
      <c r="K62" s="16">
        <v>389400</v>
      </c>
      <c r="L62" s="17">
        <v>94</v>
      </c>
      <c r="M62" s="17">
        <v>58</v>
      </c>
      <c r="N62" s="16">
        <v>4165</v>
      </c>
      <c r="O62" s="16">
        <v>6772</v>
      </c>
      <c r="P62" s="37">
        <f t="shared" si="2"/>
        <v>1.6259303721488596</v>
      </c>
      <c r="Q62" s="12">
        <f t="shared" si="3"/>
        <v>3</v>
      </c>
      <c r="R62" s="16">
        <v>382067</v>
      </c>
      <c r="S62" s="17">
        <v>93</v>
      </c>
      <c r="T62" s="17">
        <v>58</v>
      </c>
      <c r="U62" s="16">
        <v>4123</v>
      </c>
      <c r="V62" s="16">
        <v>6550</v>
      </c>
      <c r="W62" s="37">
        <f t="shared" si="6"/>
        <v>1.5886490419597381</v>
      </c>
    </row>
    <row r="63" spans="1:23" s="4" customFormat="1" ht="14.25" x14ac:dyDescent="0.15">
      <c r="A63" s="12">
        <v>57</v>
      </c>
      <c r="B63" s="13" t="s">
        <v>47</v>
      </c>
      <c r="C63" s="12">
        <v>2</v>
      </c>
      <c r="D63" s="16">
        <v>342650</v>
      </c>
      <c r="E63" s="17">
        <v>80</v>
      </c>
      <c r="F63" s="17">
        <v>56</v>
      </c>
      <c r="G63" s="16">
        <v>4310</v>
      </c>
      <c r="H63" s="16">
        <v>6119</v>
      </c>
      <c r="I63" s="37">
        <f t="shared" si="12"/>
        <v>1.419721577726218</v>
      </c>
      <c r="J63" s="12">
        <v>9</v>
      </c>
      <c r="K63" s="16">
        <v>390378</v>
      </c>
      <c r="L63" s="17">
        <v>99</v>
      </c>
      <c r="M63" s="17">
        <v>56</v>
      </c>
      <c r="N63" s="16">
        <v>3934</v>
      </c>
      <c r="O63" s="16">
        <v>7027</v>
      </c>
      <c r="P63" s="37">
        <f t="shared" si="2"/>
        <v>1.78622267412303</v>
      </c>
      <c r="Q63" s="12">
        <f t="shared" si="3"/>
        <v>11</v>
      </c>
      <c r="R63" s="16">
        <v>381700</v>
      </c>
      <c r="S63" s="17">
        <v>96</v>
      </c>
      <c r="T63" s="17">
        <v>56</v>
      </c>
      <c r="U63" s="16">
        <v>3991</v>
      </c>
      <c r="V63" s="16">
        <v>6861</v>
      </c>
      <c r="W63" s="37">
        <f t="shared" si="6"/>
        <v>1.7191180155349537</v>
      </c>
    </row>
    <row r="64" spans="1:23" s="4" customFormat="1" ht="14.25" x14ac:dyDescent="0.15">
      <c r="A64" s="12">
        <v>58</v>
      </c>
      <c r="B64" s="13" t="s">
        <v>61</v>
      </c>
      <c r="C64" s="12">
        <v>2</v>
      </c>
      <c r="D64" s="16">
        <v>366850</v>
      </c>
      <c r="E64" s="17">
        <v>89</v>
      </c>
      <c r="F64" s="17">
        <v>59</v>
      </c>
      <c r="G64" s="16">
        <v>4122</v>
      </c>
      <c r="H64" s="16">
        <v>6218</v>
      </c>
      <c r="I64" s="37">
        <f t="shared" si="12"/>
        <v>1.5084910237748665</v>
      </c>
      <c r="J64" s="12">
        <v>1</v>
      </c>
      <c r="K64" s="16">
        <v>410300</v>
      </c>
      <c r="L64" s="17">
        <v>89</v>
      </c>
      <c r="M64" s="17">
        <v>56</v>
      </c>
      <c r="N64" s="16">
        <f t="shared" si="0"/>
        <v>4610.1123595505615</v>
      </c>
      <c r="O64" s="16">
        <f t="shared" si="1"/>
        <v>7326.7857142857147</v>
      </c>
      <c r="P64" s="37">
        <f t="shared" si="2"/>
        <v>1.5892857142857144</v>
      </c>
      <c r="Q64" s="12">
        <f t="shared" si="3"/>
        <v>3</v>
      </c>
      <c r="R64" s="16">
        <v>381333</v>
      </c>
      <c r="S64" s="17">
        <v>89</v>
      </c>
      <c r="T64" s="17">
        <v>58</v>
      </c>
      <c r="U64" s="16">
        <v>4285</v>
      </c>
      <c r="V64" s="16">
        <v>6575</v>
      </c>
      <c r="W64" s="37">
        <f t="shared" si="6"/>
        <v>1.5344224037339556</v>
      </c>
    </row>
    <row r="65" spans="1:23" s="4" customFormat="1" ht="14.25" x14ac:dyDescent="0.15">
      <c r="A65" s="12">
        <v>59</v>
      </c>
      <c r="B65" s="13" t="s">
        <v>101</v>
      </c>
      <c r="C65" s="12">
        <v>4</v>
      </c>
      <c r="D65" s="16">
        <v>367125</v>
      </c>
      <c r="E65" s="17">
        <v>86</v>
      </c>
      <c r="F65" s="17">
        <v>56</v>
      </c>
      <c r="G65" s="16">
        <v>4281</v>
      </c>
      <c r="H65" s="16">
        <v>6556</v>
      </c>
      <c r="I65" s="37">
        <f t="shared" si="12"/>
        <v>1.5314178930156506</v>
      </c>
      <c r="J65" s="12">
        <v>2</v>
      </c>
      <c r="K65" s="16">
        <v>408650</v>
      </c>
      <c r="L65" s="17">
        <v>84</v>
      </c>
      <c r="M65" s="17">
        <v>58</v>
      </c>
      <c r="N65" s="16">
        <v>4865</v>
      </c>
      <c r="O65" s="16">
        <v>7046</v>
      </c>
      <c r="P65" s="37">
        <f t="shared" si="2"/>
        <v>1.4483042137718396</v>
      </c>
      <c r="Q65" s="12">
        <f t="shared" si="3"/>
        <v>6</v>
      </c>
      <c r="R65" s="16">
        <v>380967</v>
      </c>
      <c r="S65" s="17">
        <v>85</v>
      </c>
      <c r="T65" s="17">
        <v>57</v>
      </c>
      <c r="U65" s="16">
        <v>4473</v>
      </c>
      <c r="V65" s="16">
        <v>6723</v>
      </c>
      <c r="W65" s="37">
        <f t="shared" si="6"/>
        <v>1.5030181086519114</v>
      </c>
    </row>
    <row r="66" spans="1:23" s="4" customFormat="1" ht="14.25" x14ac:dyDescent="0.15">
      <c r="A66" s="12">
        <v>60</v>
      </c>
      <c r="B66" s="13" t="s">
        <v>102</v>
      </c>
      <c r="C66" s="12">
        <v>10</v>
      </c>
      <c r="D66" s="16">
        <v>383900</v>
      </c>
      <c r="E66" s="17">
        <v>93</v>
      </c>
      <c r="F66" s="17">
        <v>55</v>
      </c>
      <c r="G66" s="16">
        <v>4132</v>
      </c>
      <c r="H66" s="16">
        <v>6930</v>
      </c>
      <c r="I66" s="37">
        <f t="shared" si="12"/>
        <v>1.6771539206195547</v>
      </c>
      <c r="J66" s="12">
        <v>10</v>
      </c>
      <c r="K66" s="16">
        <v>377410</v>
      </c>
      <c r="L66" s="17">
        <v>92</v>
      </c>
      <c r="M66" s="17">
        <v>56</v>
      </c>
      <c r="N66" s="16">
        <v>4089</v>
      </c>
      <c r="O66" s="16">
        <v>6739</v>
      </c>
      <c r="P66" s="37">
        <f t="shared" si="2"/>
        <v>1.6480802152115432</v>
      </c>
      <c r="Q66" s="12">
        <f t="shared" si="3"/>
        <v>20</v>
      </c>
      <c r="R66" s="16">
        <v>380655</v>
      </c>
      <c r="S66" s="17">
        <v>93</v>
      </c>
      <c r="T66" s="17">
        <v>56</v>
      </c>
      <c r="U66" s="16">
        <v>4111</v>
      </c>
      <c r="V66" s="16">
        <v>6834</v>
      </c>
      <c r="W66" s="37">
        <f t="shared" si="6"/>
        <v>1.6623692532230601</v>
      </c>
    </row>
    <row r="67" spans="1:23" s="4" customFormat="1" ht="14.25" x14ac:dyDescent="0.15">
      <c r="A67" s="12">
        <v>61</v>
      </c>
      <c r="B67" s="13" t="s">
        <v>46</v>
      </c>
      <c r="C67" s="12">
        <v>0</v>
      </c>
      <c r="D67" s="16">
        <v>0</v>
      </c>
      <c r="E67" s="17">
        <v>0</v>
      </c>
      <c r="F67" s="17">
        <v>0</v>
      </c>
      <c r="G67" s="16">
        <v>0</v>
      </c>
      <c r="H67" s="16">
        <v>0</v>
      </c>
      <c r="I67" s="37">
        <v>0</v>
      </c>
      <c r="J67" s="12">
        <v>1</v>
      </c>
      <c r="K67" s="16">
        <v>380600</v>
      </c>
      <c r="L67" s="17">
        <v>104</v>
      </c>
      <c r="M67" s="17">
        <v>58</v>
      </c>
      <c r="N67" s="16">
        <f t="shared" si="0"/>
        <v>3659.6153846153848</v>
      </c>
      <c r="O67" s="16">
        <f t="shared" si="1"/>
        <v>6562.0689655172409</v>
      </c>
      <c r="P67" s="37">
        <f t="shared" si="2"/>
        <v>1.7931034482758619</v>
      </c>
      <c r="Q67" s="12">
        <f t="shared" si="3"/>
        <v>1</v>
      </c>
      <c r="R67" s="16">
        <v>380600</v>
      </c>
      <c r="S67" s="17">
        <v>104</v>
      </c>
      <c r="T67" s="17">
        <v>58</v>
      </c>
      <c r="U67" s="16">
        <f t="shared" si="4"/>
        <v>3659.6153846153848</v>
      </c>
      <c r="V67" s="16">
        <f t="shared" si="5"/>
        <v>6562.0689655172409</v>
      </c>
      <c r="W67" s="37">
        <f t="shared" si="6"/>
        <v>1.7931034482758619</v>
      </c>
    </row>
    <row r="68" spans="1:23" s="4" customFormat="1" ht="14.25" x14ac:dyDescent="0.15">
      <c r="A68" s="12">
        <v>62</v>
      </c>
      <c r="B68" s="13" t="s">
        <v>103</v>
      </c>
      <c r="C68" s="12">
        <v>2</v>
      </c>
      <c r="D68" s="16">
        <v>351450</v>
      </c>
      <c r="E68" s="17">
        <v>81</v>
      </c>
      <c r="F68" s="17">
        <v>48</v>
      </c>
      <c r="G68" s="16">
        <v>4339</v>
      </c>
      <c r="H68" s="16">
        <v>7399</v>
      </c>
      <c r="I68" s="37">
        <f t="shared" si="12"/>
        <v>1.7052316201889837</v>
      </c>
      <c r="J68" s="12">
        <v>2</v>
      </c>
      <c r="K68" s="16">
        <v>405350</v>
      </c>
      <c r="L68" s="17">
        <v>95</v>
      </c>
      <c r="M68" s="17">
        <v>49</v>
      </c>
      <c r="N68" s="16">
        <v>4289</v>
      </c>
      <c r="O68" s="16">
        <v>8272</v>
      </c>
      <c r="P68" s="37">
        <f t="shared" si="2"/>
        <v>1.9286546980648169</v>
      </c>
      <c r="Q68" s="12">
        <f t="shared" si="3"/>
        <v>4</v>
      </c>
      <c r="R68" s="16">
        <v>378400</v>
      </c>
      <c r="S68" s="17">
        <v>88</v>
      </c>
      <c r="T68" s="17">
        <v>48</v>
      </c>
      <c r="U68" s="16">
        <v>4312</v>
      </c>
      <c r="V68" s="16">
        <v>7842</v>
      </c>
      <c r="W68" s="37">
        <f t="shared" si="6"/>
        <v>1.8186456400742115</v>
      </c>
    </row>
    <row r="69" spans="1:23" s="4" customFormat="1" ht="14.25" x14ac:dyDescent="0.15">
      <c r="A69" s="12">
        <v>63</v>
      </c>
      <c r="B69" s="13" t="s">
        <v>104</v>
      </c>
      <c r="C69" s="12">
        <v>2</v>
      </c>
      <c r="D69" s="16">
        <v>352550</v>
      </c>
      <c r="E69" s="17">
        <v>83</v>
      </c>
      <c r="F69" s="17">
        <v>60</v>
      </c>
      <c r="G69" s="16">
        <v>4248</v>
      </c>
      <c r="H69" s="16">
        <v>5925</v>
      </c>
      <c r="I69" s="37">
        <f t="shared" si="12"/>
        <v>1.3947740112994351</v>
      </c>
      <c r="J69" s="12">
        <v>7</v>
      </c>
      <c r="K69" s="16">
        <v>385314</v>
      </c>
      <c r="L69" s="17">
        <v>89</v>
      </c>
      <c r="M69" s="17">
        <v>55</v>
      </c>
      <c r="N69" s="16">
        <v>4343</v>
      </c>
      <c r="O69" s="16">
        <v>7061</v>
      </c>
      <c r="P69" s="37">
        <f t="shared" si="2"/>
        <v>1.6258346764909049</v>
      </c>
      <c r="Q69" s="12">
        <f t="shared" si="3"/>
        <v>9</v>
      </c>
      <c r="R69" s="16">
        <v>378033</v>
      </c>
      <c r="S69" s="17">
        <v>87</v>
      </c>
      <c r="T69" s="17">
        <v>56</v>
      </c>
      <c r="U69" s="16">
        <v>4323</v>
      </c>
      <c r="V69" s="16">
        <v>6791</v>
      </c>
      <c r="W69" s="37">
        <f t="shared" si="6"/>
        <v>1.5708998380754107</v>
      </c>
    </row>
    <row r="70" spans="1:23" s="4" customFormat="1" ht="14.25" x14ac:dyDescent="0.15">
      <c r="A70" s="12">
        <v>64</v>
      </c>
      <c r="B70" s="13" t="s">
        <v>65</v>
      </c>
      <c r="C70" s="12">
        <v>1</v>
      </c>
      <c r="D70" s="16">
        <v>399300</v>
      </c>
      <c r="E70" s="17">
        <v>104</v>
      </c>
      <c r="F70" s="17">
        <v>51</v>
      </c>
      <c r="G70" s="16">
        <f t="shared" si="10"/>
        <v>3839.4230769230771</v>
      </c>
      <c r="H70" s="16">
        <f t="shared" si="11"/>
        <v>7829.411764705882</v>
      </c>
      <c r="I70" s="37">
        <f t="shared" si="12"/>
        <v>2.0392156862745097</v>
      </c>
      <c r="J70" s="12">
        <v>3</v>
      </c>
      <c r="K70" s="16">
        <v>370700</v>
      </c>
      <c r="L70" s="17">
        <v>83</v>
      </c>
      <c r="M70" s="17">
        <v>56</v>
      </c>
      <c r="N70" s="16">
        <v>4466</v>
      </c>
      <c r="O70" s="16">
        <v>6580</v>
      </c>
      <c r="P70" s="37">
        <f t="shared" si="2"/>
        <v>1.4733542319749215</v>
      </c>
      <c r="Q70" s="12">
        <f t="shared" si="3"/>
        <v>4</v>
      </c>
      <c r="R70" s="16">
        <v>377850</v>
      </c>
      <c r="S70" s="17">
        <v>88</v>
      </c>
      <c r="T70" s="17">
        <v>55</v>
      </c>
      <c r="U70" s="16">
        <v>4282</v>
      </c>
      <c r="V70" s="16">
        <v>6870</v>
      </c>
      <c r="W70" s="37">
        <f t="shared" si="6"/>
        <v>1.6043904717421766</v>
      </c>
    </row>
    <row r="71" spans="1:23" s="4" customFormat="1" ht="14.25" x14ac:dyDescent="0.15">
      <c r="A71" s="12">
        <v>65</v>
      </c>
      <c r="B71" s="13" t="s">
        <v>105</v>
      </c>
      <c r="C71" s="12">
        <v>4</v>
      </c>
      <c r="D71" s="16">
        <v>364650</v>
      </c>
      <c r="E71" s="17">
        <v>86</v>
      </c>
      <c r="F71" s="17">
        <v>50</v>
      </c>
      <c r="G71" s="16">
        <v>4252</v>
      </c>
      <c r="H71" s="16">
        <v>7330</v>
      </c>
      <c r="I71" s="37">
        <f t="shared" ref="I71:I95" si="13">SUM(H71/G71)</f>
        <v>1.7238946378174977</v>
      </c>
      <c r="J71" s="12">
        <v>4</v>
      </c>
      <c r="K71" s="16">
        <v>389125</v>
      </c>
      <c r="L71" s="17">
        <v>88</v>
      </c>
      <c r="M71" s="17">
        <v>50</v>
      </c>
      <c r="N71" s="16">
        <v>4434</v>
      </c>
      <c r="O71" s="16">
        <v>7861</v>
      </c>
      <c r="P71" s="37">
        <f t="shared" ref="P71:P99" si="14">SUM(O71/N71)</f>
        <v>1.7728912945421742</v>
      </c>
      <c r="Q71" s="12">
        <f t="shared" ref="Q71:Q100" si="15">SUM(C71,J71)</f>
        <v>8</v>
      </c>
      <c r="R71" s="16">
        <v>376888</v>
      </c>
      <c r="S71" s="17">
        <v>87</v>
      </c>
      <c r="T71" s="17">
        <v>50</v>
      </c>
      <c r="U71" s="16">
        <v>4345</v>
      </c>
      <c r="V71" s="16">
        <v>7595</v>
      </c>
      <c r="W71" s="37">
        <f t="shared" ref="W71:W95" si="16">SUM(V71/U71)</f>
        <v>1.7479861910241656</v>
      </c>
    </row>
    <row r="72" spans="1:23" s="4" customFormat="1" ht="14.25" x14ac:dyDescent="0.15">
      <c r="A72" s="12">
        <v>66</v>
      </c>
      <c r="B72" s="13" t="s">
        <v>106</v>
      </c>
      <c r="C72" s="12">
        <v>5</v>
      </c>
      <c r="D72" s="16">
        <v>407220</v>
      </c>
      <c r="E72" s="17">
        <v>97</v>
      </c>
      <c r="F72" s="17">
        <v>55</v>
      </c>
      <c r="G72" s="16">
        <v>4207</v>
      </c>
      <c r="H72" s="16">
        <v>7404</v>
      </c>
      <c r="I72" s="37">
        <f t="shared" si="13"/>
        <v>1.7599239362966483</v>
      </c>
      <c r="J72" s="12">
        <v>5</v>
      </c>
      <c r="K72" s="16">
        <v>333740</v>
      </c>
      <c r="L72" s="17">
        <v>78</v>
      </c>
      <c r="M72" s="17">
        <v>55</v>
      </c>
      <c r="N72" s="16">
        <v>4257</v>
      </c>
      <c r="O72" s="16">
        <v>6112</v>
      </c>
      <c r="P72" s="37">
        <f t="shared" si="14"/>
        <v>1.4357528776133428</v>
      </c>
      <c r="Q72" s="12">
        <f t="shared" si="15"/>
        <v>10</v>
      </c>
      <c r="R72" s="16">
        <v>370480</v>
      </c>
      <c r="S72" s="17">
        <v>88</v>
      </c>
      <c r="T72" s="17">
        <v>55</v>
      </c>
      <c r="U72" s="16">
        <v>4229</v>
      </c>
      <c r="V72" s="16">
        <v>6761</v>
      </c>
      <c r="W72" s="37">
        <f t="shared" si="16"/>
        <v>1.5987231023882715</v>
      </c>
    </row>
    <row r="73" spans="1:23" s="4" customFormat="1" ht="14.25" x14ac:dyDescent="0.15">
      <c r="A73" s="12">
        <v>67</v>
      </c>
      <c r="B73" s="13" t="s">
        <v>35</v>
      </c>
      <c r="C73" s="12">
        <v>2</v>
      </c>
      <c r="D73" s="16">
        <v>354200</v>
      </c>
      <c r="E73" s="17">
        <v>83</v>
      </c>
      <c r="F73" s="17">
        <v>53</v>
      </c>
      <c r="G73" s="16">
        <v>4293</v>
      </c>
      <c r="H73" s="16">
        <v>6747</v>
      </c>
      <c r="I73" s="37">
        <f t="shared" si="13"/>
        <v>1.5716282320055905</v>
      </c>
      <c r="J73" s="12">
        <v>2</v>
      </c>
      <c r="K73" s="16">
        <v>386650</v>
      </c>
      <c r="L73" s="17">
        <v>111</v>
      </c>
      <c r="M73" s="17">
        <v>59</v>
      </c>
      <c r="N73" s="16">
        <v>3483</v>
      </c>
      <c r="O73" s="16">
        <v>6609</v>
      </c>
      <c r="P73" s="37">
        <f t="shared" si="14"/>
        <v>1.8975021533161067</v>
      </c>
      <c r="Q73" s="12">
        <f t="shared" si="15"/>
        <v>4</v>
      </c>
      <c r="R73" s="16">
        <v>370425</v>
      </c>
      <c r="S73" s="17">
        <v>97</v>
      </c>
      <c r="T73" s="17">
        <v>56</v>
      </c>
      <c r="U73" s="16">
        <v>3829</v>
      </c>
      <c r="V73" s="16">
        <v>6674</v>
      </c>
      <c r="W73" s="37">
        <f t="shared" si="16"/>
        <v>1.7430138417341343</v>
      </c>
    </row>
    <row r="74" spans="1:23" s="4" customFormat="1" ht="14.25" x14ac:dyDescent="0.15">
      <c r="A74" s="12">
        <v>68</v>
      </c>
      <c r="B74" s="13" t="s">
        <v>107</v>
      </c>
      <c r="C74" s="12">
        <v>1</v>
      </c>
      <c r="D74" s="16">
        <v>416900</v>
      </c>
      <c r="E74" s="17">
        <v>116</v>
      </c>
      <c r="F74" s="17">
        <v>58</v>
      </c>
      <c r="G74" s="16">
        <f t="shared" ref="G71:G95" si="17">SUM(D74/E74)</f>
        <v>3593.9655172413795</v>
      </c>
      <c r="H74" s="16">
        <f t="shared" ref="H71:H95" si="18">SUM(D74/F74)</f>
        <v>7187.9310344827591</v>
      </c>
      <c r="I74" s="37">
        <f t="shared" si="13"/>
        <v>2</v>
      </c>
      <c r="J74" s="12">
        <v>4</v>
      </c>
      <c r="K74" s="16">
        <v>358050</v>
      </c>
      <c r="L74" s="17">
        <v>86</v>
      </c>
      <c r="M74" s="17">
        <v>52</v>
      </c>
      <c r="N74" s="16">
        <v>4163</v>
      </c>
      <c r="O74" s="16">
        <v>6886</v>
      </c>
      <c r="P74" s="37">
        <f t="shared" si="14"/>
        <v>1.6540956041316359</v>
      </c>
      <c r="Q74" s="12">
        <f t="shared" si="15"/>
        <v>5</v>
      </c>
      <c r="R74" s="16">
        <v>369820</v>
      </c>
      <c r="S74" s="17">
        <v>92</v>
      </c>
      <c r="T74" s="17">
        <v>53</v>
      </c>
      <c r="U74" s="16">
        <v>4020</v>
      </c>
      <c r="V74" s="16">
        <v>6952</v>
      </c>
      <c r="W74" s="37">
        <f t="shared" si="16"/>
        <v>1.7293532338308457</v>
      </c>
    </row>
    <row r="75" spans="1:23" s="4" customFormat="1" ht="14.25" x14ac:dyDescent="0.15">
      <c r="A75" s="12">
        <v>69</v>
      </c>
      <c r="B75" s="13" t="s">
        <v>108</v>
      </c>
      <c r="C75" s="12">
        <v>1</v>
      </c>
      <c r="D75" s="16">
        <v>369600</v>
      </c>
      <c r="E75" s="17">
        <v>85</v>
      </c>
      <c r="F75" s="17">
        <v>59</v>
      </c>
      <c r="G75" s="16">
        <f t="shared" si="17"/>
        <v>4348.2352941176468</v>
      </c>
      <c r="H75" s="16">
        <f t="shared" si="18"/>
        <v>6264.406779661017</v>
      </c>
      <c r="I75" s="37">
        <f t="shared" si="13"/>
        <v>1.4406779661016951</v>
      </c>
      <c r="J75" s="12">
        <v>0</v>
      </c>
      <c r="K75" s="16">
        <v>0</v>
      </c>
      <c r="L75" s="17">
        <v>0</v>
      </c>
      <c r="M75" s="17">
        <v>0</v>
      </c>
      <c r="N75" s="16">
        <v>0</v>
      </c>
      <c r="O75" s="16">
        <v>0</v>
      </c>
      <c r="P75" s="37">
        <v>0</v>
      </c>
      <c r="Q75" s="12">
        <f t="shared" si="15"/>
        <v>1</v>
      </c>
      <c r="R75" s="16">
        <v>369600</v>
      </c>
      <c r="S75" s="17">
        <v>85</v>
      </c>
      <c r="T75" s="17">
        <v>59</v>
      </c>
      <c r="U75" s="16">
        <f t="shared" ref="U71:U95" si="19">SUM(R75/S75)</f>
        <v>4348.2352941176468</v>
      </c>
      <c r="V75" s="16">
        <f t="shared" ref="V71:V95" si="20">SUM(R75/T75)</f>
        <v>6264.406779661017</v>
      </c>
      <c r="W75" s="37">
        <f t="shared" si="16"/>
        <v>1.4406779661016951</v>
      </c>
    </row>
    <row r="76" spans="1:23" s="4" customFormat="1" ht="14.25" x14ac:dyDescent="0.15">
      <c r="A76" s="12">
        <v>70</v>
      </c>
      <c r="B76" s="13" t="s">
        <v>109</v>
      </c>
      <c r="C76" s="12">
        <v>0</v>
      </c>
      <c r="D76" s="16">
        <v>0</v>
      </c>
      <c r="E76" s="17">
        <v>0</v>
      </c>
      <c r="F76" s="17">
        <v>0</v>
      </c>
      <c r="G76" s="16">
        <v>0</v>
      </c>
      <c r="H76" s="16">
        <v>0</v>
      </c>
      <c r="I76" s="37">
        <v>0</v>
      </c>
      <c r="J76" s="12">
        <v>1</v>
      </c>
      <c r="K76" s="16">
        <v>367400</v>
      </c>
      <c r="L76" s="17">
        <v>93</v>
      </c>
      <c r="M76" s="17">
        <v>57</v>
      </c>
      <c r="N76" s="16">
        <v>3951</v>
      </c>
      <c r="O76" s="16">
        <v>6446</v>
      </c>
      <c r="P76" s="37">
        <f t="shared" si="14"/>
        <v>1.6314856998228298</v>
      </c>
      <c r="Q76" s="12">
        <f t="shared" si="15"/>
        <v>1</v>
      </c>
      <c r="R76" s="16">
        <v>367400</v>
      </c>
      <c r="S76" s="17">
        <v>93</v>
      </c>
      <c r="T76" s="17">
        <v>57</v>
      </c>
      <c r="U76" s="16">
        <f t="shared" si="19"/>
        <v>3950.5376344086021</v>
      </c>
      <c r="V76" s="16">
        <f t="shared" si="20"/>
        <v>6445.6140350877195</v>
      </c>
      <c r="W76" s="37">
        <f t="shared" si="16"/>
        <v>1.631578947368421</v>
      </c>
    </row>
    <row r="77" spans="1:23" s="4" customFormat="1" ht="14.25" x14ac:dyDescent="0.15">
      <c r="A77" s="12">
        <v>71</v>
      </c>
      <c r="B77" s="13" t="s">
        <v>66</v>
      </c>
      <c r="C77" s="12">
        <v>2</v>
      </c>
      <c r="D77" s="16">
        <v>366300</v>
      </c>
      <c r="E77" s="17">
        <v>92</v>
      </c>
      <c r="F77" s="17">
        <v>55</v>
      </c>
      <c r="G77" s="16">
        <v>3982</v>
      </c>
      <c r="H77" s="16">
        <v>6660</v>
      </c>
      <c r="I77" s="37">
        <f t="shared" si="13"/>
        <v>1.6725263686589653</v>
      </c>
      <c r="J77" s="12">
        <v>0</v>
      </c>
      <c r="K77" s="16">
        <v>0</v>
      </c>
      <c r="L77" s="17">
        <v>0</v>
      </c>
      <c r="M77" s="17">
        <v>0</v>
      </c>
      <c r="N77" s="16">
        <v>0</v>
      </c>
      <c r="O77" s="16">
        <v>0</v>
      </c>
      <c r="P77" s="37">
        <v>0</v>
      </c>
      <c r="Q77" s="12">
        <f t="shared" si="15"/>
        <v>2</v>
      </c>
      <c r="R77" s="16">
        <v>366300</v>
      </c>
      <c r="S77" s="17">
        <v>92</v>
      </c>
      <c r="T77" s="17">
        <v>55</v>
      </c>
      <c r="U77" s="16">
        <v>3982</v>
      </c>
      <c r="V77" s="16">
        <v>6660</v>
      </c>
      <c r="W77" s="37">
        <f t="shared" si="16"/>
        <v>1.6725263686589653</v>
      </c>
    </row>
    <row r="78" spans="1:23" s="4" customFormat="1" ht="14.25" x14ac:dyDescent="0.15">
      <c r="A78" s="12">
        <v>72</v>
      </c>
      <c r="B78" s="13" t="s">
        <v>110</v>
      </c>
      <c r="C78" s="12">
        <v>1</v>
      </c>
      <c r="D78" s="16">
        <v>364100</v>
      </c>
      <c r="E78" s="17">
        <v>87</v>
      </c>
      <c r="F78" s="17">
        <v>57</v>
      </c>
      <c r="G78" s="16">
        <f t="shared" si="17"/>
        <v>4185.0574712643675</v>
      </c>
      <c r="H78" s="16">
        <f t="shared" si="18"/>
        <v>6387.7192982456145</v>
      </c>
      <c r="I78" s="37">
        <f t="shared" si="13"/>
        <v>1.5263157894736845</v>
      </c>
      <c r="J78" s="12">
        <v>0</v>
      </c>
      <c r="K78" s="16">
        <v>0</v>
      </c>
      <c r="L78" s="17">
        <v>0</v>
      </c>
      <c r="M78" s="17">
        <v>0</v>
      </c>
      <c r="N78" s="16">
        <v>0</v>
      </c>
      <c r="O78" s="16">
        <v>0</v>
      </c>
      <c r="P78" s="37">
        <v>0</v>
      </c>
      <c r="Q78" s="12">
        <f t="shared" si="15"/>
        <v>1</v>
      </c>
      <c r="R78" s="16">
        <v>364100</v>
      </c>
      <c r="S78" s="17">
        <v>87</v>
      </c>
      <c r="T78" s="17">
        <v>57</v>
      </c>
      <c r="U78" s="16">
        <f t="shared" si="19"/>
        <v>4185.0574712643675</v>
      </c>
      <c r="V78" s="16">
        <f t="shared" si="20"/>
        <v>6387.7192982456145</v>
      </c>
      <c r="W78" s="37">
        <f t="shared" si="16"/>
        <v>1.5263157894736845</v>
      </c>
    </row>
    <row r="79" spans="1:23" s="4" customFormat="1" ht="14.25" x14ac:dyDescent="0.15">
      <c r="A79" s="12">
        <v>73</v>
      </c>
      <c r="B79" s="13" t="s">
        <v>111</v>
      </c>
      <c r="C79" s="12">
        <v>11</v>
      </c>
      <c r="D79" s="16">
        <v>356900</v>
      </c>
      <c r="E79" s="17">
        <v>86</v>
      </c>
      <c r="F79" s="17">
        <v>54</v>
      </c>
      <c r="G79" s="16">
        <v>4146</v>
      </c>
      <c r="H79" s="16">
        <v>6587</v>
      </c>
      <c r="I79" s="37">
        <f t="shared" si="13"/>
        <v>1.5887602508441871</v>
      </c>
      <c r="J79" s="12">
        <v>5</v>
      </c>
      <c r="K79" s="16">
        <v>352220</v>
      </c>
      <c r="L79" s="17">
        <v>75</v>
      </c>
      <c r="M79" s="17">
        <v>52</v>
      </c>
      <c r="N79" s="16">
        <v>4721</v>
      </c>
      <c r="O79" s="16">
        <v>6748</v>
      </c>
      <c r="P79" s="37">
        <f t="shared" si="14"/>
        <v>1.4293581868248253</v>
      </c>
      <c r="Q79" s="12">
        <f t="shared" si="15"/>
        <v>16</v>
      </c>
      <c r="R79" s="16">
        <v>355438</v>
      </c>
      <c r="S79" s="17">
        <v>83</v>
      </c>
      <c r="T79" s="17">
        <v>54</v>
      </c>
      <c r="U79" s="16">
        <v>4308</v>
      </c>
      <c r="V79" s="16">
        <v>6636</v>
      </c>
      <c r="W79" s="37">
        <f t="shared" si="16"/>
        <v>1.5403899721448469</v>
      </c>
    </row>
    <row r="80" spans="1:23" s="4" customFormat="1" ht="14.25" x14ac:dyDescent="0.15">
      <c r="A80" s="12">
        <v>74</v>
      </c>
      <c r="B80" s="13" t="s">
        <v>112</v>
      </c>
      <c r="C80" s="12">
        <v>0</v>
      </c>
      <c r="D80" s="16">
        <v>0</v>
      </c>
      <c r="E80" s="17">
        <v>0</v>
      </c>
      <c r="F80" s="17">
        <v>0</v>
      </c>
      <c r="G80" s="16">
        <v>0</v>
      </c>
      <c r="H80" s="16">
        <v>0</v>
      </c>
      <c r="I80" s="37">
        <v>0</v>
      </c>
      <c r="J80" s="12">
        <v>2</v>
      </c>
      <c r="K80" s="16">
        <v>355300</v>
      </c>
      <c r="L80" s="17">
        <v>85</v>
      </c>
      <c r="M80" s="17">
        <v>53</v>
      </c>
      <c r="N80" s="16">
        <v>4205</v>
      </c>
      <c r="O80" s="16">
        <v>6768</v>
      </c>
      <c r="P80" s="37">
        <f t="shared" si="14"/>
        <v>1.6095124851367419</v>
      </c>
      <c r="Q80" s="12">
        <f t="shared" si="15"/>
        <v>2</v>
      </c>
      <c r="R80" s="16">
        <v>355300</v>
      </c>
      <c r="S80" s="17">
        <v>85</v>
      </c>
      <c r="T80" s="17">
        <v>53</v>
      </c>
      <c r="U80" s="16">
        <v>4205</v>
      </c>
      <c r="V80" s="16">
        <v>6768</v>
      </c>
      <c r="W80" s="37">
        <f t="shared" si="16"/>
        <v>1.6095124851367419</v>
      </c>
    </row>
    <row r="81" spans="1:23" s="4" customFormat="1" ht="14.25" x14ac:dyDescent="0.15">
      <c r="A81" s="12">
        <v>75</v>
      </c>
      <c r="B81" s="13" t="s">
        <v>113</v>
      </c>
      <c r="C81" s="12">
        <v>7</v>
      </c>
      <c r="D81" s="16">
        <v>336600</v>
      </c>
      <c r="E81" s="17">
        <v>84</v>
      </c>
      <c r="F81" s="17">
        <v>52</v>
      </c>
      <c r="G81" s="16">
        <v>4021</v>
      </c>
      <c r="H81" s="16">
        <v>6509</v>
      </c>
      <c r="I81" s="37">
        <f t="shared" si="13"/>
        <v>1.6187515543397164</v>
      </c>
      <c r="J81" s="12">
        <v>7</v>
      </c>
      <c r="K81" s="16">
        <v>365043</v>
      </c>
      <c r="L81" s="17">
        <v>80</v>
      </c>
      <c r="M81" s="17">
        <v>53</v>
      </c>
      <c r="N81" s="16">
        <v>4555</v>
      </c>
      <c r="O81" s="16">
        <v>6869</v>
      </c>
      <c r="P81" s="37">
        <f t="shared" si="14"/>
        <v>1.5080131723380901</v>
      </c>
      <c r="Q81" s="12">
        <f t="shared" si="15"/>
        <v>14</v>
      </c>
      <c r="R81" s="16">
        <v>350821</v>
      </c>
      <c r="S81" s="17">
        <v>82</v>
      </c>
      <c r="T81" s="17">
        <v>52</v>
      </c>
      <c r="U81" s="16">
        <v>4282</v>
      </c>
      <c r="V81" s="16">
        <v>6691</v>
      </c>
      <c r="W81" s="37">
        <f t="shared" si="16"/>
        <v>1.5625875758991126</v>
      </c>
    </row>
    <row r="82" spans="1:23" s="4" customFormat="1" ht="14.25" x14ac:dyDescent="0.15">
      <c r="A82" s="12">
        <v>76</v>
      </c>
      <c r="B82" s="13" t="s">
        <v>64</v>
      </c>
      <c r="C82" s="12">
        <v>11</v>
      </c>
      <c r="D82" s="16">
        <v>341100</v>
      </c>
      <c r="E82" s="17">
        <v>88</v>
      </c>
      <c r="F82" s="17">
        <v>56</v>
      </c>
      <c r="G82" s="16">
        <v>3876</v>
      </c>
      <c r="H82" s="16">
        <v>6121</v>
      </c>
      <c r="I82" s="37">
        <f t="shared" si="13"/>
        <v>1.5792053663570691</v>
      </c>
      <c r="J82" s="12">
        <v>5</v>
      </c>
      <c r="K82" s="16">
        <v>361020</v>
      </c>
      <c r="L82" s="17">
        <v>97</v>
      </c>
      <c r="M82" s="17">
        <v>57</v>
      </c>
      <c r="N82" s="16">
        <v>3737</v>
      </c>
      <c r="O82" s="16">
        <v>6334</v>
      </c>
      <c r="P82" s="37">
        <f t="shared" si="14"/>
        <v>1.6949424672196949</v>
      </c>
      <c r="Q82" s="12">
        <f t="shared" si="15"/>
        <v>16</v>
      </c>
      <c r="R82" s="16">
        <v>347325</v>
      </c>
      <c r="S82" s="17">
        <v>91</v>
      </c>
      <c r="T82" s="17">
        <v>56</v>
      </c>
      <c r="U82" s="16">
        <v>3830</v>
      </c>
      <c r="V82" s="16">
        <v>6188</v>
      </c>
      <c r="W82" s="37">
        <f t="shared" si="16"/>
        <v>1.6156657963446475</v>
      </c>
    </row>
    <row r="83" spans="1:23" s="4" customFormat="1" ht="14.25" x14ac:dyDescent="0.15">
      <c r="A83" s="12">
        <v>77</v>
      </c>
      <c r="B83" s="13" t="s">
        <v>114</v>
      </c>
      <c r="C83" s="12">
        <v>2</v>
      </c>
      <c r="D83" s="16">
        <v>343200</v>
      </c>
      <c r="E83" s="17">
        <v>79</v>
      </c>
      <c r="F83" s="17">
        <v>55</v>
      </c>
      <c r="G83" s="16">
        <v>4372</v>
      </c>
      <c r="H83" s="16">
        <v>6297</v>
      </c>
      <c r="I83" s="37">
        <f t="shared" si="13"/>
        <v>1.4403019213174748</v>
      </c>
      <c r="J83" s="12">
        <v>0</v>
      </c>
      <c r="K83" s="16">
        <v>0</v>
      </c>
      <c r="L83" s="17">
        <v>0</v>
      </c>
      <c r="M83" s="17">
        <v>0</v>
      </c>
      <c r="N83" s="16">
        <v>0</v>
      </c>
      <c r="O83" s="16">
        <v>0</v>
      </c>
      <c r="P83" s="37">
        <v>0</v>
      </c>
      <c r="Q83" s="12">
        <f t="shared" si="15"/>
        <v>2</v>
      </c>
      <c r="R83" s="16">
        <v>343200</v>
      </c>
      <c r="S83" s="17">
        <v>79</v>
      </c>
      <c r="T83" s="17">
        <v>55</v>
      </c>
      <c r="U83" s="16">
        <v>4372</v>
      </c>
      <c r="V83" s="16">
        <v>6297</v>
      </c>
      <c r="W83" s="37">
        <f t="shared" si="16"/>
        <v>1.4403019213174748</v>
      </c>
    </row>
    <row r="84" spans="1:23" s="4" customFormat="1" ht="14.25" x14ac:dyDescent="0.15">
      <c r="A84" s="12">
        <v>78</v>
      </c>
      <c r="B84" s="13" t="s">
        <v>115</v>
      </c>
      <c r="C84" s="12">
        <v>6</v>
      </c>
      <c r="D84" s="16">
        <v>359700</v>
      </c>
      <c r="E84" s="17">
        <v>83</v>
      </c>
      <c r="F84" s="17">
        <v>53</v>
      </c>
      <c r="G84" s="16">
        <v>4325</v>
      </c>
      <c r="H84" s="16">
        <v>6744</v>
      </c>
      <c r="I84" s="37">
        <f t="shared" si="13"/>
        <v>1.559306358381503</v>
      </c>
      <c r="J84" s="12">
        <v>6</v>
      </c>
      <c r="K84" s="16">
        <v>317717</v>
      </c>
      <c r="L84" s="17">
        <v>85</v>
      </c>
      <c r="M84" s="17">
        <v>55</v>
      </c>
      <c r="N84" s="16">
        <v>3745</v>
      </c>
      <c r="O84" s="16">
        <v>5742</v>
      </c>
      <c r="P84" s="37">
        <f t="shared" si="14"/>
        <v>1.5332443257676902</v>
      </c>
      <c r="Q84" s="12">
        <f t="shared" si="15"/>
        <v>12</v>
      </c>
      <c r="R84" s="16">
        <v>338708</v>
      </c>
      <c r="S84" s="17">
        <v>84</v>
      </c>
      <c r="T84" s="17">
        <v>54</v>
      </c>
      <c r="U84" s="16">
        <v>4032</v>
      </c>
      <c r="V84" s="16">
        <v>6234</v>
      </c>
      <c r="W84" s="37">
        <f t="shared" si="16"/>
        <v>1.5461309523809523</v>
      </c>
    </row>
    <row r="85" spans="1:23" s="4" customFormat="1" ht="14.25" x14ac:dyDescent="0.15">
      <c r="A85" s="12">
        <v>79</v>
      </c>
      <c r="B85" s="13" t="s">
        <v>116</v>
      </c>
      <c r="C85" s="12">
        <v>2</v>
      </c>
      <c r="D85" s="16">
        <v>282150</v>
      </c>
      <c r="E85" s="17">
        <v>64</v>
      </c>
      <c r="F85" s="17">
        <v>36</v>
      </c>
      <c r="G85" s="16">
        <v>4443</v>
      </c>
      <c r="H85" s="16">
        <v>7948</v>
      </c>
      <c r="I85" s="37">
        <f t="shared" si="13"/>
        <v>1.7888813864505964</v>
      </c>
      <c r="J85" s="12">
        <v>5</v>
      </c>
      <c r="K85" s="16">
        <v>357720</v>
      </c>
      <c r="L85" s="17">
        <v>84</v>
      </c>
      <c r="M85" s="17">
        <v>47</v>
      </c>
      <c r="N85" s="16">
        <v>4248</v>
      </c>
      <c r="O85" s="16">
        <v>7676</v>
      </c>
      <c r="P85" s="37">
        <f t="shared" si="14"/>
        <v>1.8069679849340867</v>
      </c>
      <c r="Q85" s="12">
        <f t="shared" si="15"/>
        <v>7</v>
      </c>
      <c r="R85" s="16">
        <v>336129</v>
      </c>
      <c r="S85" s="17">
        <v>78</v>
      </c>
      <c r="T85" s="17">
        <v>43</v>
      </c>
      <c r="U85" s="16">
        <v>4294</v>
      </c>
      <c r="V85" s="16">
        <v>7740</v>
      </c>
      <c r="W85" s="37">
        <f t="shared" si="16"/>
        <v>1.8025151374010246</v>
      </c>
    </row>
    <row r="86" spans="1:23" s="4" customFormat="1" ht="14.25" x14ac:dyDescent="0.15">
      <c r="A86" s="12">
        <v>80</v>
      </c>
      <c r="B86" s="13" t="s">
        <v>117</v>
      </c>
      <c r="C86" s="12">
        <v>2</v>
      </c>
      <c r="D86" s="16">
        <v>319000</v>
      </c>
      <c r="E86" s="17">
        <v>73</v>
      </c>
      <c r="F86" s="17">
        <v>58</v>
      </c>
      <c r="G86" s="16">
        <v>4370</v>
      </c>
      <c r="H86" s="16">
        <v>5548</v>
      </c>
      <c r="I86" s="37">
        <f t="shared" si="13"/>
        <v>1.2695652173913043</v>
      </c>
      <c r="J86" s="12">
        <v>4</v>
      </c>
      <c r="K86" s="16">
        <v>343475</v>
      </c>
      <c r="L86" s="17">
        <v>90</v>
      </c>
      <c r="M86" s="17">
        <v>58</v>
      </c>
      <c r="N86" s="16">
        <v>3806</v>
      </c>
      <c r="O86" s="16">
        <v>5948</v>
      </c>
      <c r="P86" s="37">
        <f t="shared" si="14"/>
        <v>1.5627955859169731</v>
      </c>
      <c r="Q86" s="12">
        <f t="shared" si="15"/>
        <v>6</v>
      </c>
      <c r="R86" s="16">
        <v>335317</v>
      </c>
      <c r="S86" s="17">
        <v>85</v>
      </c>
      <c r="T86" s="17">
        <v>58</v>
      </c>
      <c r="U86" s="16">
        <v>3968</v>
      </c>
      <c r="V86" s="16">
        <v>5815</v>
      </c>
      <c r="W86" s="37">
        <f t="shared" si="16"/>
        <v>1.4654737903225807</v>
      </c>
    </row>
    <row r="87" spans="1:23" s="4" customFormat="1" ht="14.25" x14ac:dyDescent="0.15">
      <c r="A87" s="12">
        <v>81</v>
      </c>
      <c r="B87" s="13" t="s">
        <v>118</v>
      </c>
      <c r="C87" s="12">
        <v>1</v>
      </c>
      <c r="D87" s="16">
        <v>327800</v>
      </c>
      <c r="E87" s="17">
        <v>84</v>
      </c>
      <c r="F87" s="17">
        <v>60</v>
      </c>
      <c r="G87" s="16">
        <f t="shared" si="17"/>
        <v>3902.3809523809523</v>
      </c>
      <c r="H87" s="16">
        <f t="shared" si="18"/>
        <v>5463.333333333333</v>
      </c>
      <c r="I87" s="37">
        <f t="shared" si="13"/>
        <v>1.4</v>
      </c>
      <c r="J87" s="12">
        <v>0</v>
      </c>
      <c r="K87" s="16">
        <v>0</v>
      </c>
      <c r="L87" s="17">
        <v>0</v>
      </c>
      <c r="M87" s="17">
        <v>0</v>
      </c>
      <c r="N87" s="16">
        <v>0</v>
      </c>
      <c r="O87" s="16">
        <v>0</v>
      </c>
      <c r="P87" s="37">
        <v>0</v>
      </c>
      <c r="Q87" s="12">
        <f t="shared" si="15"/>
        <v>1</v>
      </c>
      <c r="R87" s="16">
        <v>327800</v>
      </c>
      <c r="S87" s="17">
        <v>84</v>
      </c>
      <c r="T87" s="17">
        <v>60</v>
      </c>
      <c r="U87" s="16">
        <f t="shared" si="19"/>
        <v>3902.3809523809523</v>
      </c>
      <c r="V87" s="16">
        <f t="shared" si="20"/>
        <v>5463.333333333333</v>
      </c>
      <c r="W87" s="37">
        <f t="shared" si="16"/>
        <v>1.4</v>
      </c>
    </row>
    <row r="88" spans="1:23" s="4" customFormat="1" ht="14.25" x14ac:dyDescent="0.15">
      <c r="A88" s="12">
        <v>82</v>
      </c>
      <c r="B88" s="13" t="s">
        <v>119</v>
      </c>
      <c r="C88" s="12">
        <v>1</v>
      </c>
      <c r="D88" s="16">
        <v>324500</v>
      </c>
      <c r="E88" s="17">
        <v>63</v>
      </c>
      <c r="F88" s="17">
        <v>50</v>
      </c>
      <c r="G88" s="16">
        <f t="shared" si="17"/>
        <v>5150.7936507936511</v>
      </c>
      <c r="H88" s="16">
        <f t="shared" si="18"/>
        <v>6490</v>
      </c>
      <c r="I88" s="37">
        <f t="shared" si="13"/>
        <v>1.26</v>
      </c>
      <c r="J88" s="12">
        <v>0</v>
      </c>
      <c r="K88" s="16">
        <v>0</v>
      </c>
      <c r="L88" s="17">
        <v>0</v>
      </c>
      <c r="M88" s="17">
        <v>0</v>
      </c>
      <c r="N88" s="16">
        <v>0</v>
      </c>
      <c r="O88" s="16">
        <v>0</v>
      </c>
      <c r="P88" s="37">
        <v>0</v>
      </c>
      <c r="Q88" s="12">
        <f t="shared" si="15"/>
        <v>1</v>
      </c>
      <c r="R88" s="16">
        <v>324500</v>
      </c>
      <c r="S88" s="17">
        <v>63</v>
      </c>
      <c r="T88" s="17">
        <v>50</v>
      </c>
      <c r="U88" s="16">
        <f t="shared" si="19"/>
        <v>5150.7936507936511</v>
      </c>
      <c r="V88" s="16">
        <f t="shared" si="20"/>
        <v>6490</v>
      </c>
      <c r="W88" s="37">
        <f t="shared" si="16"/>
        <v>1.26</v>
      </c>
    </row>
    <row r="89" spans="1:23" s="4" customFormat="1" ht="14.25" x14ac:dyDescent="0.15">
      <c r="A89" s="12">
        <v>83</v>
      </c>
      <c r="B89" s="13" t="s">
        <v>120</v>
      </c>
      <c r="C89" s="12">
        <v>7</v>
      </c>
      <c r="D89" s="16">
        <v>322929</v>
      </c>
      <c r="E89" s="17">
        <v>73</v>
      </c>
      <c r="F89" s="17">
        <v>55</v>
      </c>
      <c r="G89" s="16">
        <v>4415</v>
      </c>
      <c r="H89" s="16">
        <v>5856</v>
      </c>
      <c r="I89" s="37">
        <v>1.33</v>
      </c>
      <c r="J89" s="12">
        <v>7</v>
      </c>
      <c r="K89" s="16">
        <v>319581</v>
      </c>
      <c r="L89" s="17">
        <v>81</v>
      </c>
      <c r="M89" s="17">
        <v>56</v>
      </c>
      <c r="N89" s="16">
        <v>3939</v>
      </c>
      <c r="O89" s="16">
        <v>5707</v>
      </c>
      <c r="P89" s="37">
        <f t="shared" si="14"/>
        <v>1.4488448844884489</v>
      </c>
      <c r="Q89" s="12">
        <f t="shared" si="15"/>
        <v>14</v>
      </c>
      <c r="R89" s="16">
        <v>321255</v>
      </c>
      <c r="S89" s="17">
        <v>77</v>
      </c>
      <c r="T89" s="17">
        <v>56</v>
      </c>
      <c r="U89" s="16">
        <v>4164</v>
      </c>
      <c r="V89" s="16">
        <v>5781</v>
      </c>
      <c r="W89" s="37">
        <f t="shared" si="16"/>
        <v>1.388328530259366</v>
      </c>
    </row>
    <row r="90" spans="1:23" s="4" customFormat="1" ht="14.25" x14ac:dyDescent="0.15">
      <c r="A90" s="12">
        <v>84</v>
      </c>
      <c r="B90" s="13" t="s">
        <v>121</v>
      </c>
      <c r="C90" s="12">
        <v>1</v>
      </c>
      <c r="D90" s="16">
        <v>320100</v>
      </c>
      <c r="E90" s="17">
        <v>87</v>
      </c>
      <c r="F90" s="17">
        <v>54</v>
      </c>
      <c r="G90" s="16">
        <f t="shared" si="17"/>
        <v>3679.3103448275861</v>
      </c>
      <c r="H90" s="16">
        <f t="shared" si="18"/>
        <v>5927.7777777777774</v>
      </c>
      <c r="I90" s="37">
        <f t="shared" si="13"/>
        <v>1.6111111111111112</v>
      </c>
      <c r="J90" s="12">
        <v>0</v>
      </c>
      <c r="K90" s="16">
        <v>0</v>
      </c>
      <c r="L90" s="17">
        <v>0</v>
      </c>
      <c r="M90" s="17">
        <v>0</v>
      </c>
      <c r="N90" s="16">
        <v>0</v>
      </c>
      <c r="O90" s="16">
        <v>0</v>
      </c>
      <c r="P90" s="37">
        <v>0</v>
      </c>
      <c r="Q90" s="12">
        <f t="shared" si="15"/>
        <v>1</v>
      </c>
      <c r="R90" s="16">
        <v>320100</v>
      </c>
      <c r="S90" s="17">
        <v>87</v>
      </c>
      <c r="T90" s="17">
        <v>54</v>
      </c>
      <c r="U90" s="16">
        <f t="shared" si="19"/>
        <v>3679.3103448275861</v>
      </c>
      <c r="V90" s="16">
        <f t="shared" si="20"/>
        <v>5927.7777777777774</v>
      </c>
      <c r="W90" s="37">
        <f t="shared" si="16"/>
        <v>1.6111111111111112</v>
      </c>
    </row>
    <row r="91" spans="1:23" s="4" customFormat="1" ht="14.25" x14ac:dyDescent="0.15">
      <c r="A91" s="12">
        <v>85</v>
      </c>
      <c r="B91" s="13" t="s">
        <v>58</v>
      </c>
      <c r="C91" s="12">
        <v>1</v>
      </c>
      <c r="D91" s="16">
        <v>177100</v>
      </c>
      <c r="E91" s="17">
        <v>46</v>
      </c>
      <c r="F91" s="17">
        <v>56</v>
      </c>
      <c r="G91" s="16">
        <f t="shared" si="17"/>
        <v>3850</v>
      </c>
      <c r="H91" s="16">
        <f t="shared" si="18"/>
        <v>3162.5</v>
      </c>
      <c r="I91" s="37">
        <f t="shared" si="13"/>
        <v>0.8214285714285714</v>
      </c>
      <c r="J91" s="12">
        <v>3</v>
      </c>
      <c r="K91" s="16">
        <v>362267</v>
      </c>
      <c r="L91" s="17">
        <v>78</v>
      </c>
      <c r="M91" s="17">
        <v>55</v>
      </c>
      <c r="N91" s="16">
        <v>4664</v>
      </c>
      <c r="O91" s="16">
        <v>6587</v>
      </c>
      <c r="P91" s="37">
        <f t="shared" si="14"/>
        <v>1.4123070325900515</v>
      </c>
      <c r="Q91" s="12">
        <f t="shared" si="15"/>
        <v>4</v>
      </c>
      <c r="R91" s="16">
        <v>315975</v>
      </c>
      <c r="S91" s="17">
        <v>70</v>
      </c>
      <c r="T91" s="17">
        <v>55</v>
      </c>
      <c r="U91" s="16">
        <v>4530</v>
      </c>
      <c r="V91" s="16">
        <v>5719</v>
      </c>
      <c r="W91" s="37">
        <f t="shared" si="16"/>
        <v>1.2624724061810155</v>
      </c>
    </row>
    <row r="92" spans="1:23" s="4" customFormat="1" ht="14.25" x14ac:dyDescent="0.15">
      <c r="A92" s="12">
        <v>86</v>
      </c>
      <c r="B92" s="13" t="s">
        <v>50</v>
      </c>
      <c r="C92" s="12">
        <v>1</v>
      </c>
      <c r="D92" s="16">
        <v>292600</v>
      </c>
      <c r="E92" s="17">
        <v>72</v>
      </c>
      <c r="F92" s="17">
        <v>56</v>
      </c>
      <c r="G92" s="16">
        <f t="shared" si="17"/>
        <v>4063.8888888888887</v>
      </c>
      <c r="H92" s="16">
        <f t="shared" si="18"/>
        <v>5225</v>
      </c>
      <c r="I92" s="37">
        <f t="shared" si="13"/>
        <v>1.2857142857142858</v>
      </c>
      <c r="J92" s="12">
        <v>0</v>
      </c>
      <c r="K92" s="16">
        <v>0</v>
      </c>
      <c r="L92" s="17">
        <v>0</v>
      </c>
      <c r="M92" s="17">
        <v>0</v>
      </c>
      <c r="N92" s="16">
        <v>0</v>
      </c>
      <c r="O92" s="16">
        <v>0</v>
      </c>
      <c r="P92" s="37">
        <v>0</v>
      </c>
      <c r="Q92" s="12">
        <f t="shared" si="15"/>
        <v>1</v>
      </c>
      <c r="R92" s="16">
        <v>292600</v>
      </c>
      <c r="S92" s="17">
        <v>72</v>
      </c>
      <c r="T92" s="17">
        <v>56</v>
      </c>
      <c r="U92" s="16">
        <f t="shared" si="19"/>
        <v>4063.8888888888887</v>
      </c>
      <c r="V92" s="16">
        <f t="shared" si="20"/>
        <v>5225</v>
      </c>
      <c r="W92" s="37">
        <f t="shared" si="16"/>
        <v>1.2857142857142858</v>
      </c>
    </row>
    <row r="93" spans="1:23" s="4" customFormat="1" ht="14.25" x14ac:dyDescent="0.15">
      <c r="A93" s="12">
        <v>87</v>
      </c>
      <c r="B93" s="13" t="s">
        <v>48</v>
      </c>
      <c r="C93" s="12">
        <v>1</v>
      </c>
      <c r="D93" s="16">
        <v>286000</v>
      </c>
      <c r="E93" s="17">
        <v>75</v>
      </c>
      <c r="F93" s="17">
        <v>59</v>
      </c>
      <c r="G93" s="16">
        <f t="shared" si="17"/>
        <v>3813.3333333333335</v>
      </c>
      <c r="H93" s="16">
        <f t="shared" si="18"/>
        <v>4847.4576271186443</v>
      </c>
      <c r="I93" s="37">
        <f t="shared" si="13"/>
        <v>1.271186440677966</v>
      </c>
      <c r="J93" s="12">
        <v>0</v>
      </c>
      <c r="K93" s="16">
        <v>0</v>
      </c>
      <c r="L93" s="17">
        <v>0</v>
      </c>
      <c r="M93" s="17">
        <v>0</v>
      </c>
      <c r="N93" s="16">
        <v>0</v>
      </c>
      <c r="O93" s="16">
        <v>0</v>
      </c>
      <c r="P93" s="37">
        <v>0</v>
      </c>
      <c r="Q93" s="12">
        <f t="shared" si="15"/>
        <v>1</v>
      </c>
      <c r="R93" s="16">
        <v>286000</v>
      </c>
      <c r="S93" s="17">
        <v>75</v>
      </c>
      <c r="T93" s="17">
        <v>59</v>
      </c>
      <c r="U93" s="16">
        <f t="shared" si="19"/>
        <v>3813.3333333333335</v>
      </c>
      <c r="V93" s="16">
        <f t="shared" si="20"/>
        <v>4847.4576271186443</v>
      </c>
      <c r="W93" s="37">
        <f t="shared" si="16"/>
        <v>1.271186440677966</v>
      </c>
    </row>
    <row r="94" spans="1:23" s="4" customFormat="1" ht="14.25" x14ac:dyDescent="0.15">
      <c r="A94" s="12">
        <v>88</v>
      </c>
      <c r="B94" s="13" t="s">
        <v>69</v>
      </c>
      <c r="C94" s="12">
        <v>2</v>
      </c>
      <c r="D94" s="16">
        <v>261800</v>
      </c>
      <c r="E94" s="17">
        <v>66</v>
      </c>
      <c r="F94" s="17">
        <v>45</v>
      </c>
      <c r="G94" s="16">
        <v>3967</v>
      </c>
      <c r="H94" s="16">
        <v>5883</v>
      </c>
      <c r="I94" s="37">
        <f t="shared" si="13"/>
        <v>1.4829846231409125</v>
      </c>
      <c r="J94" s="12">
        <v>4</v>
      </c>
      <c r="K94" s="16">
        <v>288475</v>
      </c>
      <c r="L94" s="17">
        <v>76</v>
      </c>
      <c r="M94" s="17">
        <v>44</v>
      </c>
      <c r="N94" s="16">
        <v>3796</v>
      </c>
      <c r="O94" s="16">
        <v>6632</v>
      </c>
      <c r="P94" s="37">
        <f t="shared" si="14"/>
        <v>1.7471022128556375</v>
      </c>
      <c r="Q94" s="12">
        <f t="shared" si="15"/>
        <v>6</v>
      </c>
      <c r="R94" s="16">
        <v>279583</v>
      </c>
      <c r="S94" s="17">
        <v>73</v>
      </c>
      <c r="T94" s="17">
        <v>44</v>
      </c>
      <c r="U94" s="16">
        <v>3847</v>
      </c>
      <c r="V94" s="16">
        <v>6378</v>
      </c>
      <c r="W94" s="37">
        <f t="shared" si="16"/>
        <v>1.6579152586430985</v>
      </c>
    </row>
    <row r="95" spans="1:23" s="4" customFormat="1" ht="14.25" x14ac:dyDescent="0.15">
      <c r="A95" s="12">
        <v>89</v>
      </c>
      <c r="B95" s="13" t="s">
        <v>122</v>
      </c>
      <c r="C95" s="12">
        <v>2</v>
      </c>
      <c r="D95" s="16">
        <v>271700</v>
      </c>
      <c r="E95" s="17">
        <v>73</v>
      </c>
      <c r="F95" s="17">
        <v>49</v>
      </c>
      <c r="G95" s="16">
        <v>3748</v>
      </c>
      <c r="H95" s="16">
        <v>5602</v>
      </c>
      <c r="I95" s="37">
        <f t="shared" si="13"/>
        <v>1.4946638207043756</v>
      </c>
      <c r="J95" s="12">
        <v>0</v>
      </c>
      <c r="K95" s="16">
        <v>0</v>
      </c>
      <c r="L95" s="17">
        <v>0</v>
      </c>
      <c r="M95" s="17">
        <v>0</v>
      </c>
      <c r="N95" s="16">
        <v>0</v>
      </c>
      <c r="O95" s="16">
        <v>0</v>
      </c>
      <c r="P95" s="37">
        <v>0</v>
      </c>
      <c r="Q95" s="12">
        <f t="shared" si="15"/>
        <v>2</v>
      </c>
      <c r="R95" s="16">
        <v>271700</v>
      </c>
      <c r="S95" s="17">
        <v>73</v>
      </c>
      <c r="T95" s="17">
        <v>49</v>
      </c>
      <c r="U95" s="16">
        <v>3748</v>
      </c>
      <c r="V95" s="16">
        <v>5602</v>
      </c>
      <c r="W95" s="37">
        <f t="shared" si="16"/>
        <v>1.4946638207043756</v>
      </c>
    </row>
    <row r="96" spans="1:23" s="4" customFormat="1" ht="14.25" x14ac:dyDescent="0.15">
      <c r="A96" s="12">
        <v>90</v>
      </c>
      <c r="B96" s="13" t="s">
        <v>123</v>
      </c>
      <c r="C96" s="12">
        <v>1</v>
      </c>
      <c r="D96" s="16">
        <v>236500</v>
      </c>
      <c r="E96" s="17">
        <v>51</v>
      </c>
      <c r="F96" s="17">
        <v>57</v>
      </c>
      <c r="G96" s="16">
        <f t="shared" ref="G96:G99" si="21">SUM(D96/E96)</f>
        <v>4637.2549019607841</v>
      </c>
      <c r="H96" s="16">
        <f t="shared" ref="H96:H99" si="22">SUM(D96/F96)</f>
        <v>4149.1228070175439</v>
      </c>
      <c r="I96" s="37">
        <f t="shared" ref="I96:I99" si="23">SUM(H96/G96)</f>
        <v>0.89473684210526316</v>
      </c>
      <c r="J96" s="12">
        <v>0</v>
      </c>
      <c r="K96" s="16">
        <v>0</v>
      </c>
      <c r="L96" s="17">
        <v>0</v>
      </c>
      <c r="M96" s="17">
        <v>0</v>
      </c>
      <c r="N96" s="16">
        <v>0</v>
      </c>
      <c r="O96" s="16">
        <v>0</v>
      </c>
      <c r="P96" s="37">
        <v>0</v>
      </c>
      <c r="Q96" s="12">
        <f t="shared" si="15"/>
        <v>1</v>
      </c>
      <c r="R96" s="16">
        <v>236500</v>
      </c>
      <c r="S96" s="17">
        <v>51</v>
      </c>
      <c r="T96" s="17">
        <v>57</v>
      </c>
      <c r="U96" s="16">
        <f t="shared" ref="U96:U99" si="24">SUM(R96/S96)</f>
        <v>4637.2549019607841</v>
      </c>
      <c r="V96" s="16">
        <f t="shared" ref="V96:V99" si="25">SUM(R96/T96)</f>
        <v>4149.1228070175439</v>
      </c>
      <c r="W96" s="37">
        <f t="shared" ref="W96:W100" si="26">SUM(V96/U96)</f>
        <v>0.89473684210526316</v>
      </c>
    </row>
    <row r="97" spans="1:23" s="4" customFormat="1" ht="14.25" x14ac:dyDescent="0.15">
      <c r="A97" s="12">
        <v>91</v>
      </c>
      <c r="B97" s="13" t="s">
        <v>124</v>
      </c>
      <c r="C97" s="12">
        <v>1</v>
      </c>
      <c r="D97" s="16">
        <v>235400</v>
      </c>
      <c r="E97" s="17">
        <v>64</v>
      </c>
      <c r="F97" s="17">
        <v>45</v>
      </c>
      <c r="G97" s="16">
        <f t="shared" si="21"/>
        <v>3678.125</v>
      </c>
      <c r="H97" s="16">
        <f t="shared" si="22"/>
        <v>5231.1111111111113</v>
      </c>
      <c r="I97" s="37">
        <f t="shared" si="23"/>
        <v>1.4222222222222223</v>
      </c>
      <c r="J97" s="12">
        <v>0</v>
      </c>
      <c r="K97" s="16">
        <v>0</v>
      </c>
      <c r="L97" s="17">
        <v>0</v>
      </c>
      <c r="M97" s="17">
        <v>0</v>
      </c>
      <c r="N97" s="16">
        <v>0</v>
      </c>
      <c r="O97" s="16">
        <v>0</v>
      </c>
      <c r="P97" s="37">
        <v>0</v>
      </c>
      <c r="Q97" s="12">
        <f t="shared" si="15"/>
        <v>1</v>
      </c>
      <c r="R97" s="16">
        <v>235400</v>
      </c>
      <c r="S97" s="17">
        <v>64</v>
      </c>
      <c r="T97" s="17">
        <v>45</v>
      </c>
      <c r="U97" s="16">
        <f t="shared" si="24"/>
        <v>3678.125</v>
      </c>
      <c r="V97" s="16">
        <f t="shared" si="25"/>
        <v>5231.1111111111113</v>
      </c>
      <c r="W97" s="37">
        <f t="shared" si="26"/>
        <v>1.4222222222222223</v>
      </c>
    </row>
    <row r="98" spans="1:23" s="4" customFormat="1" ht="14.25" x14ac:dyDescent="0.15">
      <c r="A98" s="12">
        <v>92</v>
      </c>
      <c r="B98" s="13" t="s">
        <v>125</v>
      </c>
      <c r="C98" s="12">
        <v>2</v>
      </c>
      <c r="D98" s="16">
        <v>221650</v>
      </c>
      <c r="E98" s="17">
        <v>61</v>
      </c>
      <c r="F98" s="17">
        <v>50</v>
      </c>
      <c r="G98" s="16">
        <v>3634</v>
      </c>
      <c r="H98" s="16">
        <v>4433</v>
      </c>
      <c r="I98" s="37">
        <f t="shared" si="23"/>
        <v>1.2198679141441937</v>
      </c>
      <c r="J98" s="12">
        <v>0</v>
      </c>
      <c r="K98" s="16">
        <v>0</v>
      </c>
      <c r="L98" s="17">
        <v>0</v>
      </c>
      <c r="M98" s="17">
        <v>0</v>
      </c>
      <c r="N98" s="16">
        <v>0</v>
      </c>
      <c r="O98" s="16">
        <v>0</v>
      </c>
      <c r="P98" s="37">
        <v>0</v>
      </c>
      <c r="Q98" s="12">
        <f t="shared" si="15"/>
        <v>2</v>
      </c>
      <c r="R98" s="16">
        <v>221650</v>
      </c>
      <c r="S98" s="17">
        <v>61</v>
      </c>
      <c r="T98" s="17">
        <v>50</v>
      </c>
      <c r="U98" s="16">
        <v>3634</v>
      </c>
      <c r="V98" s="16">
        <v>4433</v>
      </c>
      <c r="W98" s="37">
        <f t="shared" si="26"/>
        <v>1.2198679141441937</v>
      </c>
    </row>
    <row r="99" spans="1:23" s="4" customFormat="1" ht="14.25" x14ac:dyDescent="0.15">
      <c r="A99" s="12">
        <v>93</v>
      </c>
      <c r="B99" s="39" t="s">
        <v>126</v>
      </c>
      <c r="C99" s="12">
        <v>1</v>
      </c>
      <c r="D99" s="16">
        <v>141900</v>
      </c>
      <c r="E99" s="17">
        <v>82</v>
      </c>
      <c r="F99" s="17">
        <v>55</v>
      </c>
      <c r="G99" s="16">
        <f t="shared" si="21"/>
        <v>1730.4878048780488</v>
      </c>
      <c r="H99" s="16">
        <f t="shared" si="22"/>
        <v>2580</v>
      </c>
      <c r="I99" s="37">
        <f t="shared" si="23"/>
        <v>1.490909090909091</v>
      </c>
      <c r="J99" s="12">
        <v>3</v>
      </c>
      <c r="K99" s="16">
        <v>143367</v>
      </c>
      <c r="L99" s="17">
        <v>68</v>
      </c>
      <c r="M99" s="17">
        <v>44</v>
      </c>
      <c r="N99" s="16">
        <v>2119</v>
      </c>
      <c r="O99" s="16">
        <v>3258</v>
      </c>
      <c r="P99" s="37">
        <f t="shared" si="14"/>
        <v>1.5375176970268996</v>
      </c>
      <c r="Q99" s="12">
        <f t="shared" si="15"/>
        <v>4</v>
      </c>
      <c r="R99" s="16">
        <v>143000</v>
      </c>
      <c r="S99" s="17">
        <v>71</v>
      </c>
      <c r="T99" s="17">
        <v>47</v>
      </c>
      <c r="U99" s="16">
        <v>2007</v>
      </c>
      <c r="V99" s="16">
        <v>3059</v>
      </c>
      <c r="W99" s="37">
        <f t="shared" si="26"/>
        <v>1.5241654210264075</v>
      </c>
    </row>
    <row r="100" spans="1:23" s="4" customFormat="1" ht="15" thickBot="1" x14ac:dyDescent="0.2">
      <c r="A100" s="58" t="s">
        <v>14</v>
      </c>
      <c r="B100" s="59"/>
      <c r="C100" s="60">
        <f>SUM(C7:C99)</f>
        <v>347</v>
      </c>
      <c r="D100" s="55">
        <v>376165</v>
      </c>
      <c r="E100" s="56">
        <v>91</v>
      </c>
      <c r="F100" s="56">
        <v>54</v>
      </c>
      <c r="G100" s="55">
        <v>4143</v>
      </c>
      <c r="H100" s="55">
        <v>6906</v>
      </c>
      <c r="I100" s="57" t="s">
        <v>127</v>
      </c>
      <c r="J100" s="60">
        <f>SUM(J7:J99)</f>
        <v>391</v>
      </c>
      <c r="K100" s="55">
        <v>397352</v>
      </c>
      <c r="L100" s="56">
        <v>96</v>
      </c>
      <c r="M100" s="56">
        <v>54</v>
      </c>
      <c r="N100" s="55">
        <v>4127</v>
      </c>
      <c r="O100" s="55">
        <v>7330</v>
      </c>
      <c r="P100" s="57" t="s">
        <v>128</v>
      </c>
      <c r="Q100" s="60">
        <f t="shared" si="15"/>
        <v>738</v>
      </c>
      <c r="R100" s="55">
        <v>387390</v>
      </c>
      <c r="S100" s="56">
        <v>94</v>
      </c>
      <c r="T100" s="56">
        <v>54</v>
      </c>
      <c r="U100" s="55">
        <v>4134</v>
      </c>
      <c r="V100" s="55">
        <v>7130</v>
      </c>
      <c r="W100" s="57" t="s">
        <v>129</v>
      </c>
    </row>
    <row r="101" spans="1:23" ht="14.25" thickTop="1" x14ac:dyDescent="0.15"/>
  </sheetData>
  <mergeCells count="8">
    <mergeCell ref="Q5:W5"/>
    <mergeCell ref="A1:W1"/>
    <mergeCell ref="P3:W3"/>
    <mergeCell ref="A100:B100"/>
    <mergeCell ref="A5:A6"/>
    <mergeCell ref="B5:B6"/>
    <mergeCell ref="C5:I5"/>
    <mergeCell ref="J5:P5"/>
  </mergeCells>
  <phoneticPr fontId="5"/>
  <pageMargins left="0.39370078740157483" right="0.39370078740157483" top="0.47244094488188981" bottom="0" header="0.31496062992125984" footer="0.31496062992125984"/>
  <pageSetup paperSize="12" scale="98" orientation="landscape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5"/>
  <sheetViews>
    <sheetView workbookViewId="0">
      <selection activeCell="A85" sqref="A85"/>
    </sheetView>
  </sheetViews>
  <sheetFormatPr defaultRowHeight="13.5" x14ac:dyDescent="0.15"/>
  <cols>
    <col min="1" max="1" width="6.375" customWidth="1"/>
    <col min="2" max="2" width="12.875" customWidth="1"/>
    <col min="3" max="3" width="7.375" customWidth="1"/>
    <col min="4" max="4" width="12.875" customWidth="1"/>
    <col min="5" max="6" width="7.375" customWidth="1"/>
    <col min="7" max="8" width="9.625" customWidth="1"/>
    <col min="9" max="9" width="7.5" customWidth="1"/>
  </cols>
  <sheetData>
    <row r="1" spans="1:9" ht="18.75" x14ac:dyDescent="0.15">
      <c r="A1" s="49" t="s">
        <v>16</v>
      </c>
      <c r="B1" s="49"/>
      <c r="C1" s="49"/>
      <c r="D1" s="49"/>
      <c r="E1" s="49"/>
      <c r="F1" s="49"/>
      <c r="G1" s="49"/>
      <c r="H1" s="49"/>
      <c r="I1" s="49"/>
    </row>
    <row r="2" spans="1:9" ht="14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9" ht="14.25" x14ac:dyDescent="0.15">
      <c r="A3" s="1" t="s">
        <v>1</v>
      </c>
      <c r="B3" s="50" t="s">
        <v>71</v>
      </c>
      <c r="C3" s="50"/>
      <c r="D3" s="50"/>
      <c r="E3" s="1"/>
      <c r="F3" s="1"/>
      <c r="G3" s="4"/>
      <c r="H3" s="4"/>
      <c r="I3" s="4"/>
    </row>
    <row r="4" spans="1:9" ht="14.25" x14ac:dyDescent="0.15">
      <c r="A4" s="1" t="s">
        <v>29</v>
      </c>
      <c r="B4" s="1"/>
      <c r="C4" s="1"/>
      <c r="D4" s="2"/>
      <c r="E4" s="1"/>
      <c r="F4" s="1"/>
      <c r="G4" s="4"/>
      <c r="H4" s="4"/>
      <c r="I4" s="4"/>
    </row>
    <row r="5" spans="1:9" ht="14.25" x14ac:dyDescent="0.15">
      <c r="A5" s="1"/>
      <c r="B5" s="21"/>
      <c r="C5" s="21"/>
      <c r="D5" s="21"/>
      <c r="E5" s="21"/>
      <c r="F5" s="21"/>
      <c r="G5" s="21"/>
      <c r="H5" s="21"/>
      <c r="I5" s="21" t="s">
        <v>17</v>
      </c>
    </row>
    <row r="6" spans="1:9" ht="14.25" customHeight="1" thickBot="1" x14ac:dyDescent="0.25">
      <c r="A6" s="23"/>
      <c r="B6" s="21"/>
      <c r="C6" s="21"/>
      <c r="D6" s="21"/>
      <c r="E6" s="21"/>
      <c r="F6" s="21"/>
      <c r="G6" s="21"/>
      <c r="H6" s="21"/>
      <c r="I6" s="21"/>
    </row>
    <row r="7" spans="1:9" ht="30" thickTop="1" thickBot="1" x14ac:dyDescent="0.2">
      <c r="A7" s="24" t="s">
        <v>18</v>
      </c>
      <c r="B7" s="25" t="s">
        <v>19</v>
      </c>
      <c r="C7" s="26" t="s">
        <v>20</v>
      </c>
      <c r="D7" s="27" t="s">
        <v>21</v>
      </c>
      <c r="E7" s="28" t="s">
        <v>22</v>
      </c>
      <c r="F7" s="28" t="s">
        <v>23</v>
      </c>
      <c r="G7" s="29" t="s">
        <v>24</v>
      </c>
      <c r="H7" s="29" t="s">
        <v>25</v>
      </c>
      <c r="I7" s="30" t="s">
        <v>26</v>
      </c>
    </row>
    <row r="8" spans="1:9" ht="15" thickTop="1" x14ac:dyDescent="0.15">
      <c r="A8" s="10">
        <v>1</v>
      </c>
      <c r="B8" s="31" t="s">
        <v>84</v>
      </c>
      <c r="C8" s="31">
        <v>1</v>
      </c>
      <c r="D8" s="14">
        <v>433400</v>
      </c>
      <c r="E8" s="15">
        <v>112</v>
      </c>
      <c r="F8" s="15">
        <v>55</v>
      </c>
      <c r="G8" s="14">
        <f>SUM(D8/E8)</f>
        <v>3869.6428571428573</v>
      </c>
      <c r="H8" s="14">
        <f>SUM(D8/F8)</f>
        <v>7880</v>
      </c>
      <c r="I8" s="36">
        <f>SUM(H8/G8)</f>
        <v>2.0363636363636362</v>
      </c>
    </row>
    <row r="9" spans="1:9" ht="14.25" x14ac:dyDescent="0.15">
      <c r="A9" s="12">
        <v>2</v>
      </c>
      <c r="B9" s="32" t="s">
        <v>32</v>
      </c>
      <c r="C9" s="32">
        <v>1</v>
      </c>
      <c r="D9" s="16">
        <v>430100</v>
      </c>
      <c r="E9" s="17">
        <v>111</v>
      </c>
      <c r="F9" s="17">
        <v>60</v>
      </c>
      <c r="G9" s="16">
        <f>SUM(D9/E9)</f>
        <v>3874.7747747747749</v>
      </c>
      <c r="H9" s="16">
        <f>SUM(D9/F9)</f>
        <v>7168.333333333333</v>
      </c>
      <c r="I9" s="37">
        <f>SUM(H9/G9)</f>
        <v>1.8499999999999999</v>
      </c>
    </row>
    <row r="10" spans="1:9" ht="14.25" x14ac:dyDescent="0.15">
      <c r="A10" s="12">
        <v>3</v>
      </c>
      <c r="B10" s="32" t="s">
        <v>80</v>
      </c>
      <c r="C10" s="32">
        <v>1</v>
      </c>
      <c r="D10" s="16">
        <v>423500</v>
      </c>
      <c r="E10" s="17">
        <v>93</v>
      </c>
      <c r="F10" s="17">
        <v>56</v>
      </c>
      <c r="G10" s="16">
        <f>SUM(D10/E10)</f>
        <v>4553.7634408602153</v>
      </c>
      <c r="H10" s="16">
        <f>SUM(D10/F10)</f>
        <v>7562.5</v>
      </c>
      <c r="I10" s="37">
        <f>SUM(H10/G10)</f>
        <v>1.6607142857142856</v>
      </c>
    </row>
    <row r="11" spans="1:9" ht="14.25" x14ac:dyDescent="0.15">
      <c r="A11" s="12">
        <v>4</v>
      </c>
      <c r="B11" s="32" t="s">
        <v>79</v>
      </c>
      <c r="C11" s="32">
        <v>1</v>
      </c>
      <c r="D11" s="16">
        <v>420200</v>
      </c>
      <c r="E11" s="17">
        <v>98</v>
      </c>
      <c r="F11" s="17">
        <v>57</v>
      </c>
      <c r="G11" s="16">
        <f>SUM(D11/E11)</f>
        <v>4287.7551020408164</v>
      </c>
      <c r="H11" s="16">
        <f>SUM(D11/F11)</f>
        <v>7371.9298245614036</v>
      </c>
      <c r="I11" s="37">
        <f>SUM(H11/G11)</f>
        <v>1.7192982456140351</v>
      </c>
    </row>
    <row r="12" spans="1:9" ht="14.25" x14ac:dyDescent="0.15">
      <c r="A12" s="12">
        <v>5</v>
      </c>
      <c r="B12" s="32" t="s">
        <v>33</v>
      </c>
      <c r="C12" s="32">
        <v>16</v>
      </c>
      <c r="D12" s="16">
        <v>419513</v>
      </c>
      <c r="E12" s="17">
        <v>94</v>
      </c>
      <c r="F12" s="17">
        <v>57</v>
      </c>
      <c r="G12" s="16">
        <v>4481</v>
      </c>
      <c r="H12" s="16">
        <v>7384</v>
      </c>
      <c r="I12" s="37">
        <f>SUM(H12/G12)</f>
        <v>1.6478464628431153</v>
      </c>
    </row>
    <row r="13" spans="1:9" ht="14.25" x14ac:dyDescent="0.15">
      <c r="A13" s="12">
        <v>6</v>
      </c>
      <c r="B13" s="32" t="s">
        <v>75</v>
      </c>
      <c r="C13" s="32">
        <v>6</v>
      </c>
      <c r="D13" s="16">
        <v>419283</v>
      </c>
      <c r="E13" s="17">
        <v>104</v>
      </c>
      <c r="F13" s="17">
        <v>58</v>
      </c>
      <c r="G13" s="16">
        <v>4051</v>
      </c>
      <c r="H13" s="16">
        <v>7250</v>
      </c>
      <c r="I13" s="37">
        <f>SUM(H13/G13)</f>
        <v>1.7896815601086151</v>
      </c>
    </row>
    <row r="14" spans="1:9" ht="14.25" x14ac:dyDescent="0.15">
      <c r="A14" s="12">
        <v>7</v>
      </c>
      <c r="B14" s="33" t="s">
        <v>45</v>
      </c>
      <c r="C14" s="33">
        <v>1</v>
      </c>
      <c r="D14" s="34">
        <v>419100</v>
      </c>
      <c r="E14" s="35">
        <v>105</v>
      </c>
      <c r="F14" s="35">
        <v>59</v>
      </c>
      <c r="G14" s="34">
        <f>SUM(D14/E14)</f>
        <v>3991.4285714285716</v>
      </c>
      <c r="H14" s="34">
        <f>SUM(D14/F14)</f>
        <v>7103.3898305084749</v>
      </c>
      <c r="I14" s="38">
        <f>SUM(H14/G14)</f>
        <v>1.7796610169491525</v>
      </c>
    </row>
    <row r="15" spans="1:9" ht="14.25" x14ac:dyDescent="0.15">
      <c r="A15" s="12">
        <v>8</v>
      </c>
      <c r="B15" s="32" t="s">
        <v>56</v>
      </c>
      <c r="C15" s="32">
        <v>2</v>
      </c>
      <c r="D15" s="16">
        <v>418000</v>
      </c>
      <c r="E15" s="17">
        <v>97</v>
      </c>
      <c r="F15" s="17">
        <v>59</v>
      </c>
      <c r="G15" s="16">
        <v>4309</v>
      </c>
      <c r="H15" s="16">
        <v>7145</v>
      </c>
      <c r="I15" s="37">
        <f>SUM(H15/G15)</f>
        <v>1.6581573450916687</v>
      </c>
    </row>
    <row r="16" spans="1:9" ht="14.25" x14ac:dyDescent="0.15">
      <c r="A16" s="12">
        <v>9</v>
      </c>
      <c r="B16" s="32" t="s">
        <v>107</v>
      </c>
      <c r="C16" s="32">
        <v>1</v>
      </c>
      <c r="D16" s="16">
        <v>416900</v>
      </c>
      <c r="E16" s="17">
        <v>116</v>
      </c>
      <c r="F16" s="17">
        <v>58</v>
      </c>
      <c r="G16" s="16">
        <f>SUM(D16/E16)</f>
        <v>3593.9655172413795</v>
      </c>
      <c r="H16" s="16">
        <f>SUM(D16/F16)</f>
        <v>7187.9310344827591</v>
      </c>
      <c r="I16" s="37">
        <f>SUM(H16/G16)</f>
        <v>2</v>
      </c>
    </row>
    <row r="17" spans="1:9" ht="14.25" x14ac:dyDescent="0.15">
      <c r="A17" s="12">
        <v>10</v>
      </c>
      <c r="B17" s="33" t="s">
        <v>43</v>
      </c>
      <c r="C17" s="33">
        <v>13</v>
      </c>
      <c r="D17" s="34">
        <v>409454</v>
      </c>
      <c r="E17" s="35">
        <v>97</v>
      </c>
      <c r="F17" s="35">
        <v>54</v>
      </c>
      <c r="G17" s="34">
        <v>4218</v>
      </c>
      <c r="H17" s="34">
        <v>7550</v>
      </c>
      <c r="I17" s="38">
        <f>SUM(H17/G17)</f>
        <v>1.7899478425794215</v>
      </c>
    </row>
    <row r="18" spans="1:9" ht="14.25" x14ac:dyDescent="0.15">
      <c r="A18" s="12">
        <v>11</v>
      </c>
      <c r="B18" s="32" t="s">
        <v>83</v>
      </c>
      <c r="C18" s="32">
        <v>6</v>
      </c>
      <c r="D18" s="16">
        <v>408467</v>
      </c>
      <c r="E18" s="17">
        <v>92</v>
      </c>
      <c r="F18" s="17">
        <v>56</v>
      </c>
      <c r="G18" s="16">
        <v>4456</v>
      </c>
      <c r="H18" s="16">
        <v>7316</v>
      </c>
      <c r="I18" s="37">
        <f>SUM(H18/G18)</f>
        <v>1.6418312387791743</v>
      </c>
    </row>
    <row r="19" spans="1:9" ht="14.25" x14ac:dyDescent="0.15">
      <c r="A19" s="12">
        <v>12</v>
      </c>
      <c r="B19" s="32" t="s">
        <v>106</v>
      </c>
      <c r="C19" s="32">
        <v>5</v>
      </c>
      <c r="D19" s="16">
        <v>407220</v>
      </c>
      <c r="E19" s="17">
        <v>97</v>
      </c>
      <c r="F19" s="17">
        <v>55</v>
      </c>
      <c r="G19" s="16">
        <v>4207</v>
      </c>
      <c r="H19" s="16">
        <v>7404</v>
      </c>
      <c r="I19" s="37">
        <f>SUM(H19/G19)</f>
        <v>1.7599239362966483</v>
      </c>
    </row>
    <row r="20" spans="1:9" ht="14.25" x14ac:dyDescent="0.15">
      <c r="A20" s="12">
        <v>13</v>
      </c>
      <c r="B20" s="32" t="s">
        <v>86</v>
      </c>
      <c r="C20" s="32">
        <v>11</v>
      </c>
      <c r="D20" s="16">
        <v>404400</v>
      </c>
      <c r="E20" s="17">
        <v>92</v>
      </c>
      <c r="F20" s="17">
        <v>56</v>
      </c>
      <c r="G20" s="16">
        <v>4400</v>
      </c>
      <c r="H20" s="16">
        <v>7245</v>
      </c>
      <c r="I20" s="37">
        <f>SUM(H20/G20)</f>
        <v>1.646590909090909</v>
      </c>
    </row>
    <row r="21" spans="1:9" ht="14.25" x14ac:dyDescent="0.15">
      <c r="A21" s="12">
        <v>14</v>
      </c>
      <c r="B21" s="32" t="s">
        <v>74</v>
      </c>
      <c r="C21" s="32">
        <v>1</v>
      </c>
      <c r="D21" s="16">
        <v>403700</v>
      </c>
      <c r="E21" s="17">
        <v>100</v>
      </c>
      <c r="F21" s="17">
        <v>54</v>
      </c>
      <c r="G21" s="16">
        <f>SUM(D21/E21)</f>
        <v>4037</v>
      </c>
      <c r="H21" s="16">
        <f>SUM(D21/F21)</f>
        <v>7475.9259259259261</v>
      </c>
      <c r="I21" s="37">
        <f>SUM(H21/G21)</f>
        <v>1.8518518518518519</v>
      </c>
    </row>
    <row r="22" spans="1:9" ht="14.25" x14ac:dyDescent="0.15">
      <c r="A22" s="12">
        <v>15</v>
      </c>
      <c r="B22" s="32" t="s">
        <v>85</v>
      </c>
      <c r="C22" s="32">
        <v>2</v>
      </c>
      <c r="D22" s="16">
        <v>403150</v>
      </c>
      <c r="E22" s="17">
        <v>100</v>
      </c>
      <c r="F22" s="17">
        <v>53</v>
      </c>
      <c r="G22" s="16">
        <v>4032</v>
      </c>
      <c r="H22" s="16">
        <v>7607</v>
      </c>
      <c r="I22" s="37">
        <f>SUM(H22/G22)</f>
        <v>1.886656746031746</v>
      </c>
    </row>
    <row r="23" spans="1:9" ht="14.25" x14ac:dyDescent="0.15">
      <c r="A23" s="12">
        <v>16</v>
      </c>
      <c r="B23" s="32" t="s">
        <v>34</v>
      </c>
      <c r="C23" s="32">
        <v>10</v>
      </c>
      <c r="D23" s="16">
        <v>402710</v>
      </c>
      <c r="E23" s="17">
        <v>100</v>
      </c>
      <c r="F23" s="17">
        <v>58</v>
      </c>
      <c r="G23" s="16">
        <v>4047</v>
      </c>
      <c r="H23" s="16">
        <v>6991</v>
      </c>
      <c r="I23" s="37">
        <f>SUM(H23/G23)</f>
        <v>1.7274524339016555</v>
      </c>
    </row>
    <row r="24" spans="1:9" ht="14.25" x14ac:dyDescent="0.15">
      <c r="A24" s="12">
        <v>17</v>
      </c>
      <c r="B24" s="32" t="s">
        <v>78</v>
      </c>
      <c r="C24" s="32">
        <v>2</v>
      </c>
      <c r="D24" s="16">
        <v>400950</v>
      </c>
      <c r="E24" s="17">
        <v>91</v>
      </c>
      <c r="F24" s="17">
        <v>56</v>
      </c>
      <c r="G24" s="16">
        <v>4430</v>
      </c>
      <c r="H24" s="16">
        <v>7224</v>
      </c>
      <c r="I24" s="37">
        <f>SUM(H24/G24)</f>
        <v>1.6306997742663656</v>
      </c>
    </row>
    <row r="25" spans="1:9" ht="14.25" x14ac:dyDescent="0.15">
      <c r="A25" s="12">
        <v>18</v>
      </c>
      <c r="B25" s="32" t="s">
        <v>87</v>
      </c>
      <c r="C25" s="32">
        <v>1</v>
      </c>
      <c r="D25" s="16">
        <v>399300</v>
      </c>
      <c r="E25" s="17">
        <v>95</v>
      </c>
      <c r="F25" s="17">
        <v>52</v>
      </c>
      <c r="G25" s="16">
        <f>SUM(D25/E25)</f>
        <v>4203.1578947368425</v>
      </c>
      <c r="H25" s="16">
        <f>SUM(D25/F25)</f>
        <v>7678.8461538461543</v>
      </c>
      <c r="I25" s="37">
        <f>SUM(H25/G25)</f>
        <v>1.8269230769230769</v>
      </c>
    </row>
    <row r="26" spans="1:9" ht="14.25" x14ac:dyDescent="0.15">
      <c r="A26" s="12">
        <v>19</v>
      </c>
      <c r="B26" s="32" t="s">
        <v>88</v>
      </c>
      <c r="C26" s="32">
        <v>1</v>
      </c>
      <c r="D26" s="16">
        <v>399300</v>
      </c>
      <c r="E26" s="17">
        <v>97</v>
      </c>
      <c r="F26" s="17">
        <v>56</v>
      </c>
      <c r="G26" s="16">
        <f>SUM(D26/E26)</f>
        <v>4116.4948453608249</v>
      </c>
      <c r="H26" s="16">
        <f>SUM(D26/F26)</f>
        <v>7130.3571428571431</v>
      </c>
      <c r="I26" s="37">
        <f>SUM(H26/G26)</f>
        <v>1.7321428571428572</v>
      </c>
    </row>
    <row r="27" spans="1:9" ht="14.25" x14ac:dyDescent="0.15">
      <c r="A27" s="12">
        <v>20</v>
      </c>
      <c r="B27" s="33" t="s">
        <v>49</v>
      </c>
      <c r="C27" s="33">
        <v>1</v>
      </c>
      <c r="D27" s="34">
        <v>399300</v>
      </c>
      <c r="E27" s="35">
        <v>96</v>
      </c>
      <c r="F27" s="35">
        <v>58</v>
      </c>
      <c r="G27" s="34">
        <f>SUM(D27/E27)</f>
        <v>4159.375</v>
      </c>
      <c r="H27" s="34">
        <f>SUM(D27/F27)</f>
        <v>6884.4827586206893</v>
      </c>
      <c r="I27" s="38">
        <f>SUM(H27/G27)</f>
        <v>1.6551724137931034</v>
      </c>
    </row>
    <row r="28" spans="1:9" ht="14.25" x14ac:dyDescent="0.15">
      <c r="A28" s="12">
        <v>21</v>
      </c>
      <c r="B28" s="32" t="s">
        <v>65</v>
      </c>
      <c r="C28" s="32">
        <v>1</v>
      </c>
      <c r="D28" s="16">
        <v>399300</v>
      </c>
      <c r="E28" s="17">
        <v>104</v>
      </c>
      <c r="F28" s="17">
        <v>51</v>
      </c>
      <c r="G28" s="16">
        <f>SUM(D28/E28)</f>
        <v>3839.4230769230771</v>
      </c>
      <c r="H28" s="16">
        <f>SUM(D28/F28)</f>
        <v>7829.411764705882</v>
      </c>
      <c r="I28" s="37">
        <f>SUM(H28/G28)</f>
        <v>2.0392156862745097</v>
      </c>
    </row>
    <row r="29" spans="1:9" ht="14.25" x14ac:dyDescent="0.15">
      <c r="A29" s="12">
        <v>22</v>
      </c>
      <c r="B29" s="32" t="s">
        <v>51</v>
      </c>
      <c r="C29" s="32">
        <v>7</v>
      </c>
      <c r="D29" s="16">
        <v>397571</v>
      </c>
      <c r="E29" s="17">
        <v>94</v>
      </c>
      <c r="F29" s="17">
        <v>57</v>
      </c>
      <c r="G29" s="16">
        <v>4242</v>
      </c>
      <c r="H29" s="16">
        <v>6992</v>
      </c>
      <c r="I29" s="37">
        <f>SUM(H29/G29)</f>
        <v>1.6482791136256483</v>
      </c>
    </row>
    <row r="30" spans="1:9" ht="14.25" x14ac:dyDescent="0.15">
      <c r="A30" s="12">
        <v>23</v>
      </c>
      <c r="B30" s="32" t="s">
        <v>82</v>
      </c>
      <c r="C30" s="32">
        <v>7</v>
      </c>
      <c r="D30" s="16">
        <v>396471</v>
      </c>
      <c r="E30" s="17">
        <v>98</v>
      </c>
      <c r="F30" s="17">
        <v>56</v>
      </c>
      <c r="G30" s="16">
        <v>4057</v>
      </c>
      <c r="H30" s="16">
        <v>7026</v>
      </c>
      <c r="I30" s="37">
        <f>SUM(H30/G30)</f>
        <v>1.7318215430120778</v>
      </c>
    </row>
    <row r="31" spans="1:9" ht="14.25" x14ac:dyDescent="0.15">
      <c r="A31" s="12">
        <v>24</v>
      </c>
      <c r="B31" s="32" t="s">
        <v>91</v>
      </c>
      <c r="C31" s="32">
        <v>2</v>
      </c>
      <c r="D31" s="16">
        <v>395450</v>
      </c>
      <c r="E31" s="17">
        <v>80</v>
      </c>
      <c r="F31" s="17">
        <v>50</v>
      </c>
      <c r="G31" s="16">
        <v>4943</v>
      </c>
      <c r="H31" s="16">
        <v>7989</v>
      </c>
      <c r="I31" s="37">
        <f>SUM(H31/G31)</f>
        <v>1.6162249645963989</v>
      </c>
    </row>
    <row r="32" spans="1:9" ht="14.25" x14ac:dyDescent="0.15">
      <c r="A32" s="12">
        <v>25</v>
      </c>
      <c r="B32" s="32" t="s">
        <v>53</v>
      </c>
      <c r="C32" s="32">
        <v>9</v>
      </c>
      <c r="D32" s="16">
        <v>393800</v>
      </c>
      <c r="E32" s="17">
        <v>101</v>
      </c>
      <c r="F32" s="17">
        <v>57</v>
      </c>
      <c r="G32" s="16">
        <v>3886</v>
      </c>
      <c r="H32" s="16">
        <v>6869</v>
      </c>
      <c r="I32" s="37">
        <f>SUM(H32/G32)</f>
        <v>1.7676273803396809</v>
      </c>
    </row>
    <row r="33" spans="1:9" ht="14.25" x14ac:dyDescent="0.15">
      <c r="A33" s="12">
        <v>26</v>
      </c>
      <c r="B33" s="33" t="s">
        <v>93</v>
      </c>
      <c r="C33" s="33">
        <v>1</v>
      </c>
      <c r="D33" s="34">
        <v>393800</v>
      </c>
      <c r="E33" s="35">
        <v>93</v>
      </c>
      <c r="F33" s="35">
        <v>56</v>
      </c>
      <c r="G33" s="34">
        <f>SUM(D33/E33)</f>
        <v>4234.4086021505373</v>
      </c>
      <c r="H33" s="34">
        <f>SUM(D33/F33)</f>
        <v>7032.1428571428569</v>
      </c>
      <c r="I33" s="38">
        <f>SUM(H33/G33)</f>
        <v>1.6607142857142858</v>
      </c>
    </row>
    <row r="34" spans="1:9" ht="14.25" x14ac:dyDescent="0.15">
      <c r="A34" s="12">
        <v>27</v>
      </c>
      <c r="B34" s="32" t="s">
        <v>42</v>
      </c>
      <c r="C34" s="32">
        <v>7</v>
      </c>
      <c r="D34" s="16">
        <v>388929</v>
      </c>
      <c r="E34" s="17">
        <v>100</v>
      </c>
      <c r="F34" s="17">
        <v>56</v>
      </c>
      <c r="G34" s="16">
        <v>3873</v>
      </c>
      <c r="H34" s="16">
        <v>6945</v>
      </c>
      <c r="I34" s="37">
        <f>SUM(H34/G34)</f>
        <v>1.7931835786212238</v>
      </c>
    </row>
    <row r="35" spans="1:9" ht="14.25" x14ac:dyDescent="0.15">
      <c r="A35" s="12">
        <v>28</v>
      </c>
      <c r="B35" s="32" t="s">
        <v>52</v>
      </c>
      <c r="C35" s="32">
        <v>1</v>
      </c>
      <c r="D35" s="16">
        <v>387200</v>
      </c>
      <c r="E35" s="17">
        <v>91</v>
      </c>
      <c r="F35" s="17">
        <v>56</v>
      </c>
      <c r="G35" s="16">
        <f>SUM(D35/E35)</f>
        <v>4254.9450549450548</v>
      </c>
      <c r="H35" s="16">
        <f>SUM(D35/F35)</f>
        <v>6914.2857142857147</v>
      </c>
      <c r="I35" s="37">
        <f>SUM(H35/G35)</f>
        <v>1.6250000000000002</v>
      </c>
    </row>
    <row r="36" spans="1:9" ht="14.25" x14ac:dyDescent="0.15">
      <c r="A36" s="12">
        <v>29</v>
      </c>
      <c r="B36" s="32" t="s">
        <v>94</v>
      </c>
      <c r="C36" s="32">
        <v>5</v>
      </c>
      <c r="D36" s="16">
        <v>386980</v>
      </c>
      <c r="E36" s="17">
        <v>101</v>
      </c>
      <c r="F36" s="17">
        <v>56</v>
      </c>
      <c r="G36" s="16">
        <v>3816</v>
      </c>
      <c r="H36" s="16">
        <v>6861</v>
      </c>
      <c r="I36" s="37">
        <f>SUM(H36/G36)</f>
        <v>1.7979559748427674</v>
      </c>
    </row>
    <row r="37" spans="1:9" ht="14.25" x14ac:dyDescent="0.15">
      <c r="A37" s="12">
        <v>30</v>
      </c>
      <c r="B37" s="32" t="s">
        <v>60</v>
      </c>
      <c r="C37" s="32">
        <v>23</v>
      </c>
      <c r="D37" s="16">
        <v>386865</v>
      </c>
      <c r="E37" s="17">
        <v>98</v>
      </c>
      <c r="F37" s="17">
        <v>57</v>
      </c>
      <c r="G37" s="16">
        <v>3962</v>
      </c>
      <c r="H37" s="16">
        <v>6746</v>
      </c>
      <c r="I37" s="37">
        <f>SUM(H37/G37)</f>
        <v>1.7026754164563351</v>
      </c>
    </row>
    <row r="38" spans="1:9" ht="14.25" x14ac:dyDescent="0.15">
      <c r="A38" s="12">
        <v>31</v>
      </c>
      <c r="B38" s="32" t="s">
        <v>44</v>
      </c>
      <c r="C38" s="32">
        <v>4</v>
      </c>
      <c r="D38" s="16">
        <v>385825</v>
      </c>
      <c r="E38" s="17">
        <v>88</v>
      </c>
      <c r="F38" s="17">
        <v>56</v>
      </c>
      <c r="G38" s="16">
        <v>4409</v>
      </c>
      <c r="H38" s="16">
        <v>6859</v>
      </c>
      <c r="I38" s="37">
        <f>SUM(H38/G38)</f>
        <v>1.5556815604445453</v>
      </c>
    </row>
    <row r="39" spans="1:9" ht="14.25" x14ac:dyDescent="0.15">
      <c r="A39" s="12">
        <v>32</v>
      </c>
      <c r="B39" s="32" t="s">
        <v>99</v>
      </c>
      <c r="C39" s="32">
        <v>2</v>
      </c>
      <c r="D39" s="16">
        <v>385000</v>
      </c>
      <c r="E39" s="17">
        <v>98</v>
      </c>
      <c r="F39" s="17">
        <v>57</v>
      </c>
      <c r="G39" s="16">
        <v>3929</v>
      </c>
      <c r="H39" s="16">
        <v>6754</v>
      </c>
      <c r="I39" s="37">
        <f>SUM(H39/G39)</f>
        <v>1.7190124713667601</v>
      </c>
    </row>
    <row r="40" spans="1:9" ht="14.25" x14ac:dyDescent="0.15">
      <c r="A40" s="12">
        <v>33</v>
      </c>
      <c r="B40" s="32" t="s">
        <v>67</v>
      </c>
      <c r="C40" s="32">
        <v>1</v>
      </c>
      <c r="D40" s="16">
        <v>383900</v>
      </c>
      <c r="E40" s="17">
        <v>95</v>
      </c>
      <c r="F40" s="17">
        <v>54</v>
      </c>
      <c r="G40" s="16">
        <f>SUM(D40/E40)</f>
        <v>4041.0526315789475</v>
      </c>
      <c r="H40" s="16">
        <f>SUM(D40/F40)</f>
        <v>7109.2592592592591</v>
      </c>
      <c r="I40" s="37">
        <f>SUM(H40/G40)</f>
        <v>1.7592592592592591</v>
      </c>
    </row>
    <row r="41" spans="1:9" ht="14.25" x14ac:dyDescent="0.15">
      <c r="A41" s="12">
        <v>34</v>
      </c>
      <c r="B41" s="33" t="s">
        <v>68</v>
      </c>
      <c r="C41" s="33">
        <v>1</v>
      </c>
      <c r="D41" s="34">
        <v>383900</v>
      </c>
      <c r="E41" s="35">
        <v>84</v>
      </c>
      <c r="F41" s="35">
        <v>57</v>
      </c>
      <c r="G41" s="34">
        <f>SUM(D41/E41)</f>
        <v>4570.2380952380954</v>
      </c>
      <c r="H41" s="34">
        <f>SUM(D41/F41)</f>
        <v>6735.0877192982452</v>
      </c>
      <c r="I41" s="38">
        <f>SUM(H41/G41)</f>
        <v>1.4736842105263157</v>
      </c>
    </row>
    <row r="42" spans="1:9" ht="14.25" x14ac:dyDescent="0.15">
      <c r="A42" s="12">
        <v>35</v>
      </c>
      <c r="B42" s="32" t="s">
        <v>59</v>
      </c>
      <c r="C42" s="32">
        <v>1</v>
      </c>
      <c r="D42" s="16">
        <v>383900</v>
      </c>
      <c r="E42" s="17">
        <v>78</v>
      </c>
      <c r="F42" s="17">
        <v>54</v>
      </c>
      <c r="G42" s="16">
        <f>SUM(D42/E42)</f>
        <v>4921.7948717948721</v>
      </c>
      <c r="H42" s="16">
        <f>SUM(D42/F42)</f>
        <v>7109.2592592592591</v>
      </c>
      <c r="I42" s="37">
        <f>SUM(H42/G42)</f>
        <v>1.4444444444444444</v>
      </c>
    </row>
    <row r="43" spans="1:9" ht="14.25" x14ac:dyDescent="0.15">
      <c r="A43" s="12">
        <v>36</v>
      </c>
      <c r="B43" s="32" t="s">
        <v>102</v>
      </c>
      <c r="C43" s="32">
        <v>10</v>
      </c>
      <c r="D43" s="16">
        <v>383900</v>
      </c>
      <c r="E43" s="17">
        <v>93</v>
      </c>
      <c r="F43" s="17">
        <v>55</v>
      </c>
      <c r="G43" s="16">
        <v>4132</v>
      </c>
      <c r="H43" s="16">
        <v>6930</v>
      </c>
      <c r="I43" s="37">
        <f>SUM(H43/G43)</f>
        <v>1.6771539206195547</v>
      </c>
    </row>
    <row r="44" spans="1:9" ht="14.25" x14ac:dyDescent="0.15">
      <c r="A44" s="12">
        <v>37</v>
      </c>
      <c r="B44" s="32" t="s">
        <v>90</v>
      </c>
      <c r="C44" s="32">
        <v>1</v>
      </c>
      <c r="D44" s="16">
        <v>381700</v>
      </c>
      <c r="E44" s="17">
        <v>101</v>
      </c>
      <c r="F44" s="17">
        <v>56</v>
      </c>
      <c r="G44" s="16">
        <f>SUM(D44/E44)</f>
        <v>3779.2079207920792</v>
      </c>
      <c r="H44" s="16">
        <f>SUM(D44/F44)</f>
        <v>6816.0714285714284</v>
      </c>
      <c r="I44" s="37">
        <f>SUM(H44/G44)</f>
        <v>1.8035714285714286</v>
      </c>
    </row>
    <row r="45" spans="1:9" ht="14.25" x14ac:dyDescent="0.15">
      <c r="A45" s="12">
        <v>38</v>
      </c>
      <c r="B45" s="32" t="s">
        <v>92</v>
      </c>
      <c r="C45" s="32">
        <v>33</v>
      </c>
      <c r="D45" s="16">
        <v>379567</v>
      </c>
      <c r="E45" s="17">
        <v>93</v>
      </c>
      <c r="F45" s="17">
        <v>55</v>
      </c>
      <c r="G45" s="16">
        <v>4103</v>
      </c>
      <c r="H45" s="16">
        <v>6959</v>
      </c>
      <c r="I45" s="37">
        <f>SUM(H45/G45)</f>
        <v>1.6960760419205458</v>
      </c>
    </row>
    <row r="46" spans="1:9" ht="14.25" x14ac:dyDescent="0.15">
      <c r="A46" s="12">
        <v>39</v>
      </c>
      <c r="B46" s="32" t="s">
        <v>89</v>
      </c>
      <c r="C46" s="32">
        <v>4</v>
      </c>
      <c r="D46" s="16">
        <v>375375</v>
      </c>
      <c r="E46" s="17">
        <v>88</v>
      </c>
      <c r="F46" s="17">
        <v>53</v>
      </c>
      <c r="G46" s="16">
        <v>4290</v>
      </c>
      <c r="H46" s="16">
        <v>7083</v>
      </c>
      <c r="I46" s="37">
        <f>SUM(H46/G46)</f>
        <v>1.651048951048951</v>
      </c>
    </row>
    <row r="47" spans="1:9" ht="14.25" x14ac:dyDescent="0.15">
      <c r="A47" s="12">
        <v>40</v>
      </c>
      <c r="B47" s="32" t="s">
        <v>37</v>
      </c>
      <c r="C47" s="32">
        <v>6</v>
      </c>
      <c r="D47" s="16">
        <v>375283</v>
      </c>
      <c r="E47" s="17">
        <v>93</v>
      </c>
      <c r="F47" s="17">
        <v>52</v>
      </c>
      <c r="G47" s="16">
        <v>4043</v>
      </c>
      <c r="H47" s="16">
        <v>7217</v>
      </c>
      <c r="I47" s="37">
        <f>SUM(H47/G47)</f>
        <v>1.7850605985654218</v>
      </c>
    </row>
    <row r="48" spans="1:9" ht="14.25" x14ac:dyDescent="0.15">
      <c r="A48" s="12">
        <v>41</v>
      </c>
      <c r="B48" s="32" t="s">
        <v>98</v>
      </c>
      <c r="C48" s="32">
        <v>3</v>
      </c>
      <c r="D48" s="16">
        <v>374733</v>
      </c>
      <c r="E48" s="17">
        <v>90</v>
      </c>
      <c r="F48" s="17">
        <v>51</v>
      </c>
      <c r="G48" s="16">
        <v>4164</v>
      </c>
      <c r="H48" s="16">
        <v>7300</v>
      </c>
      <c r="I48" s="37">
        <f>SUM(H48/G48)</f>
        <v>1.7531219980787704</v>
      </c>
    </row>
    <row r="49" spans="1:9" ht="14.25" x14ac:dyDescent="0.15">
      <c r="A49" s="12">
        <v>42</v>
      </c>
      <c r="B49" s="32" t="s">
        <v>36</v>
      </c>
      <c r="C49" s="32">
        <v>22</v>
      </c>
      <c r="D49" s="16">
        <v>373100</v>
      </c>
      <c r="E49" s="17">
        <v>90</v>
      </c>
      <c r="F49" s="17">
        <v>51</v>
      </c>
      <c r="G49" s="16">
        <v>4158</v>
      </c>
      <c r="H49" s="16">
        <v>7381</v>
      </c>
      <c r="I49" s="37">
        <f>SUM(H49/G49)</f>
        <v>1.7751322751322751</v>
      </c>
    </row>
    <row r="50" spans="1:9" ht="14.25" x14ac:dyDescent="0.15">
      <c r="A50" s="12">
        <v>43</v>
      </c>
      <c r="B50" s="32" t="s">
        <v>38</v>
      </c>
      <c r="C50" s="32">
        <v>24</v>
      </c>
      <c r="D50" s="16">
        <v>371433</v>
      </c>
      <c r="E50" s="17">
        <v>88</v>
      </c>
      <c r="F50" s="17">
        <v>50</v>
      </c>
      <c r="G50" s="16">
        <v>4245</v>
      </c>
      <c r="H50" s="16">
        <v>7416</v>
      </c>
      <c r="I50" s="37">
        <f>SUM(H50/G50)</f>
        <v>1.7469964664310953</v>
      </c>
    </row>
    <row r="51" spans="1:9" ht="14.25" x14ac:dyDescent="0.15">
      <c r="A51" s="12">
        <v>44</v>
      </c>
      <c r="B51" s="32" t="s">
        <v>108</v>
      </c>
      <c r="C51" s="32">
        <v>1</v>
      </c>
      <c r="D51" s="16">
        <v>369600</v>
      </c>
      <c r="E51" s="17">
        <v>85</v>
      </c>
      <c r="F51" s="17">
        <v>59</v>
      </c>
      <c r="G51" s="16">
        <f>SUM(D51/E51)</f>
        <v>4348.2352941176468</v>
      </c>
      <c r="H51" s="16">
        <f>SUM(D51/F51)</f>
        <v>6264.406779661017</v>
      </c>
      <c r="I51" s="37">
        <f>SUM(H51/G51)</f>
        <v>1.4406779661016951</v>
      </c>
    </row>
    <row r="52" spans="1:9" ht="14.25" x14ac:dyDescent="0.15">
      <c r="A52" s="12">
        <v>45</v>
      </c>
      <c r="B52" s="32" t="s">
        <v>100</v>
      </c>
      <c r="C52" s="32">
        <v>1</v>
      </c>
      <c r="D52" s="16">
        <v>367400</v>
      </c>
      <c r="E52" s="17">
        <v>91</v>
      </c>
      <c r="F52" s="17">
        <v>60</v>
      </c>
      <c r="G52" s="16">
        <f>SUM(D52/E52)</f>
        <v>4037.3626373626375</v>
      </c>
      <c r="H52" s="16">
        <f>SUM(D52/F52)</f>
        <v>6123.333333333333</v>
      </c>
      <c r="I52" s="37">
        <f>SUM(H52/G52)</f>
        <v>1.5166666666666666</v>
      </c>
    </row>
    <row r="53" spans="1:9" ht="14.25" x14ac:dyDescent="0.15">
      <c r="A53" s="12">
        <v>46</v>
      </c>
      <c r="B53" s="32" t="s">
        <v>101</v>
      </c>
      <c r="C53" s="32">
        <v>4</v>
      </c>
      <c r="D53" s="16">
        <v>367125</v>
      </c>
      <c r="E53" s="17">
        <v>86</v>
      </c>
      <c r="F53" s="17">
        <v>56</v>
      </c>
      <c r="G53" s="16">
        <v>4281</v>
      </c>
      <c r="H53" s="16">
        <v>6556</v>
      </c>
      <c r="I53" s="37">
        <f>SUM(H53/G53)</f>
        <v>1.5314178930156506</v>
      </c>
    </row>
    <row r="54" spans="1:9" ht="14.25" x14ac:dyDescent="0.15">
      <c r="A54" s="12">
        <v>47</v>
      </c>
      <c r="B54" s="32" t="s">
        <v>61</v>
      </c>
      <c r="C54" s="32">
        <v>2</v>
      </c>
      <c r="D54" s="16">
        <v>366850</v>
      </c>
      <c r="E54" s="17">
        <v>89</v>
      </c>
      <c r="F54" s="17">
        <v>59</v>
      </c>
      <c r="G54" s="16">
        <v>4122</v>
      </c>
      <c r="H54" s="16">
        <v>6218</v>
      </c>
      <c r="I54" s="37">
        <f>SUM(H54/G54)</f>
        <v>1.5084910237748665</v>
      </c>
    </row>
    <row r="55" spans="1:9" ht="14.25" x14ac:dyDescent="0.15">
      <c r="A55" s="12">
        <v>48</v>
      </c>
      <c r="B55" s="32" t="s">
        <v>66</v>
      </c>
      <c r="C55" s="32">
        <v>2</v>
      </c>
      <c r="D55" s="16">
        <v>366300</v>
      </c>
      <c r="E55" s="17">
        <v>92</v>
      </c>
      <c r="F55" s="17">
        <v>55</v>
      </c>
      <c r="G55" s="16">
        <v>3982</v>
      </c>
      <c r="H55" s="16">
        <v>6660</v>
      </c>
      <c r="I55" s="37">
        <f>SUM(H55/G55)</f>
        <v>1.6725263686589653</v>
      </c>
    </row>
    <row r="56" spans="1:9" ht="14.25" x14ac:dyDescent="0.15">
      <c r="A56" s="12">
        <v>49</v>
      </c>
      <c r="B56" s="32" t="s">
        <v>95</v>
      </c>
      <c r="C56" s="32">
        <v>2</v>
      </c>
      <c r="D56" s="16">
        <v>365750</v>
      </c>
      <c r="E56" s="17">
        <v>89</v>
      </c>
      <c r="F56" s="17">
        <v>52</v>
      </c>
      <c r="G56" s="16">
        <v>4133</v>
      </c>
      <c r="H56" s="16">
        <v>7034</v>
      </c>
      <c r="I56" s="37">
        <f>SUM(H56/G56)</f>
        <v>1.7019114444713284</v>
      </c>
    </row>
    <row r="57" spans="1:9" ht="14.25" x14ac:dyDescent="0.15">
      <c r="A57" s="12">
        <v>50</v>
      </c>
      <c r="B57" s="32" t="s">
        <v>97</v>
      </c>
      <c r="C57" s="32">
        <v>1</v>
      </c>
      <c r="D57" s="16">
        <v>365200</v>
      </c>
      <c r="E57" s="17">
        <v>92</v>
      </c>
      <c r="F57" s="17">
        <v>58</v>
      </c>
      <c r="G57" s="16">
        <f>SUM(D57/E57)</f>
        <v>3969.5652173913045</v>
      </c>
      <c r="H57" s="16">
        <f>SUM(D57/F57)</f>
        <v>6296.5517241379312</v>
      </c>
      <c r="I57" s="37">
        <f>SUM(H57/G57)</f>
        <v>1.5862068965517242</v>
      </c>
    </row>
    <row r="58" spans="1:9" ht="14.25" x14ac:dyDescent="0.15">
      <c r="A58" s="12">
        <v>51</v>
      </c>
      <c r="B58" s="32" t="s">
        <v>105</v>
      </c>
      <c r="C58" s="32">
        <v>4</v>
      </c>
      <c r="D58" s="16">
        <v>364650</v>
      </c>
      <c r="E58" s="17">
        <v>86</v>
      </c>
      <c r="F58" s="17">
        <v>50</v>
      </c>
      <c r="G58" s="16">
        <v>4252</v>
      </c>
      <c r="H58" s="16">
        <v>7330</v>
      </c>
      <c r="I58" s="37">
        <f>SUM(H58/G58)</f>
        <v>1.7238946378174977</v>
      </c>
    </row>
    <row r="59" spans="1:9" ht="14.25" x14ac:dyDescent="0.15">
      <c r="A59" s="12">
        <v>52</v>
      </c>
      <c r="B59" s="32" t="s">
        <v>110</v>
      </c>
      <c r="C59" s="32">
        <v>1</v>
      </c>
      <c r="D59" s="16">
        <v>364100</v>
      </c>
      <c r="E59" s="17">
        <v>87</v>
      </c>
      <c r="F59" s="17">
        <v>57</v>
      </c>
      <c r="G59" s="16">
        <f>SUM(D59/E59)</f>
        <v>4185.0574712643675</v>
      </c>
      <c r="H59" s="16">
        <f>SUM(D59/F59)</f>
        <v>6387.7192982456145</v>
      </c>
      <c r="I59" s="37">
        <f>SUM(H59/G59)</f>
        <v>1.5263157894736845</v>
      </c>
    </row>
    <row r="60" spans="1:9" ht="14.25" x14ac:dyDescent="0.15">
      <c r="A60" s="12">
        <v>53</v>
      </c>
      <c r="B60" s="32" t="s">
        <v>115</v>
      </c>
      <c r="C60" s="32">
        <v>6</v>
      </c>
      <c r="D60" s="16">
        <v>359700</v>
      </c>
      <c r="E60" s="17">
        <v>83</v>
      </c>
      <c r="F60" s="17">
        <v>53</v>
      </c>
      <c r="G60" s="16">
        <v>4325</v>
      </c>
      <c r="H60" s="16">
        <v>6744</v>
      </c>
      <c r="I60" s="37">
        <f>SUM(H60/G60)</f>
        <v>1.559306358381503</v>
      </c>
    </row>
    <row r="61" spans="1:9" ht="14.25" x14ac:dyDescent="0.15">
      <c r="A61" s="12">
        <v>54</v>
      </c>
      <c r="B61" s="32" t="s">
        <v>111</v>
      </c>
      <c r="C61" s="32">
        <v>11</v>
      </c>
      <c r="D61" s="16">
        <v>356900</v>
      </c>
      <c r="E61" s="17">
        <v>86</v>
      </c>
      <c r="F61" s="17">
        <v>54</v>
      </c>
      <c r="G61" s="16">
        <v>4146</v>
      </c>
      <c r="H61" s="16">
        <v>6587</v>
      </c>
      <c r="I61" s="37">
        <f>SUM(H61/G61)</f>
        <v>1.5887602508441871</v>
      </c>
    </row>
    <row r="62" spans="1:9" ht="14.25" x14ac:dyDescent="0.15">
      <c r="A62" s="12">
        <v>55</v>
      </c>
      <c r="B62" s="32" t="s">
        <v>35</v>
      </c>
      <c r="C62" s="32">
        <v>2</v>
      </c>
      <c r="D62" s="16">
        <v>354200</v>
      </c>
      <c r="E62" s="17">
        <v>83</v>
      </c>
      <c r="F62" s="17">
        <v>53</v>
      </c>
      <c r="G62" s="16">
        <v>4293</v>
      </c>
      <c r="H62" s="16">
        <v>6747</v>
      </c>
      <c r="I62" s="37">
        <f>SUM(H62/G62)</f>
        <v>1.5716282320055905</v>
      </c>
    </row>
    <row r="63" spans="1:9" ht="14.25" x14ac:dyDescent="0.15">
      <c r="A63" s="12">
        <v>56</v>
      </c>
      <c r="B63" s="32" t="s">
        <v>104</v>
      </c>
      <c r="C63" s="32">
        <v>2</v>
      </c>
      <c r="D63" s="16">
        <v>352550</v>
      </c>
      <c r="E63" s="17">
        <v>83</v>
      </c>
      <c r="F63" s="17">
        <v>60</v>
      </c>
      <c r="G63" s="16">
        <v>4248</v>
      </c>
      <c r="H63" s="16">
        <v>5925</v>
      </c>
      <c r="I63" s="37">
        <f>SUM(H63/G63)</f>
        <v>1.3947740112994351</v>
      </c>
    </row>
    <row r="64" spans="1:9" ht="14.25" x14ac:dyDescent="0.15">
      <c r="A64" s="12">
        <v>57</v>
      </c>
      <c r="B64" s="32" t="s">
        <v>103</v>
      </c>
      <c r="C64" s="32">
        <v>2</v>
      </c>
      <c r="D64" s="16">
        <v>351450</v>
      </c>
      <c r="E64" s="17">
        <v>81</v>
      </c>
      <c r="F64" s="17">
        <v>48</v>
      </c>
      <c r="G64" s="16">
        <v>4339</v>
      </c>
      <c r="H64" s="16">
        <v>7399</v>
      </c>
      <c r="I64" s="37">
        <f>SUM(H64/G64)</f>
        <v>1.7052316201889837</v>
      </c>
    </row>
    <row r="65" spans="1:9" ht="14.25" x14ac:dyDescent="0.15">
      <c r="A65" s="12">
        <v>58</v>
      </c>
      <c r="B65" s="32" t="s">
        <v>114</v>
      </c>
      <c r="C65" s="32">
        <v>2</v>
      </c>
      <c r="D65" s="16">
        <v>343200</v>
      </c>
      <c r="E65" s="17">
        <v>79</v>
      </c>
      <c r="F65" s="17">
        <v>55</v>
      </c>
      <c r="G65" s="16">
        <v>4372</v>
      </c>
      <c r="H65" s="16">
        <v>6297</v>
      </c>
      <c r="I65" s="37">
        <f>SUM(H65/G65)</f>
        <v>1.4403019213174748</v>
      </c>
    </row>
    <row r="66" spans="1:9" ht="14.25" x14ac:dyDescent="0.15">
      <c r="A66" s="12">
        <v>59</v>
      </c>
      <c r="B66" s="32" t="s">
        <v>47</v>
      </c>
      <c r="C66" s="32">
        <v>2</v>
      </c>
      <c r="D66" s="16">
        <v>342650</v>
      </c>
      <c r="E66" s="17">
        <v>80</v>
      </c>
      <c r="F66" s="17">
        <v>56</v>
      </c>
      <c r="G66" s="16">
        <v>4310</v>
      </c>
      <c r="H66" s="16">
        <v>6119</v>
      </c>
      <c r="I66" s="37">
        <f>SUM(H66/G66)</f>
        <v>1.419721577726218</v>
      </c>
    </row>
    <row r="67" spans="1:9" ht="14.25" x14ac:dyDescent="0.15">
      <c r="A67" s="12">
        <v>60</v>
      </c>
      <c r="B67" s="32" t="s">
        <v>64</v>
      </c>
      <c r="C67" s="32">
        <v>11</v>
      </c>
      <c r="D67" s="16">
        <v>341100</v>
      </c>
      <c r="E67" s="17">
        <v>88</v>
      </c>
      <c r="F67" s="17">
        <v>56</v>
      </c>
      <c r="G67" s="16">
        <v>3876</v>
      </c>
      <c r="H67" s="16">
        <v>6121</v>
      </c>
      <c r="I67" s="37">
        <f>SUM(H67/G67)</f>
        <v>1.5792053663570691</v>
      </c>
    </row>
    <row r="68" spans="1:9" ht="14.25" x14ac:dyDescent="0.15">
      <c r="A68" s="12">
        <v>61</v>
      </c>
      <c r="B68" s="32" t="s">
        <v>113</v>
      </c>
      <c r="C68" s="32">
        <v>7</v>
      </c>
      <c r="D68" s="16">
        <v>336600</v>
      </c>
      <c r="E68" s="17">
        <v>84</v>
      </c>
      <c r="F68" s="17">
        <v>52</v>
      </c>
      <c r="G68" s="16">
        <v>4021</v>
      </c>
      <c r="H68" s="16">
        <v>6509</v>
      </c>
      <c r="I68" s="37">
        <f>SUM(H68/G68)</f>
        <v>1.6187515543397164</v>
      </c>
    </row>
    <row r="69" spans="1:9" ht="14.25" x14ac:dyDescent="0.15">
      <c r="A69" s="12">
        <v>62</v>
      </c>
      <c r="B69" s="32" t="s">
        <v>118</v>
      </c>
      <c r="C69" s="32">
        <v>1</v>
      </c>
      <c r="D69" s="16">
        <v>327800</v>
      </c>
      <c r="E69" s="17">
        <v>84</v>
      </c>
      <c r="F69" s="17">
        <v>60</v>
      </c>
      <c r="G69" s="16">
        <f>SUM(D69/E69)</f>
        <v>3902.3809523809523</v>
      </c>
      <c r="H69" s="16">
        <f>SUM(D69/F69)</f>
        <v>5463.333333333333</v>
      </c>
      <c r="I69" s="37">
        <f>SUM(H69/G69)</f>
        <v>1.4</v>
      </c>
    </row>
    <row r="70" spans="1:9" ht="14.25" x14ac:dyDescent="0.15">
      <c r="A70" s="12">
        <v>63</v>
      </c>
      <c r="B70" s="32" t="s">
        <v>119</v>
      </c>
      <c r="C70" s="32">
        <v>1</v>
      </c>
      <c r="D70" s="16">
        <v>324500</v>
      </c>
      <c r="E70" s="17">
        <v>63</v>
      </c>
      <c r="F70" s="17">
        <v>50</v>
      </c>
      <c r="G70" s="16">
        <f>SUM(D70/E70)</f>
        <v>5150.7936507936511</v>
      </c>
      <c r="H70" s="16">
        <f>SUM(D70/F70)</f>
        <v>6490</v>
      </c>
      <c r="I70" s="37">
        <f>SUM(H70/G70)</f>
        <v>1.26</v>
      </c>
    </row>
    <row r="71" spans="1:9" ht="14.25" x14ac:dyDescent="0.15">
      <c r="A71" s="12">
        <v>64</v>
      </c>
      <c r="B71" s="32" t="s">
        <v>120</v>
      </c>
      <c r="C71" s="32">
        <v>7</v>
      </c>
      <c r="D71" s="16">
        <v>322929</v>
      </c>
      <c r="E71" s="17">
        <v>73</v>
      </c>
      <c r="F71" s="17">
        <v>55</v>
      </c>
      <c r="G71" s="16">
        <v>4415</v>
      </c>
      <c r="H71" s="16">
        <v>5856</v>
      </c>
      <c r="I71" s="37">
        <v>1.33</v>
      </c>
    </row>
    <row r="72" spans="1:9" ht="14.25" x14ac:dyDescent="0.15">
      <c r="A72" s="12">
        <v>65</v>
      </c>
      <c r="B72" s="32" t="s">
        <v>121</v>
      </c>
      <c r="C72" s="32">
        <v>1</v>
      </c>
      <c r="D72" s="16">
        <v>320100</v>
      </c>
      <c r="E72" s="17">
        <v>87</v>
      </c>
      <c r="F72" s="17">
        <v>54</v>
      </c>
      <c r="G72" s="16">
        <f>SUM(D72/E72)</f>
        <v>3679.3103448275861</v>
      </c>
      <c r="H72" s="16">
        <f>SUM(D72/F72)</f>
        <v>5927.7777777777774</v>
      </c>
      <c r="I72" s="37">
        <f>SUM(H72/G72)</f>
        <v>1.6111111111111112</v>
      </c>
    </row>
    <row r="73" spans="1:9" ht="14.25" x14ac:dyDescent="0.15">
      <c r="A73" s="12">
        <v>66</v>
      </c>
      <c r="B73" s="32" t="s">
        <v>117</v>
      </c>
      <c r="C73" s="32">
        <v>2</v>
      </c>
      <c r="D73" s="16">
        <v>319000</v>
      </c>
      <c r="E73" s="17">
        <v>73</v>
      </c>
      <c r="F73" s="17">
        <v>58</v>
      </c>
      <c r="G73" s="16">
        <v>4370</v>
      </c>
      <c r="H73" s="16">
        <v>5548</v>
      </c>
      <c r="I73" s="37">
        <f>SUM(H73/G73)</f>
        <v>1.2695652173913043</v>
      </c>
    </row>
    <row r="74" spans="1:9" ht="14.25" x14ac:dyDescent="0.15">
      <c r="A74" s="12">
        <v>67</v>
      </c>
      <c r="B74" s="32" t="s">
        <v>50</v>
      </c>
      <c r="C74" s="32">
        <v>1</v>
      </c>
      <c r="D74" s="16">
        <v>292600</v>
      </c>
      <c r="E74" s="17">
        <v>72</v>
      </c>
      <c r="F74" s="17">
        <v>56</v>
      </c>
      <c r="G74" s="16">
        <f>SUM(D74/E74)</f>
        <v>4063.8888888888887</v>
      </c>
      <c r="H74" s="16">
        <f>SUM(D74/F74)</f>
        <v>5225</v>
      </c>
      <c r="I74" s="37">
        <f>SUM(H74/G74)</f>
        <v>1.2857142857142858</v>
      </c>
    </row>
    <row r="75" spans="1:9" ht="14.25" x14ac:dyDescent="0.15">
      <c r="A75" s="12">
        <v>68</v>
      </c>
      <c r="B75" s="32" t="s">
        <v>48</v>
      </c>
      <c r="C75" s="32">
        <v>1</v>
      </c>
      <c r="D75" s="16">
        <v>286000</v>
      </c>
      <c r="E75" s="17">
        <v>75</v>
      </c>
      <c r="F75" s="17">
        <v>59</v>
      </c>
      <c r="G75" s="16">
        <f>SUM(D75/E75)</f>
        <v>3813.3333333333335</v>
      </c>
      <c r="H75" s="16">
        <f>SUM(D75/F75)</f>
        <v>4847.4576271186443</v>
      </c>
      <c r="I75" s="37">
        <f>SUM(H75/G75)</f>
        <v>1.271186440677966</v>
      </c>
    </row>
    <row r="76" spans="1:9" ht="14.25" x14ac:dyDescent="0.15">
      <c r="A76" s="12">
        <v>69</v>
      </c>
      <c r="B76" s="32" t="s">
        <v>116</v>
      </c>
      <c r="C76" s="32">
        <v>2</v>
      </c>
      <c r="D76" s="16">
        <v>282150</v>
      </c>
      <c r="E76" s="17">
        <v>64</v>
      </c>
      <c r="F76" s="17">
        <v>36</v>
      </c>
      <c r="G76" s="16">
        <v>4443</v>
      </c>
      <c r="H76" s="16">
        <v>7948</v>
      </c>
      <c r="I76" s="37">
        <f>SUM(H76/G76)</f>
        <v>1.7888813864505964</v>
      </c>
    </row>
    <row r="77" spans="1:9" ht="14.25" x14ac:dyDescent="0.15">
      <c r="A77" s="12">
        <v>70</v>
      </c>
      <c r="B77" s="32" t="s">
        <v>122</v>
      </c>
      <c r="C77" s="32">
        <v>2</v>
      </c>
      <c r="D77" s="16">
        <v>271700</v>
      </c>
      <c r="E77" s="17">
        <v>73</v>
      </c>
      <c r="F77" s="17">
        <v>49</v>
      </c>
      <c r="G77" s="16">
        <v>3748</v>
      </c>
      <c r="H77" s="16">
        <v>5602</v>
      </c>
      <c r="I77" s="37">
        <f>SUM(H77/G77)</f>
        <v>1.4946638207043756</v>
      </c>
    </row>
    <row r="78" spans="1:9" ht="14.25" x14ac:dyDescent="0.15">
      <c r="A78" s="12">
        <v>71</v>
      </c>
      <c r="B78" s="32" t="s">
        <v>69</v>
      </c>
      <c r="C78" s="32">
        <v>2</v>
      </c>
      <c r="D78" s="16">
        <v>261800</v>
      </c>
      <c r="E78" s="17">
        <v>66</v>
      </c>
      <c r="F78" s="17">
        <v>45</v>
      </c>
      <c r="G78" s="16">
        <v>3967</v>
      </c>
      <c r="H78" s="16">
        <v>5883</v>
      </c>
      <c r="I78" s="37">
        <f>SUM(H78/G78)</f>
        <v>1.4829846231409125</v>
      </c>
    </row>
    <row r="79" spans="1:9" ht="14.25" x14ac:dyDescent="0.15">
      <c r="A79" s="12">
        <v>72</v>
      </c>
      <c r="B79" s="32" t="s">
        <v>123</v>
      </c>
      <c r="C79" s="32">
        <v>1</v>
      </c>
      <c r="D79" s="16">
        <v>236500</v>
      </c>
      <c r="E79" s="17">
        <v>51</v>
      </c>
      <c r="F79" s="17">
        <v>57</v>
      </c>
      <c r="G79" s="16">
        <f>SUM(D79/E79)</f>
        <v>4637.2549019607841</v>
      </c>
      <c r="H79" s="16">
        <f>SUM(D79/F79)</f>
        <v>4149.1228070175439</v>
      </c>
      <c r="I79" s="37">
        <f>SUM(H79/G79)</f>
        <v>0.89473684210526316</v>
      </c>
    </row>
    <row r="80" spans="1:9" ht="14.25" x14ac:dyDescent="0.15">
      <c r="A80" s="12">
        <v>73</v>
      </c>
      <c r="B80" s="32" t="s">
        <v>124</v>
      </c>
      <c r="C80" s="32">
        <v>1</v>
      </c>
      <c r="D80" s="16">
        <v>235400</v>
      </c>
      <c r="E80" s="17">
        <v>64</v>
      </c>
      <c r="F80" s="17">
        <v>45</v>
      </c>
      <c r="G80" s="16">
        <f>SUM(D80/E80)</f>
        <v>3678.125</v>
      </c>
      <c r="H80" s="16">
        <f>SUM(D80/F80)</f>
        <v>5231.1111111111113</v>
      </c>
      <c r="I80" s="37">
        <f>SUM(H80/G80)</f>
        <v>1.4222222222222223</v>
      </c>
    </row>
    <row r="81" spans="1:9" ht="14.25" x14ac:dyDescent="0.15">
      <c r="A81" s="12">
        <v>74</v>
      </c>
      <c r="B81" s="32" t="s">
        <v>125</v>
      </c>
      <c r="C81" s="32">
        <v>2</v>
      </c>
      <c r="D81" s="16">
        <v>221650</v>
      </c>
      <c r="E81" s="17">
        <v>61</v>
      </c>
      <c r="F81" s="17">
        <v>50</v>
      </c>
      <c r="G81" s="16">
        <v>3634</v>
      </c>
      <c r="H81" s="16">
        <v>4433</v>
      </c>
      <c r="I81" s="37">
        <f>SUM(H81/G81)</f>
        <v>1.2198679141441937</v>
      </c>
    </row>
    <row r="82" spans="1:9" ht="14.25" x14ac:dyDescent="0.15">
      <c r="A82" s="12">
        <v>75</v>
      </c>
      <c r="B82" s="32" t="s">
        <v>58</v>
      </c>
      <c r="C82" s="32">
        <v>1</v>
      </c>
      <c r="D82" s="16">
        <v>177100</v>
      </c>
      <c r="E82" s="17">
        <v>46</v>
      </c>
      <c r="F82" s="17">
        <v>56</v>
      </c>
      <c r="G82" s="16">
        <f>SUM(D82/E82)</f>
        <v>3850</v>
      </c>
      <c r="H82" s="16">
        <f>SUM(D82/F82)</f>
        <v>3162.5</v>
      </c>
      <c r="I82" s="37">
        <f>SUM(H82/G82)</f>
        <v>0.8214285714285714</v>
      </c>
    </row>
    <row r="83" spans="1:9" ht="14.25" x14ac:dyDescent="0.15">
      <c r="A83" s="12">
        <v>76</v>
      </c>
      <c r="B83" s="51" t="s">
        <v>126</v>
      </c>
      <c r="C83" s="32">
        <v>1</v>
      </c>
      <c r="D83" s="16">
        <v>141900</v>
      </c>
      <c r="E83" s="17">
        <v>82</v>
      </c>
      <c r="F83" s="17">
        <v>55</v>
      </c>
      <c r="G83" s="16">
        <f>SUM(D83/E83)</f>
        <v>1730.4878048780488</v>
      </c>
      <c r="H83" s="16">
        <f>SUM(D83/F83)</f>
        <v>2580</v>
      </c>
      <c r="I83" s="37">
        <f>SUM(H83/G83)</f>
        <v>1.490909090909091</v>
      </c>
    </row>
    <row r="84" spans="1:9" ht="15" thickBot="1" x14ac:dyDescent="0.2">
      <c r="A84" s="52"/>
      <c r="B84" s="53" t="s">
        <v>28</v>
      </c>
      <c r="C84" s="54">
        <f>SUM(C8:C83)</f>
        <v>347</v>
      </c>
      <c r="D84" s="55">
        <v>376165</v>
      </c>
      <c r="E84" s="56">
        <v>91</v>
      </c>
      <c r="F84" s="56">
        <v>54</v>
      </c>
      <c r="G84" s="55">
        <v>4143</v>
      </c>
      <c r="H84" s="55">
        <v>6906</v>
      </c>
      <c r="I84" s="57" t="s">
        <v>131</v>
      </c>
    </row>
    <row r="85" spans="1:9" ht="14.25" thickTop="1" x14ac:dyDescent="0.15"/>
  </sheetData>
  <sortState xmlns:xlrd2="http://schemas.microsoft.com/office/spreadsheetml/2017/richdata2" ref="A8:I84">
    <sortCondition descending="1" ref="D8:D84"/>
  </sortState>
  <mergeCells count="2">
    <mergeCell ref="A1:I1"/>
    <mergeCell ref="B3:D3"/>
  </mergeCells>
  <phoneticPr fontId="8"/>
  <pageMargins left="0.70866141732283472" right="0.70866141732283472" top="0.74803149606299213" bottom="0.74803149606299213" header="0.31496062992125984" footer="0.31496062992125984"/>
  <pageSetup paperSize="12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9"/>
  <sheetViews>
    <sheetView workbookViewId="0">
      <selection activeCell="A79" sqref="A79"/>
    </sheetView>
  </sheetViews>
  <sheetFormatPr defaultRowHeight="13.5" x14ac:dyDescent="0.15"/>
  <cols>
    <col min="1" max="1" width="6.375" customWidth="1"/>
    <col min="2" max="2" width="12.875" customWidth="1"/>
    <col min="3" max="3" width="7.375" customWidth="1"/>
    <col min="4" max="4" width="12.875" customWidth="1"/>
    <col min="5" max="6" width="7.375" customWidth="1"/>
    <col min="7" max="8" width="9.625" customWidth="1"/>
    <col min="9" max="9" width="7.5" customWidth="1"/>
  </cols>
  <sheetData>
    <row r="1" spans="1:9" ht="18.75" x14ac:dyDescent="0.15">
      <c r="A1" s="49" t="s">
        <v>16</v>
      </c>
      <c r="B1" s="49"/>
      <c r="C1" s="49"/>
      <c r="D1" s="49"/>
      <c r="E1" s="49"/>
      <c r="F1" s="49"/>
      <c r="G1" s="49"/>
      <c r="H1" s="49"/>
      <c r="I1" s="49"/>
    </row>
    <row r="2" spans="1:9" ht="14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9" ht="14.25" x14ac:dyDescent="0.15">
      <c r="A3" s="1" t="s">
        <v>1</v>
      </c>
      <c r="B3" s="50" t="s">
        <v>72</v>
      </c>
      <c r="C3" s="50"/>
      <c r="D3" s="50"/>
      <c r="E3" s="1"/>
      <c r="F3" s="1"/>
      <c r="G3" s="4"/>
      <c r="H3" s="4"/>
      <c r="I3" s="4"/>
    </row>
    <row r="4" spans="1:9" ht="14.25" x14ac:dyDescent="0.15">
      <c r="A4" s="1" t="s">
        <v>30</v>
      </c>
      <c r="B4" s="1"/>
      <c r="C4" s="1"/>
      <c r="D4" s="2"/>
      <c r="E4" s="1"/>
      <c r="F4" s="1"/>
      <c r="G4" s="4"/>
      <c r="H4" s="4"/>
      <c r="I4" s="4"/>
    </row>
    <row r="5" spans="1:9" ht="14.25" x14ac:dyDescent="0.15">
      <c r="A5" s="1"/>
      <c r="B5" s="21"/>
      <c r="C5" s="21"/>
      <c r="D5" s="21"/>
      <c r="E5" s="21"/>
      <c r="F5" s="21"/>
      <c r="G5" s="21"/>
      <c r="H5" s="21"/>
      <c r="I5" s="21" t="s">
        <v>17</v>
      </c>
    </row>
    <row r="6" spans="1:9" ht="14.25" customHeight="1" thickBot="1" x14ac:dyDescent="0.25">
      <c r="A6" s="23"/>
      <c r="B6" s="21"/>
      <c r="C6" s="21"/>
      <c r="D6" s="21"/>
      <c r="E6" s="21"/>
      <c r="F6" s="21"/>
      <c r="G6" s="21"/>
      <c r="H6" s="21"/>
      <c r="I6" s="21"/>
    </row>
    <row r="7" spans="1:9" ht="30" thickTop="1" thickBot="1" x14ac:dyDescent="0.2">
      <c r="A7" s="24" t="s">
        <v>18</v>
      </c>
      <c r="B7" s="25" t="s">
        <v>19</v>
      </c>
      <c r="C7" s="26" t="s">
        <v>20</v>
      </c>
      <c r="D7" s="27" t="s">
        <v>21</v>
      </c>
      <c r="E7" s="28" t="s">
        <v>22</v>
      </c>
      <c r="F7" s="28" t="s">
        <v>23</v>
      </c>
      <c r="G7" s="29" t="s">
        <v>24</v>
      </c>
      <c r="H7" s="29" t="s">
        <v>25</v>
      </c>
      <c r="I7" s="30" t="s">
        <v>26</v>
      </c>
    </row>
    <row r="8" spans="1:9" ht="15" thickTop="1" x14ac:dyDescent="0.15">
      <c r="A8" s="10">
        <v>1</v>
      </c>
      <c r="B8" s="31" t="s">
        <v>74</v>
      </c>
      <c r="C8" s="31">
        <v>1</v>
      </c>
      <c r="D8" s="14">
        <v>467500</v>
      </c>
      <c r="E8" s="15">
        <v>104</v>
      </c>
      <c r="F8" s="15">
        <v>55</v>
      </c>
      <c r="G8" s="14">
        <f>SUM(D8/E8)</f>
        <v>4495.1923076923076</v>
      </c>
      <c r="H8" s="14">
        <f>SUM(D8/F8)</f>
        <v>8500</v>
      </c>
      <c r="I8" s="36">
        <f>SUM(H8/G8)</f>
        <v>1.8909090909090909</v>
      </c>
    </row>
    <row r="9" spans="1:9" ht="14.25" x14ac:dyDescent="0.15">
      <c r="A9" s="12">
        <v>2</v>
      </c>
      <c r="B9" s="32" t="s">
        <v>54</v>
      </c>
      <c r="C9" s="32">
        <v>1</v>
      </c>
      <c r="D9" s="16">
        <v>444400</v>
      </c>
      <c r="E9" s="17">
        <v>111</v>
      </c>
      <c r="F9" s="17">
        <v>53</v>
      </c>
      <c r="G9" s="16">
        <f>SUM(D9/E9)</f>
        <v>4003.6036036036035</v>
      </c>
      <c r="H9" s="16">
        <f>SUM(D9/F9)</f>
        <v>8384.9056603773588</v>
      </c>
      <c r="I9" s="37">
        <f>SUM(H9/G9)</f>
        <v>2.0943396226415096</v>
      </c>
    </row>
    <row r="10" spans="1:9" ht="14.25" x14ac:dyDescent="0.15">
      <c r="A10" s="12">
        <v>3</v>
      </c>
      <c r="B10" s="32" t="s">
        <v>73</v>
      </c>
      <c r="C10" s="32">
        <v>1</v>
      </c>
      <c r="D10" s="16">
        <v>441100</v>
      </c>
      <c r="E10" s="17">
        <v>108</v>
      </c>
      <c r="F10" s="17">
        <v>58</v>
      </c>
      <c r="G10" s="16">
        <f>SUM(D10/E10)</f>
        <v>4084.2592592592591</v>
      </c>
      <c r="H10" s="16">
        <f>SUM(D10/F10)</f>
        <v>7605.1724137931033</v>
      </c>
      <c r="I10" s="37">
        <f>SUM(H10/G10)</f>
        <v>1.8620689655172413</v>
      </c>
    </row>
    <row r="11" spans="1:9" ht="14.25" x14ac:dyDescent="0.15">
      <c r="A11" s="12">
        <v>4</v>
      </c>
      <c r="B11" s="32" t="s">
        <v>78</v>
      </c>
      <c r="C11" s="32">
        <v>3</v>
      </c>
      <c r="D11" s="16">
        <v>438900</v>
      </c>
      <c r="E11" s="17">
        <v>108</v>
      </c>
      <c r="F11" s="17">
        <v>57</v>
      </c>
      <c r="G11" s="16">
        <v>4076</v>
      </c>
      <c r="H11" s="16">
        <v>7745</v>
      </c>
      <c r="I11" s="37">
        <f>SUM(H11/G11)</f>
        <v>1.9001472031403337</v>
      </c>
    </row>
    <row r="12" spans="1:9" ht="14.25" x14ac:dyDescent="0.15">
      <c r="A12" s="12">
        <v>5</v>
      </c>
      <c r="B12" s="32" t="s">
        <v>82</v>
      </c>
      <c r="C12" s="32">
        <v>6</v>
      </c>
      <c r="D12" s="16">
        <v>433033</v>
      </c>
      <c r="E12" s="17">
        <v>115</v>
      </c>
      <c r="F12" s="17">
        <v>55</v>
      </c>
      <c r="G12" s="16">
        <v>3776</v>
      </c>
      <c r="H12" s="16">
        <v>7826</v>
      </c>
      <c r="I12" s="37">
        <f>SUM(H12/G12)</f>
        <v>2.0725635593220337</v>
      </c>
    </row>
    <row r="13" spans="1:9" ht="14.25" x14ac:dyDescent="0.15">
      <c r="A13" s="12">
        <v>6</v>
      </c>
      <c r="B13" s="32" t="s">
        <v>42</v>
      </c>
      <c r="C13" s="32">
        <v>5</v>
      </c>
      <c r="D13" s="16">
        <v>432520</v>
      </c>
      <c r="E13" s="17">
        <v>112</v>
      </c>
      <c r="F13" s="17">
        <v>56</v>
      </c>
      <c r="G13" s="16">
        <v>3876</v>
      </c>
      <c r="H13" s="16">
        <v>7724</v>
      </c>
      <c r="I13" s="37">
        <f>SUM(H13/G13)</f>
        <v>1.9927760577915377</v>
      </c>
    </row>
    <row r="14" spans="1:9" ht="14.25" x14ac:dyDescent="0.15">
      <c r="A14" s="12">
        <v>7</v>
      </c>
      <c r="B14" s="33" t="s">
        <v>75</v>
      </c>
      <c r="C14" s="33">
        <v>9</v>
      </c>
      <c r="D14" s="34">
        <v>432300</v>
      </c>
      <c r="E14" s="35">
        <v>110</v>
      </c>
      <c r="F14" s="35">
        <v>54</v>
      </c>
      <c r="G14" s="34">
        <v>3934</v>
      </c>
      <c r="H14" s="34">
        <v>7973</v>
      </c>
      <c r="I14" s="38">
        <f>SUM(H14/G14)</f>
        <v>2.0266903914590748</v>
      </c>
    </row>
    <row r="15" spans="1:9" ht="14.25" x14ac:dyDescent="0.15">
      <c r="A15" s="12">
        <v>8</v>
      </c>
      <c r="B15" s="32" t="s">
        <v>40</v>
      </c>
      <c r="C15" s="32">
        <v>1</v>
      </c>
      <c r="D15" s="16">
        <v>430100</v>
      </c>
      <c r="E15" s="17">
        <v>135</v>
      </c>
      <c r="F15" s="17">
        <v>58</v>
      </c>
      <c r="G15" s="16">
        <f>SUM(D15/E15)</f>
        <v>3185.9259259259261</v>
      </c>
      <c r="H15" s="16">
        <f>SUM(D15/F15)</f>
        <v>7415.5172413793107</v>
      </c>
      <c r="I15" s="37">
        <f>SUM(H15/G15)</f>
        <v>2.3275862068965516</v>
      </c>
    </row>
    <row r="16" spans="1:9" ht="14.25" x14ac:dyDescent="0.15">
      <c r="A16" s="12">
        <v>9</v>
      </c>
      <c r="B16" s="32" t="s">
        <v>52</v>
      </c>
      <c r="C16" s="32">
        <v>1</v>
      </c>
      <c r="D16" s="16">
        <v>427900</v>
      </c>
      <c r="E16" s="17">
        <v>93</v>
      </c>
      <c r="F16" s="17">
        <v>59</v>
      </c>
      <c r="G16" s="16">
        <f>SUM(D16/E16)</f>
        <v>4601.0752688172042</v>
      </c>
      <c r="H16" s="16">
        <f>SUM(D16/F16)</f>
        <v>7252.5423728813557</v>
      </c>
      <c r="I16" s="37">
        <f>SUM(H16/G16)</f>
        <v>1.576271186440678</v>
      </c>
    </row>
    <row r="17" spans="1:9" ht="14.25" x14ac:dyDescent="0.15">
      <c r="A17" s="12">
        <v>10</v>
      </c>
      <c r="B17" s="33" t="s">
        <v>76</v>
      </c>
      <c r="C17" s="33">
        <v>1</v>
      </c>
      <c r="D17" s="34">
        <v>426800</v>
      </c>
      <c r="E17" s="35">
        <v>93</v>
      </c>
      <c r="F17" s="35">
        <v>47</v>
      </c>
      <c r="G17" s="34">
        <f>SUM(D17/E17)</f>
        <v>4589.2473118279568</v>
      </c>
      <c r="H17" s="34">
        <f>SUM(D17/F17)</f>
        <v>9080.8510638297867</v>
      </c>
      <c r="I17" s="38">
        <f>SUM(H17/G17)</f>
        <v>1.9787234042553192</v>
      </c>
    </row>
    <row r="18" spans="1:9" ht="14.25" x14ac:dyDescent="0.15">
      <c r="A18" s="12">
        <v>11</v>
      </c>
      <c r="B18" s="32" t="s">
        <v>36</v>
      </c>
      <c r="C18" s="32">
        <v>28</v>
      </c>
      <c r="D18" s="16">
        <v>426171</v>
      </c>
      <c r="E18" s="17">
        <v>106</v>
      </c>
      <c r="F18" s="17">
        <v>55</v>
      </c>
      <c r="G18" s="16">
        <v>4040</v>
      </c>
      <c r="H18" s="16">
        <v>7759</v>
      </c>
      <c r="I18" s="37">
        <f>SUM(H18/G18)</f>
        <v>1.9205445544554456</v>
      </c>
    </row>
    <row r="19" spans="1:9" ht="14.25" x14ac:dyDescent="0.15">
      <c r="A19" s="12">
        <v>12</v>
      </c>
      <c r="B19" s="32" t="s">
        <v>77</v>
      </c>
      <c r="C19" s="32">
        <v>4</v>
      </c>
      <c r="D19" s="16">
        <v>424325</v>
      </c>
      <c r="E19" s="17">
        <v>95</v>
      </c>
      <c r="F19" s="17">
        <v>51</v>
      </c>
      <c r="G19" s="16">
        <v>4467</v>
      </c>
      <c r="H19" s="16">
        <v>8320</v>
      </c>
      <c r="I19" s="37">
        <f>SUM(H19/G19)</f>
        <v>1.8625475710767854</v>
      </c>
    </row>
    <row r="20" spans="1:9" ht="14.25" x14ac:dyDescent="0.15">
      <c r="A20" s="12">
        <v>13</v>
      </c>
      <c r="B20" s="32" t="s">
        <v>37</v>
      </c>
      <c r="C20" s="32">
        <v>8</v>
      </c>
      <c r="D20" s="16">
        <v>423638</v>
      </c>
      <c r="E20" s="17">
        <v>106</v>
      </c>
      <c r="F20" s="17">
        <v>54</v>
      </c>
      <c r="G20" s="16">
        <v>3982</v>
      </c>
      <c r="H20" s="16">
        <v>7863</v>
      </c>
      <c r="I20" s="37">
        <f>SUM(H20/G20)</f>
        <v>1.974635861376193</v>
      </c>
    </row>
    <row r="21" spans="1:9" ht="14.25" x14ac:dyDescent="0.15">
      <c r="A21" s="12">
        <v>14</v>
      </c>
      <c r="B21" s="32" t="s">
        <v>89</v>
      </c>
      <c r="C21" s="32">
        <v>4</v>
      </c>
      <c r="D21" s="16">
        <v>422950</v>
      </c>
      <c r="E21" s="17">
        <v>100</v>
      </c>
      <c r="F21" s="17">
        <v>56</v>
      </c>
      <c r="G21" s="16">
        <v>4219</v>
      </c>
      <c r="H21" s="16">
        <v>7587</v>
      </c>
      <c r="I21" s="37">
        <f>SUM(H21/G21)</f>
        <v>1.7982934344631429</v>
      </c>
    </row>
    <row r="22" spans="1:9" ht="14.25" x14ac:dyDescent="0.15">
      <c r="A22" s="12">
        <v>15</v>
      </c>
      <c r="B22" s="32" t="s">
        <v>41</v>
      </c>
      <c r="C22" s="32">
        <v>1</v>
      </c>
      <c r="D22" s="16">
        <v>421300</v>
      </c>
      <c r="E22" s="17">
        <v>105</v>
      </c>
      <c r="F22" s="17">
        <v>58</v>
      </c>
      <c r="G22" s="16">
        <f>SUM(D22/E22)</f>
        <v>4012.3809523809523</v>
      </c>
      <c r="H22" s="16">
        <f>SUM(D22/F22)</f>
        <v>7263.7931034482763</v>
      </c>
      <c r="I22" s="37">
        <f>SUM(H22/G22)</f>
        <v>1.8103448275862071</v>
      </c>
    </row>
    <row r="23" spans="1:9" ht="14.25" x14ac:dyDescent="0.15">
      <c r="A23" s="12">
        <v>16</v>
      </c>
      <c r="B23" s="32" t="s">
        <v>39</v>
      </c>
      <c r="C23" s="32">
        <v>1</v>
      </c>
      <c r="D23" s="16">
        <v>421300</v>
      </c>
      <c r="E23" s="17">
        <v>96</v>
      </c>
      <c r="F23" s="17">
        <v>54</v>
      </c>
      <c r="G23" s="16">
        <f>SUM(D23/E23)</f>
        <v>4388.541666666667</v>
      </c>
      <c r="H23" s="16">
        <f>SUM(D23/F23)</f>
        <v>7801.8518518518522</v>
      </c>
      <c r="I23" s="37">
        <f>SUM(H23/G23)</f>
        <v>1.7777777777777777</v>
      </c>
    </row>
    <row r="24" spans="1:9" ht="14.25" x14ac:dyDescent="0.15">
      <c r="A24" s="12">
        <v>17</v>
      </c>
      <c r="B24" s="32" t="s">
        <v>43</v>
      </c>
      <c r="C24" s="32">
        <v>12</v>
      </c>
      <c r="D24" s="16">
        <v>420567</v>
      </c>
      <c r="E24" s="17">
        <v>101</v>
      </c>
      <c r="F24" s="17">
        <v>52</v>
      </c>
      <c r="G24" s="16">
        <v>4154</v>
      </c>
      <c r="H24" s="16">
        <v>8036</v>
      </c>
      <c r="I24" s="37">
        <f>SUM(H24/G24)</f>
        <v>1.9345209436687529</v>
      </c>
    </row>
    <row r="25" spans="1:9" ht="14.25" x14ac:dyDescent="0.15">
      <c r="A25" s="12">
        <v>18</v>
      </c>
      <c r="B25" s="32" t="s">
        <v>83</v>
      </c>
      <c r="C25" s="32">
        <v>4</v>
      </c>
      <c r="D25" s="16">
        <v>420200</v>
      </c>
      <c r="E25" s="17">
        <v>94</v>
      </c>
      <c r="F25" s="17">
        <v>55</v>
      </c>
      <c r="G25" s="16">
        <v>4470</v>
      </c>
      <c r="H25" s="16">
        <v>7675</v>
      </c>
      <c r="I25" s="37">
        <f>SUM(H25/G25)</f>
        <v>1.7170022371364653</v>
      </c>
    </row>
    <row r="26" spans="1:9" ht="14.25" x14ac:dyDescent="0.15">
      <c r="A26" s="12">
        <v>19</v>
      </c>
      <c r="B26" s="32" t="s">
        <v>56</v>
      </c>
      <c r="C26" s="32">
        <v>2</v>
      </c>
      <c r="D26" s="16">
        <v>419100</v>
      </c>
      <c r="E26" s="17">
        <v>85</v>
      </c>
      <c r="F26" s="17">
        <v>43</v>
      </c>
      <c r="G26" s="16">
        <v>4960</v>
      </c>
      <c r="H26" s="16">
        <v>9747</v>
      </c>
      <c r="I26" s="37">
        <f>SUM(H26/G26)</f>
        <v>1.9651209677419355</v>
      </c>
    </row>
    <row r="27" spans="1:9" ht="14.25" x14ac:dyDescent="0.15">
      <c r="A27" s="12">
        <v>20</v>
      </c>
      <c r="B27" s="33" t="s">
        <v>33</v>
      </c>
      <c r="C27" s="33">
        <v>32</v>
      </c>
      <c r="D27" s="34">
        <v>417313</v>
      </c>
      <c r="E27" s="35">
        <v>102</v>
      </c>
      <c r="F27" s="35">
        <v>55</v>
      </c>
      <c r="G27" s="34">
        <v>4104</v>
      </c>
      <c r="H27" s="34">
        <v>7562</v>
      </c>
      <c r="I27" s="38">
        <f>SUM(H27/G27)</f>
        <v>1.8425925925925926</v>
      </c>
    </row>
    <row r="28" spans="1:9" ht="14.25" x14ac:dyDescent="0.15">
      <c r="A28" s="12">
        <v>21</v>
      </c>
      <c r="B28" s="32" t="s">
        <v>80</v>
      </c>
      <c r="C28" s="32">
        <v>2</v>
      </c>
      <c r="D28" s="16">
        <v>416900</v>
      </c>
      <c r="E28" s="17">
        <v>105</v>
      </c>
      <c r="F28" s="17">
        <v>54</v>
      </c>
      <c r="G28" s="16">
        <v>3970</v>
      </c>
      <c r="H28" s="16">
        <v>7720</v>
      </c>
      <c r="I28" s="37">
        <f>SUM(H28/G28)</f>
        <v>1.9445843828715366</v>
      </c>
    </row>
    <row r="29" spans="1:9" ht="14.25" x14ac:dyDescent="0.15">
      <c r="A29" s="12">
        <v>22</v>
      </c>
      <c r="B29" s="32" t="s">
        <v>81</v>
      </c>
      <c r="C29" s="32">
        <v>1</v>
      </c>
      <c r="D29" s="16">
        <v>415800</v>
      </c>
      <c r="E29" s="17">
        <v>94</v>
      </c>
      <c r="F29" s="17">
        <v>56</v>
      </c>
      <c r="G29" s="16">
        <f>SUM(D29/E29)</f>
        <v>4423.4042553191493</v>
      </c>
      <c r="H29" s="16">
        <f>SUM(D29/F29)</f>
        <v>7425</v>
      </c>
      <c r="I29" s="37">
        <f>SUM(H29/G29)</f>
        <v>1.6785714285714284</v>
      </c>
    </row>
    <row r="30" spans="1:9" ht="14.25" x14ac:dyDescent="0.15">
      <c r="A30" s="12">
        <v>23</v>
      </c>
      <c r="B30" s="32" t="s">
        <v>97</v>
      </c>
      <c r="C30" s="32">
        <v>1</v>
      </c>
      <c r="D30" s="16">
        <v>415800</v>
      </c>
      <c r="E30" s="17">
        <v>100</v>
      </c>
      <c r="F30" s="17">
        <v>54</v>
      </c>
      <c r="G30" s="16">
        <f>SUM(D30/E30)</f>
        <v>4158</v>
      </c>
      <c r="H30" s="16">
        <f>SUM(D30/F30)</f>
        <v>7700</v>
      </c>
      <c r="I30" s="37">
        <f>SUM(H30/G30)</f>
        <v>1.8518518518518519</v>
      </c>
    </row>
    <row r="31" spans="1:9" ht="14.25" x14ac:dyDescent="0.15">
      <c r="A31" s="12">
        <v>24</v>
      </c>
      <c r="B31" s="32" t="s">
        <v>60</v>
      </c>
      <c r="C31" s="32">
        <v>16</v>
      </c>
      <c r="D31" s="16">
        <v>415044</v>
      </c>
      <c r="E31" s="17">
        <v>103</v>
      </c>
      <c r="F31" s="17">
        <v>57</v>
      </c>
      <c r="G31" s="16">
        <v>4037</v>
      </c>
      <c r="H31" s="16">
        <v>7314</v>
      </c>
      <c r="I31" s="37">
        <f>SUM(H31/G31)</f>
        <v>1.8117413921228636</v>
      </c>
    </row>
    <row r="32" spans="1:9" ht="14.25" x14ac:dyDescent="0.15">
      <c r="A32" s="12">
        <v>25</v>
      </c>
      <c r="B32" s="32" t="s">
        <v>53</v>
      </c>
      <c r="C32" s="32">
        <v>5</v>
      </c>
      <c r="D32" s="16">
        <v>414700</v>
      </c>
      <c r="E32" s="17">
        <v>101</v>
      </c>
      <c r="F32" s="17">
        <v>55</v>
      </c>
      <c r="G32" s="16">
        <v>4106</v>
      </c>
      <c r="H32" s="16">
        <v>7486</v>
      </c>
      <c r="I32" s="37">
        <f>SUM(H32/G32)</f>
        <v>1.8231855820750122</v>
      </c>
    </row>
    <row r="33" spans="1:9" ht="14.25" x14ac:dyDescent="0.15">
      <c r="A33" s="12">
        <v>26</v>
      </c>
      <c r="B33" s="33" t="s">
        <v>51</v>
      </c>
      <c r="C33" s="33">
        <v>10</v>
      </c>
      <c r="D33" s="34">
        <v>413710</v>
      </c>
      <c r="E33" s="35">
        <v>100</v>
      </c>
      <c r="F33" s="35">
        <v>58</v>
      </c>
      <c r="G33" s="34">
        <v>4125</v>
      </c>
      <c r="H33" s="34">
        <v>7182</v>
      </c>
      <c r="I33" s="38">
        <f>SUM(H33/G33)</f>
        <v>1.741090909090909</v>
      </c>
    </row>
    <row r="34" spans="1:9" ht="14.25" x14ac:dyDescent="0.15">
      <c r="A34" s="12">
        <v>27</v>
      </c>
      <c r="B34" s="33" t="s">
        <v>61</v>
      </c>
      <c r="C34" s="33">
        <v>1</v>
      </c>
      <c r="D34" s="34">
        <v>410300</v>
      </c>
      <c r="E34" s="35">
        <v>89</v>
      </c>
      <c r="F34" s="35">
        <v>56</v>
      </c>
      <c r="G34" s="34">
        <f>SUM(D34/E34)</f>
        <v>4610.1123595505615</v>
      </c>
      <c r="H34" s="34">
        <f>SUM(D34/F34)</f>
        <v>7326.7857142857147</v>
      </c>
      <c r="I34" s="38">
        <f>SUM(H34/G34)</f>
        <v>1.5892857142857144</v>
      </c>
    </row>
    <row r="35" spans="1:9" ht="14.25" x14ac:dyDescent="0.15">
      <c r="A35" s="12">
        <v>28</v>
      </c>
      <c r="B35" s="32" t="s">
        <v>101</v>
      </c>
      <c r="C35" s="32">
        <v>2</v>
      </c>
      <c r="D35" s="16">
        <v>408650</v>
      </c>
      <c r="E35" s="17">
        <v>84</v>
      </c>
      <c r="F35" s="17">
        <v>58</v>
      </c>
      <c r="G35" s="16">
        <v>4865</v>
      </c>
      <c r="H35" s="16">
        <v>7046</v>
      </c>
      <c r="I35" s="37">
        <f>SUM(H35/G35)</f>
        <v>1.4483042137718396</v>
      </c>
    </row>
    <row r="36" spans="1:9" ht="14.25" x14ac:dyDescent="0.15">
      <c r="A36" s="12">
        <v>29</v>
      </c>
      <c r="B36" s="32" t="s">
        <v>92</v>
      </c>
      <c r="C36" s="32">
        <v>37</v>
      </c>
      <c r="D36" s="16">
        <v>407357</v>
      </c>
      <c r="E36" s="17">
        <v>98</v>
      </c>
      <c r="F36" s="17">
        <v>54</v>
      </c>
      <c r="G36" s="16">
        <v>4161</v>
      </c>
      <c r="H36" s="16">
        <v>7491</v>
      </c>
      <c r="I36" s="37">
        <f>SUM(H36/G36)</f>
        <v>1.8002883922134103</v>
      </c>
    </row>
    <row r="37" spans="1:9" ht="14.25" x14ac:dyDescent="0.15">
      <c r="A37" s="12">
        <v>30</v>
      </c>
      <c r="B37" s="32" t="s">
        <v>38</v>
      </c>
      <c r="C37" s="32">
        <v>27</v>
      </c>
      <c r="D37" s="16">
        <v>406144</v>
      </c>
      <c r="E37" s="17">
        <v>97</v>
      </c>
      <c r="F37" s="17">
        <v>53</v>
      </c>
      <c r="G37" s="16">
        <v>4203</v>
      </c>
      <c r="H37" s="16">
        <v>7679</v>
      </c>
      <c r="I37" s="37">
        <f>SUM(H37/G37)</f>
        <v>1.8270283131096836</v>
      </c>
    </row>
    <row r="38" spans="1:9" ht="14.25" x14ac:dyDescent="0.15">
      <c r="A38" s="12">
        <v>31</v>
      </c>
      <c r="B38" s="32" t="s">
        <v>103</v>
      </c>
      <c r="C38" s="32">
        <v>2</v>
      </c>
      <c r="D38" s="16">
        <v>405350</v>
      </c>
      <c r="E38" s="17">
        <v>95</v>
      </c>
      <c r="F38" s="17">
        <v>49</v>
      </c>
      <c r="G38" s="16">
        <v>4289</v>
      </c>
      <c r="H38" s="16">
        <v>8272</v>
      </c>
      <c r="I38" s="37">
        <f>SUM(H38/G38)</f>
        <v>1.9286546980648169</v>
      </c>
    </row>
    <row r="39" spans="1:9" ht="14.25" x14ac:dyDescent="0.15">
      <c r="A39" s="12">
        <v>32</v>
      </c>
      <c r="B39" s="32" t="s">
        <v>90</v>
      </c>
      <c r="C39" s="32">
        <v>2</v>
      </c>
      <c r="D39" s="16">
        <v>404250</v>
      </c>
      <c r="E39" s="17">
        <v>97</v>
      </c>
      <c r="F39" s="17">
        <v>58</v>
      </c>
      <c r="G39" s="16">
        <v>4189</v>
      </c>
      <c r="H39" s="16">
        <v>6970</v>
      </c>
      <c r="I39" s="37">
        <f>SUM(H39/G39)</f>
        <v>1.6638815946526617</v>
      </c>
    </row>
    <row r="40" spans="1:9" ht="14.25" x14ac:dyDescent="0.15">
      <c r="A40" s="12">
        <v>33</v>
      </c>
      <c r="B40" s="32" t="s">
        <v>95</v>
      </c>
      <c r="C40" s="32">
        <v>7</v>
      </c>
      <c r="D40" s="16">
        <v>401343</v>
      </c>
      <c r="E40" s="17">
        <v>95</v>
      </c>
      <c r="F40" s="17">
        <v>53</v>
      </c>
      <c r="G40" s="16">
        <v>4225</v>
      </c>
      <c r="H40" s="16">
        <v>7593</v>
      </c>
      <c r="I40" s="37">
        <f>SUM(H40/G40)</f>
        <v>1.7971597633136094</v>
      </c>
    </row>
    <row r="41" spans="1:9" ht="14.25" x14ac:dyDescent="0.15">
      <c r="A41" s="12">
        <v>34</v>
      </c>
      <c r="B41" s="32" t="s">
        <v>98</v>
      </c>
      <c r="C41" s="32">
        <v>2</v>
      </c>
      <c r="D41" s="16">
        <v>400400</v>
      </c>
      <c r="E41" s="17">
        <v>96</v>
      </c>
      <c r="F41" s="17">
        <v>45</v>
      </c>
      <c r="G41" s="16">
        <v>4193</v>
      </c>
      <c r="H41" s="16">
        <v>8998</v>
      </c>
      <c r="I41" s="37">
        <f>SUM(H41/G41)</f>
        <v>2.1459575482947768</v>
      </c>
    </row>
    <row r="42" spans="1:9" ht="14.25" x14ac:dyDescent="0.15">
      <c r="A42" s="12">
        <v>35</v>
      </c>
      <c r="B42" s="32" t="s">
        <v>94</v>
      </c>
      <c r="C42" s="32">
        <v>5</v>
      </c>
      <c r="D42" s="16">
        <v>399960</v>
      </c>
      <c r="E42" s="17">
        <v>91</v>
      </c>
      <c r="F42" s="17">
        <v>53</v>
      </c>
      <c r="G42" s="16">
        <v>4386</v>
      </c>
      <c r="H42" s="16">
        <v>7575</v>
      </c>
      <c r="I42" s="37">
        <f>SUM(H42/G42)</f>
        <v>1.7270861833105335</v>
      </c>
    </row>
    <row r="43" spans="1:9" ht="14.25" x14ac:dyDescent="0.15">
      <c r="A43" s="12">
        <v>36</v>
      </c>
      <c r="B43" s="32" t="s">
        <v>57</v>
      </c>
      <c r="C43" s="32">
        <v>2</v>
      </c>
      <c r="D43" s="16">
        <v>398750</v>
      </c>
      <c r="E43" s="17">
        <v>86</v>
      </c>
      <c r="F43" s="17">
        <v>48</v>
      </c>
      <c r="G43" s="16">
        <v>4664</v>
      </c>
      <c r="H43" s="16">
        <v>8395</v>
      </c>
      <c r="I43" s="37">
        <f>SUM(H43/G43)</f>
        <v>1.7999571183533447</v>
      </c>
    </row>
    <row r="44" spans="1:9" ht="14.25" x14ac:dyDescent="0.15">
      <c r="A44" s="12">
        <v>37</v>
      </c>
      <c r="B44" s="32" t="s">
        <v>45</v>
      </c>
      <c r="C44" s="32">
        <v>1</v>
      </c>
      <c r="D44" s="16">
        <v>398200</v>
      </c>
      <c r="E44" s="17">
        <v>96</v>
      </c>
      <c r="F44" s="17">
        <v>56</v>
      </c>
      <c r="G44" s="16">
        <f>SUM(D44/E44)</f>
        <v>4147.916666666667</v>
      </c>
      <c r="H44" s="16">
        <f>SUM(D44/F44)</f>
        <v>7110.7142857142853</v>
      </c>
      <c r="I44" s="37">
        <f>SUM(H44/G44)</f>
        <v>1.714285714285714</v>
      </c>
    </row>
    <row r="45" spans="1:9" ht="14.25" x14ac:dyDescent="0.15">
      <c r="A45" s="12">
        <v>38</v>
      </c>
      <c r="B45" s="32" t="s">
        <v>86</v>
      </c>
      <c r="C45" s="32">
        <v>18</v>
      </c>
      <c r="D45" s="16">
        <v>397406</v>
      </c>
      <c r="E45" s="17">
        <v>93</v>
      </c>
      <c r="F45" s="17">
        <v>56</v>
      </c>
      <c r="G45" s="16">
        <v>4281</v>
      </c>
      <c r="H45" s="16">
        <v>7118</v>
      </c>
      <c r="I45" s="37">
        <f>SUM(H45/G45)</f>
        <v>1.6626956318617145</v>
      </c>
    </row>
    <row r="46" spans="1:9" ht="14.25" x14ac:dyDescent="0.15">
      <c r="A46" s="12">
        <v>39</v>
      </c>
      <c r="B46" s="32" t="s">
        <v>67</v>
      </c>
      <c r="C46" s="32">
        <v>2</v>
      </c>
      <c r="D46" s="16">
        <v>397100</v>
      </c>
      <c r="E46" s="17">
        <v>102</v>
      </c>
      <c r="F46" s="17">
        <v>53</v>
      </c>
      <c r="G46" s="16">
        <v>3893</v>
      </c>
      <c r="H46" s="16">
        <v>7564</v>
      </c>
      <c r="I46" s="37">
        <f>SUM(H46/G46)</f>
        <v>1.94297456974056</v>
      </c>
    </row>
    <row r="47" spans="1:9" ht="14.25" x14ac:dyDescent="0.15">
      <c r="A47" s="12">
        <v>40</v>
      </c>
      <c r="B47" s="32" t="s">
        <v>96</v>
      </c>
      <c r="C47" s="32">
        <v>1</v>
      </c>
      <c r="D47" s="16">
        <v>390500</v>
      </c>
      <c r="E47" s="17">
        <v>87</v>
      </c>
      <c r="F47" s="17">
        <v>58</v>
      </c>
      <c r="G47" s="16">
        <f>SUM(D47/E47)</f>
        <v>4488.5057471264372</v>
      </c>
      <c r="H47" s="16">
        <f>SUM(D47/F47)</f>
        <v>6732.7586206896549</v>
      </c>
      <c r="I47" s="37">
        <f>SUM(H47/G47)</f>
        <v>1.4999999999999998</v>
      </c>
    </row>
    <row r="48" spans="1:9" ht="14.25" x14ac:dyDescent="0.15">
      <c r="A48" s="12">
        <v>41</v>
      </c>
      <c r="B48" s="32" t="s">
        <v>47</v>
      </c>
      <c r="C48" s="32">
        <v>9</v>
      </c>
      <c r="D48" s="16">
        <v>390378</v>
      </c>
      <c r="E48" s="17">
        <v>99</v>
      </c>
      <c r="F48" s="17">
        <v>56</v>
      </c>
      <c r="G48" s="16">
        <v>3934</v>
      </c>
      <c r="H48" s="16">
        <v>7027</v>
      </c>
      <c r="I48" s="37">
        <f>SUM(H48/G48)</f>
        <v>1.78622267412303</v>
      </c>
    </row>
    <row r="49" spans="1:9" ht="14.25" x14ac:dyDescent="0.15">
      <c r="A49" s="12">
        <v>42</v>
      </c>
      <c r="B49" s="32" t="s">
        <v>100</v>
      </c>
      <c r="C49" s="32">
        <v>2</v>
      </c>
      <c r="D49" s="16">
        <v>389400</v>
      </c>
      <c r="E49" s="17">
        <v>94</v>
      </c>
      <c r="F49" s="17">
        <v>58</v>
      </c>
      <c r="G49" s="16">
        <v>4165</v>
      </c>
      <c r="H49" s="16">
        <v>6772</v>
      </c>
      <c r="I49" s="37">
        <f>SUM(H49/G49)</f>
        <v>1.6259303721488596</v>
      </c>
    </row>
    <row r="50" spans="1:9" ht="14.25" x14ac:dyDescent="0.15">
      <c r="A50" s="12">
        <v>43</v>
      </c>
      <c r="B50" s="32" t="s">
        <v>105</v>
      </c>
      <c r="C50" s="32">
        <v>4</v>
      </c>
      <c r="D50" s="16">
        <v>389125</v>
      </c>
      <c r="E50" s="17">
        <v>88</v>
      </c>
      <c r="F50" s="17">
        <v>50</v>
      </c>
      <c r="G50" s="16">
        <v>4434</v>
      </c>
      <c r="H50" s="16">
        <v>7861</v>
      </c>
      <c r="I50" s="37">
        <f>SUM(H50/G50)</f>
        <v>1.7728912945421742</v>
      </c>
    </row>
    <row r="51" spans="1:9" ht="14.25" x14ac:dyDescent="0.15">
      <c r="A51" s="12">
        <v>44</v>
      </c>
      <c r="B51" s="32" t="s">
        <v>68</v>
      </c>
      <c r="C51" s="32">
        <v>4</v>
      </c>
      <c r="D51" s="16">
        <v>388025</v>
      </c>
      <c r="E51" s="17">
        <v>92</v>
      </c>
      <c r="F51" s="17">
        <v>56</v>
      </c>
      <c r="G51" s="16">
        <v>4206</v>
      </c>
      <c r="H51" s="16">
        <v>6960</v>
      </c>
      <c r="I51" s="37">
        <f>SUM(H51/G51)</f>
        <v>1.6547788873038516</v>
      </c>
    </row>
    <row r="52" spans="1:9" ht="14.25" x14ac:dyDescent="0.15">
      <c r="A52" s="12">
        <v>45</v>
      </c>
      <c r="B52" s="32" t="s">
        <v>55</v>
      </c>
      <c r="C52" s="32">
        <v>2</v>
      </c>
      <c r="D52" s="16">
        <v>387200</v>
      </c>
      <c r="E52" s="17">
        <v>86</v>
      </c>
      <c r="F52" s="17">
        <v>50</v>
      </c>
      <c r="G52" s="16">
        <v>4502</v>
      </c>
      <c r="H52" s="16">
        <v>7822</v>
      </c>
      <c r="I52" s="37">
        <f>SUM(H52/G52)</f>
        <v>1.7374500222123501</v>
      </c>
    </row>
    <row r="53" spans="1:9" ht="14.25" x14ac:dyDescent="0.15">
      <c r="A53" s="12">
        <v>46</v>
      </c>
      <c r="B53" s="32" t="s">
        <v>31</v>
      </c>
      <c r="C53" s="32">
        <v>1</v>
      </c>
      <c r="D53" s="16">
        <v>387200</v>
      </c>
      <c r="E53" s="17">
        <v>93</v>
      </c>
      <c r="F53" s="17">
        <v>54</v>
      </c>
      <c r="G53" s="16">
        <f>SUM(D53/E53)</f>
        <v>4163.4408602150534</v>
      </c>
      <c r="H53" s="16">
        <f>SUM(D53/F53)</f>
        <v>7170.3703703703704</v>
      </c>
      <c r="I53" s="37">
        <f>SUM(H53/G53)</f>
        <v>1.7222222222222223</v>
      </c>
    </row>
    <row r="54" spans="1:9" ht="14.25" x14ac:dyDescent="0.15">
      <c r="A54" s="12">
        <v>47</v>
      </c>
      <c r="B54" s="32" t="s">
        <v>34</v>
      </c>
      <c r="C54" s="32">
        <v>10</v>
      </c>
      <c r="D54" s="16">
        <v>387090</v>
      </c>
      <c r="E54" s="17">
        <v>98</v>
      </c>
      <c r="F54" s="17">
        <v>53</v>
      </c>
      <c r="G54" s="16">
        <v>3942</v>
      </c>
      <c r="H54" s="16">
        <v>7262</v>
      </c>
      <c r="I54" s="37">
        <f>SUM(H54/G54)</f>
        <v>1.8422120750887874</v>
      </c>
    </row>
    <row r="55" spans="1:9" ht="14.25" x14ac:dyDescent="0.15">
      <c r="A55" s="12">
        <v>48</v>
      </c>
      <c r="B55" s="32" t="s">
        <v>35</v>
      </c>
      <c r="C55" s="32">
        <v>2</v>
      </c>
      <c r="D55" s="16">
        <v>386650</v>
      </c>
      <c r="E55" s="17">
        <v>111</v>
      </c>
      <c r="F55" s="17">
        <v>59</v>
      </c>
      <c r="G55" s="16">
        <v>3483</v>
      </c>
      <c r="H55" s="16">
        <v>6609</v>
      </c>
      <c r="I55" s="37">
        <f>SUM(H55/G55)</f>
        <v>1.8975021533161067</v>
      </c>
    </row>
    <row r="56" spans="1:9" ht="14.25" x14ac:dyDescent="0.15">
      <c r="A56" s="12">
        <v>49</v>
      </c>
      <c r="B56" s="32" t="s">
        <v>63</v>
      </c>
      <c r="C56" s="32">
        <v>1</v>
      </c>
      <c r="D56" s="16">
        <v>386100</v>
      </c>
      <c r="E56" s="17">
        <v>99</v>
      </c>
      <c r="F56" s="17">
        <v>57</v>
      </c>
      <c r="G56" s="16">
        <f>SUM(D56/E56)</f>
        <v>3900</v>
      </c>
      <c r="H56" s="16">
        <f>SUM(D56/F56)</f>
        <v>6773.6842105263158</v>
      </c>
      <c r="I56" s="37">
        <f>SUM(H56/G56)</f>
        <v>1.736842105263158</v>
      </c>
    </row>
    <row r="57" spans="1:9" ht="14.25" x14ac:dyDescent="0.15">
      <c r="A57" s="12">
        <v>50</v>
      </c>
      <c r="B57" s="32" t="s">
        <v>104</v>
      </c>
      <c r="C57" s="32">
        <v>7</v>
      </c>
      <c r="D57" s="16">
        <v>385314</v>
      </c>
      <c r="E57" s="17">
        <v>89</v>
      </c>
      <c r="F57" s="17">
        <v>55</v>
      </c>
      <c r="G57" s="16">
        <v>4343</v>
      </c>
      <c r="H57" s="16">
        <v>7061</v>
      </c>
      <c r="I57" s="37">
        <f>SUM(H57/G57)</f>
        <v>1.6258346764909049</v>
      </c>
    </row>
    <row r="58" spans="1:9" ht="14.25" x14ac:dyDescent="0.15">
      <c r="A58" s="12">
        <v>51</v>
      </c>
      <c r="B58" s="32" t="s">
        <v>62</v>
      </c>
      <c r="C58" s="32">
        <v>3</v>
      </c>
      <c r="D58" s="16">
        <v>382800</v>
      </c>
      <c r="E58" s="17">
        <v>81</v>
      </c>
      <c r="F58" s="17">
        <v>56</v>
      </c>
      <c r="G58" s="16">
        <v>4745</v>
      </c>
      <c r="H58" s="16">
        <v>6836</v>
      </c>
      <c r="I58" s="37">
        <f>SUM(H58/G58)</f>
        <v>1.4406743940990516</v>
      </c>
    </row>
    <row r="59" spans="1:9" ht="14.25" x14ac:dyDescent="0.15">
      <c r="A59" s="12">
        <v>52</v>
      </c>
      <c r="B59" s="32" t="s">
        <v>49</v>
      </c>
      <c r="C59" s="32">
        <v>1</v>
      </c>
      <c r="D59" s="16">
        <v>381700</v>
      </c>
      <c r="E59" s="17">
        <v>97</v>
      </c>
      <c r="F59" s="17">
        <v>55</v>
      </c>
      <c r="G59" s="16">
        <f>SUM(D59/E59)</f>
        <v>3935.0515463917527</v>
      </c>
      <c r="H59" s="16">
        <f>SUM(D59/F59)</f>
        <v>6940</v>
      </c>
      <c r="I59" s="37">
        <f>SUM(H59/G59)</f>
        <v>1.7636363636363637</v>
      </c>
    </row>
    <row r="60" spans="1:9" ht="14.25" x14ac:dyDescent="0.15">
      <c r="A60" s="12">
        <v>53</v>
      </c>
      <c r="B60" s="32" t="s">
        <v>46</v>
      </c>
      <c r="C60" s="32">
        <v>1</v>
      </c>
      <c r="D60" s="16">
        <v>380600</v>
      </c>
      <c r="E60" s="17">
        <v>104</v>
      </c>
      <c r="F60" s="17">
        <v>58</v>
      </c>
      <c r="G60" s="16">
        <f>SUM(D60/E60)</f>
        <v>3659.6153846153848</v>
      </c>
      <c r="H60" s="16">
        <f>SUM(D60/F60)</f>
        <v>6562.0689655172409</v>
      </c>
      <c r="I60" s="37">
        <f>SUM(H60/G60)</f>
        <v>1.7931034482758619</v>
      </c>
    </row>
    <row r="61" spans="1:9" ht="14.25" x14ac:dyDescent="0.15">
      <c r="A61" s="12">
        <v>54</v>
      </c>
      <c r="B61" s="32" t="s">
        <v>102</v>
      </c>
      <c r="C61" s="32">
        <v>10</v>
      </c>
      <c r="D61" s="16">
        <v>377410</v>
      </c>
      <c r="E61" s="17">
        <v>92</v>
      </c>
      <c r="F61" s="17">
        <v>56</v>
      </c>
      <c r="G61" s="16">
        <v>4089</v>
      </c>
      <c r="H61" s="16">
        <v>6739</v>
      </c>
      <c r="I61" s="37">
        <f>SUM(H61/G61)</f>
        <v>1.6480802152115432</v>
      </c>
    </row>
    <row r="62" spans="1:9" ht="14.25" x14ac:dyDescent="0.15">
      <c r="A62" s="12">
        <v>55</v>
      </c>
      <c r="B62" s="32" t="s">
        <v>84</v>
      </c>
      <c r="C62" s="32">
        <v>1</v>
      </c>
      <c r="D62" s="16">
        <v>376200</v>
      </c>
      <c r="E62" s="17">
        <v>60</v>
      </c>
      <c r="F62" s="17">
        <v>34</v>
      </c>
      <c r="G62" s="16">
        <f>SUM(D62/E62)</f>
        <v>6270</v>
      </c>
      <c r="H62" s="16">
        <f>SUM(D62/F62)</f>
        <v>11064.705882352941</v>
      </c>
      <c r="I62" s="37">
        <f>SUM(H62/G62)</f>
        <v>1.7647058823529411</v>
      </c>
    </row>
    <row r="63" spans="1:9" ht="14.25" x14ac:dyDescent="0.15">
      <c r="A63" s="12">
        <v>56</v>
      </c>
      <c r="B63" s="32" t="s">
        <v>65</v>
      </c>
      <c r="C63" s="32">
        <v>3</v>
      </c>
      <c r="D63" s="16">
        <v>370700</v>
      </c>
      <c r="E63" s="17">
        <v>83</v>
      </c>
      <c r="F63" s="17">
        <v>56</v>
      </c>
      <c r="G63" s="16">
        <v>4466</v>
      </c>
      <c r="H63" s="16">
        <v>6580</v>
      </c>
      <c r="I63" s="37">
        <f>SUM(H63/G63)</f>
        <v>1.4733542319749215</v>
      </c>
    </row>
    <row r="64" spans="1:9" ht="14.25" x14ac:dyDescent="0.15">
      <c r="A64" s="12">
        <v>57</v>
      </c>
      <c r="B64" s="32" t="s">
        <v>109</v>
      </c>
      <c r="C64" s="32">
        <v>1</v>
      </c>
      <c r="D64" s="16">
        <v>367400</v>
      </c>
      <c r="E64" s="17">
        <v>93</v>
      </c>
      <c r="F64" s="17">
        <v>57</v>
      </c>
      <c r="G64" s="16">
        <v>3951</v>
      </c>
      <c r="H64" s="16">
        <v>6446</v>
      </c>
      <c r="I64" s="37">
        <f>SUM(H64/G64)</f>
        <v>1.6314856998228298</v>
      </c>
    </row>
    <row r="65" spans="1:9" ht="14.25" x14ac:dyDescent="0.15">
      <c r="A65" s="12">
        <v>58</v>
      </c>
      <c r="B65" s="32" t="s">
        <v>113</v>
      </c>
      <c r="C65" s="32">
        <v>7</v>
      </c>
      <c r="D65" s="16">
        <v>365043</v>
      </c>
      <c r="E65" s="17">
        <v>80</v>
      </c>
      <c r="F65" s="17">
        <v>53</v>
      </c>
      <c r="G65" s="16">
        <v>4555</v>
      </c>
      <c r="H65" s="16">
        <v>6869</v>
      </c>
      <c r="I65" s="37">
        <f>SUM(H65/G65)</f>
        <v>1.5080131723380901</v>
      </c>
    </row>
    <row r="66" spans="1:9" ht="14.25" x14ac:dyDescent="0.15">
      <c r="A66" s="12">
        <v>59</v>
      </c>
      <c r="B66" s="32" t="s">
        <v>58</v>
      </c>
      <c r="C66" s="32">
        <v>3</v>
      </c>
      <c r="D66" s="16">
        <v>362267</v>
      </c>
      <c r="E66" s="17">
        <v>78</v>
      </c>
      <c r="F66" s="17">
        <v>55</v>
      </c>
      <c r="G66" s="16">
        <v>4664</v>
      </c>
      <c r="H66" s="16">
        <v>6587</v>
      </c>
      <c r="I66" s="37">
        <f>SUM(H66/G66)</f>
        <v>1.4123070325900515</v>
      </c>
    </row>
    <row r="67" spans="1:9" ht="14.25" x14ac:dyDescent="0.15">
      <c r="A67" s="12">
        <v>60</v>
      </c>
      <c r="B67" s="32" t="s">
        <v>64</v>
      </c>
      <c r="C67" s="32">
        <v>5</v>
      </c>
      <c r="D67" s="16">
        <v>361020</v>
      </c>
      <c r="E67" s="17">
        <v>97</v>
      </c>
      <c r="F67" s="17">
        <v>57</v>
      </c>
      <c r="G67" s="16">
        <v>3737</v>
      </c>
      <c r="H67" s="16">
        <v>6334</v>
      </c>
      <c r="I67" s="37">
        <f>SUM(H67/G67)</f>
        <v>1.6949424672196949</v>
      </c>
    </row>
    <row r="68" spans="1:9" ht="14.25" x14ac:dyDescent="0.15">
      <c r="A68" s="12">
        <v>61</v>
      </c>
      <c r="B68" s="32" t="s">
        <v>107</v>
      </c>
      <c r="C68" s="32">
        <v>4</v>
      </c>
      <c r="D68" s="16">
        <v>358050</v>
      </c>
      <c r="E68" s="17">
        <v>86</v>
      </c>
      <c r="F68" s="17">
        <v>52</v>
      </c>
      <c r="G68" s="16">
        <v>4163</v>
      </c>
      <c r="H68" s="16">
        <v>6886</v>
      </c>
      <c r="I68" s="37">
        <f>SUM(H68/G68)</f>
        <v>1.6540956041316359</v>
      </c>
    </row>
    <row r="69" spans="1:9" ht="14.25" x14ac:dyDescent="0.15">
      <c r="A69" s="12">
        <v>62</v>
      </c>
      <c r="B69" s="32" t="s">
        <v>116</v>
      </c>
      <c r="C69" s="32">
        <v>5</v>
      </c>
      <c r="D69" s="16">
        <v>357720</v>
      </c>
      <c r="E69" s="17">
        <v>84</v>
      </c>
      <c r="F69" s="17">
        <v>47</v>
      </c>
      <c r="G69" s="16">
        <v>4248</v>
      </c>
      <c r="H69" s="16">
        <v>7676</v>
      </c>
      <c r="I69" s="37">
        <f>SUM(H69/G69)</f>
        <v>1.8069679849340867</v>
      </c>
    </row>
    <row r="70" spans="1:9" ht="14.25" x14ac:dyDescent="0.15">
      <c r="A70" s="12">
        <v>63</v>
      </c>
      <c r="B70" s="32" t="s">
        <v>112</v>
      </c>
      <c r="C70" s="32">
        <v>2</v>
      </c>
      <c r="D70" s="16">
        <v>355300</v>
      </c>
      <c r="E70" s="17">
        <v>85</v>
      </c>
      <c r="F70" s="17">
        <v>53</v>
      </c>
      <c r="G70" s="16">
        <v>4205</v>
      </c>
      <c r="H70" s="16">
        <v>6768</v>
      </c>
      <c r="I70" s="37">
        <f>SUM(H70/G70)</f>
        <v>1.6095124851367419</v>
      </c>
    </row>
    <row r="71" spans="1:9" ht="14.25" x14ac:dyDescent="0.15">
      <c r="A71" s="12">
        <v>64</v>
      </c>
      <c r="B71" s="32" t="s">
        <v>111</v>
      </c>
      <c r="C71" s="32">
        <v>5</v>
      </c>
      <c r="D71" s="16">
        <v>352220</v>
      </c>
      <c r="E71" s="17">
        <v>75</v>
      </c>
      <c r="F71" s="17">
        <v>52</v>
      </c>
      <c r="G71" s="16">
        <v>4721</v>
      </c>
      <c r="H71" s="16">
        <v>6748</v>
      </c>
      <c r="I71" s="37">
        <f>SUM(H71/G71)</f>
        <v>1.4293581868248253</v>
      </c>
    </row>
    <row r="72" spans="1:9" ht="14.25" x14ac:dyDescent="0.15">
      <c r="A72" s="12">
        <v>65</v>
      </c>
      <c r="B72" s="32" t="s">
        <v>117</v>
      </c>
      <c r="C72" s="32">
        <v>4</v>
      </c>
      <c r="D72" s="16">
        <v>343475</v>
      </c>
      <c r="E72" s="17">
        <v>90</v>
      </c>
      <c r="F72" s="17">
        <v>58</v>
      </c>
      <c r="G72" s="16">
        <v>3806</v>
      </c>
      <c r="H72" s="16">
        <v>5948</v>
      </c>
      <c r="I72" s="37">
        <f>SUM(H72/G72)</f>
        <v>1.5627955859169731</v>
      </c>
    </row>
    <row r="73" spans="1:9" ht="14.25" x14ac:dyDescent="0.15">
      <c r="A73" s="12">
        <v>66</v>
      </c>
      <c r="B73" s="32" t="s">
        <v>106</v>
      </c>
      <c r="C73" s="32">
        <v>5</v>
      </c>
      <c r="D73" s="16">
        <v>333740</v>
      </c>
      <c r="E73" s="17">
        <v>78</v>
      </c>
      <c r="F73" s="17">
        <v>55</v>
      </c>
      <c r="G73" s="16">
        <v>4257</v>
      </c>
      <c r="H73" s="16">
        <v>6112</v>
      </c>
      <c r="I73" s="37">
        <f>SUM(H73/G73)</f>
        <v>1.4357528776133428</v>
      </c>
    </row>
    <row r="74" spans="1:9" ht="14.25" x14ac:dyDescent="0.15">
      <c r="A74" s="12">
        <v>67</v>
      </c>
      <c r="B74" s="32" t="s">
        <v>120</v>
      </c>
      <c r="C74" s="32">
        <v>7</v>
      </c>
      <c r="D74" s="16">
        <v>319581</v>
      </c>
      <c r="E74" s="17">
        <v>81</v>
      </c>
      <c r="F74" s="17">
        <v>56</v>
      </c>
      <c r="G74" s="16">
        <v>3939</v>
      </c>
      <c r="H74" s="16">
        <v>5707</v>
      </c>
      <c r="I74" s="37">
        <f>SUM(H74/G74)</f>
        <v>1.4488448844884489</v>
      </c>
    </row>
    <row r="75" spans="1:9" ht="14.25" x14ac:dyDescent="0.15">
      <c r="A75" s="12">
        <v>68</v>
      </c>
      <c r="B75" s="32" t="s">
        <v>115</v>
      </c>
      <c r="C75" s="32">
        <v>6</v>
      </c>
      <c r="D75" s="16">
        <v>317717</v>
      </c>
      <c r="E75" s="17">
        <v>85</v>
      </c>
      <c r="F75" s="17">
        <v>55</v>
      </c>
      <c r="G75" s="16">
        <v>3745</v>
      </c>
      <c r="H75" s="16">
        <v>5742</v>
      </c>
      <c r="I75" s="37">
        <f>SUM(H75/G75)</f>
        <v>1.5332443257676902</v>
      </c>
    </row>
    <row r="76" spans="1:9" ht="14.25" x14ac:dyDescent="0.15">
      <c r="A76" s="12">
        <v>69</v>
      </c>
      <c r="B76" s="32" t="s">
        <v>69</v>
      </c>
      <c r="C76" s="32">
        <v>4</v>
      </c>
      <c r="D76" s="16">
        <v>288475</v>
      </c>
      <c r="E76" s="17">
        <v>76</v>
      </c>
      <c r="F76" s="17">
        <v>44</v>
      </c>
      <c r="G76" s="16">
        <v>3796</v>
      </c>
      <c r="H76" s="16">
        <v>6632</v>
      </c>
      <c r="I76" s="37">
        <f>SUM(H76/G76)</f>
        <v>1.7471022128556375</v>
      </c>
    </row>
    <row r="77" spans="1:9" ht="14.25" x14ac:dyDescent="0.15">
      <c r="A77" s="12">
        <v>70</v>
      </c>
      <c r="B77" s="51" t="s">
        <v>126</v>
      </c>
      <c r="C77" s="32">
        <v>3</v>
      </c>
      <c r="D77" s="16">
        <v>143367</v>
      </c>
      <c r="E77" s="17">
        <v>68</v>
      </c>
      <c r="F77" s="17">
        <v>44</v>
      </c>
      <c r="G77" s="16">
        <v>2119</v>
      </c>
      <c r="H77" s="16">
        <v>3258</v>
      </c>
      <c r="I77" s="37">
        <f>SUM(H77/G77)</f>
        <v>1.5375176970268996</v>
      </c>
    </row>
    <row r="78" spans="1:9" ht="15" thickBot="1" x14ac:dyDescent="0.2">
      <c r="A78" s="52"/>
      <c r="B78" s="53" t="s">
        <v>28</v>
      </c>
      <c r="C78" s="54">
        <f>SUM(C8:C77)</f>
        <v>391</v>
      </c>
      <c r="D78" s="55">
        <v>397352</v>
      </c>
      <c r="E78" s="56">
        <v>96</v>
      </c>
      <c r="F78" s="56">
        <v>54</v>
      </c>
      <c r="G78" s="55">
        <v>4127</v>
      </c>
      <c r="H78" s="55">
        <v>7330</v>
      </c>
      <c r="I78" s="57" t="s">
        <v>130</v>
      </c>
    </row>
    <row r="79" spans="1:9" ht="14.25" thickTop="1" x14ac:dyDescent="0.15"/>
  </sheetData>
  <sortState xmlns:xlrd2="http://schemas.microsoft.com/office/spreadsheetml/2017/richdata2" ref="A8:I78">
    <sortCondition descending="1" ref="D8:D78"/>
  </sortState>
  <mergeCells count="2">
    <mergeCell ref="A1:I1"/>
    <mergeCell ref="B3:D3"/>
  </mergeCells>
  <phoneticPr fontId="8"/>
  <pageMargins left="0.70866141732283472" right="0.70866141732283472" top="0.74803149606299213" bottom="0.74803149606299213" header="0.31496062992125984" footer="0.31496062992125984"/>
  <pageSetup paperSize="12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総合計</vt:lpstr>
      <vt:lpstr>メス</vt:lpstr>
      <vt:lpstr>オス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ookuma</dc:creator>
  <cp:lastModifiedBy>大吾 大熊</cp:lastModifiedBy>
  <cp:lastPrinted>2026-06-26T00:13:18Z</cp:lastPrinted>
  <dcterms:created xsi:type="dcterms:W3CDTF">2011-04-18T01:24:55Z</dcterms:created>
  <dcterms:modified xsi:type="dcterms:W3CDTF">2026-06-26T00:13:51Z</dcterms:modified>
</cp:coreProperties>
</file>