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kuma\Documents\家畜市場２\tane_osu\taneosu_kouzatu\"/>
    </mc:Choice>
  </mc:AlternateContent>
  <xr:revisionPtr revIDLastSave="0" documentId="13_ncr:1_{F365D59D-C361-4659-8AFC-937902DC39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総合計" sheetId="1" r:id="rId1"/>
    <sheet name="メス" sheetId="2" r:id="rId2"/>
    <sheet name="オス" sheetId="3" r:id="rId3"/>
  </sheets>
  <definedNames>
    <definedName name="_xlnm._FilterDatabase" localSheetId="2" hidden="1">オス!$A$7:$I$91</definedName>
    <definedName name="_xlnm._FilterDatabase" localSheetId="1" hidden="1">メス!$A$7:$I$90</definedName>
    <definedName name="_xlnm._FilterDatabase" localSheetId="0" hidden="1">総合計!$A$5:$W$106</definedName>
  </definedNames>
  <calcPr calcId="181029"/>
</workbook>
</file>

<file path=xl/calcChain.xml><?xml version="1.0" encoding="utf-8"?>
<calcChain xmlns="http://schemas.openxmlformats.org/spreadsheetml/2006/main">
  <c r="H90" i="3" l="1"/>
  <c r="G90" i="3"/>
  <c r="H87" i="3"/>
  <c r="G87" i="3"/>
  <c r="H88" i="3"/>
  <c r="G88" i="3"/>
  <c r="H86" i="3"/>
  <c r="G86" i="3"/>
  <c r="H85" i="3"/>
  <c r="G85" i="3"/>
  <c r="H84" i="3"/>
  <c r="I84" i="3" s="1"/>
  <c r="G84" i="3"/>
  <c r="H89" i="3"/>
  <c r="G89" i="3"/>
  <c r="H83" i="3"/>
  <c r="G83" i="3"/>
  <c r="I82" i="3"/>
  <c r="H80" i="3"/>
  <c r="G80" i="3"/>
  <c r="I78" i="3"/>
  <c r="I75" i="3"/>
  <c r="I77" i="3"/>
  <c r="H35" i="3"/>
  <c r="I35" i="3" s="1"/>
  <c r="G35" i="3"/>
  <c r="I76" i="3"/>
  <c r="H72" i="3"/>
  <c r="G72" i="3"/>
  <c r="I81" i="3"/>
  <c r="H74" i="3"/>
  <c r="G74" i="3"/>
  <c r="I71" i="3"/>
  <c r="I73" i="3"/>
  <c r="I63" i="3"/>
  <c r="I18" i="3"/>
  <c r="I67" i="3"/>
  <c r="I69" i="3"/>
  <c r="I54" i="3"/>
  <c r="I41" i="3"/>
  <c r="I66" i="3"/>
  <c r="I62" i="3"/>
  <c r="I70" i="3"/>
  <c r="I60" i="3"/>
  <c r="I57" i="3"/>
  <c r="I68" i="3"/>
  <c r="I40" i="3"/>
  <c r="H65" i="3"/>
  <c r="G65" i="3"/>
  <c r="I55" i="3"/>
  <c r="I46" i="3"/>
  <c r="H59" i="3"/>
  <c r="G59" i="3"/>
  <c r="H58" i="3"/>
  <c r="G58" i="3"/>
  <c r="I28" i="3"/>
  <c r="I45" i="3"/>
  <c r="I61" i="3"/>
  <c r="I56" i="3"/>
  <c r="I21" i="3"/>
  <c r="I50" i="3"/>
  <c r="I51" i="3"/>
  <c r="I25" i="3"/>
  <c r="I48" i="3"/>
  <c r="I52" i="3"/>
  <c r="I23" i="3"/>
  <c r="I36" i="3"/>
  <c r="I53" i="3"/>
  <c r="I44" i="3"/>
  <c r="I38" i="3"/>
  <c r="I47" i="3"/>
  <c r="H64" i="3"/>
  <c r="G64" i="3"/>
  <c r="H43" i="3"/>
  <c r="G43" i="3"/>
  <c r="I43" i="3" s="1"/>
  <c r="I37" i="3"/>
  <c r="I24" i="3"/>
  <c r="H49" i="3"/>
  <c r="G49" i="3"/>
  <c r="H42" i="3"/>
  <c r="G42" i="3"/>
  <c r="I42" i="3" s="1"/>
  <c r="I27" i="3"/>
  <c r="I20" i="3"/>
  <c r="I39" i="3"/>
  <c r="I34" i="3"/>
  <c r="I14" i="3"/>
  <c r="I33" i="3"/>
  <c r="I17" i="3"/>
  <c r="H22" i="3"/>
  <c r="I22" i="3" s="1"/>
  <c r="G22" i="3"/>
  <c r="I32" i="3"/>
  <c r="I31" i="3"/>
  <c r="I10" i="3"/>
  <c r="I30" i="3"/>
  <c r="I9" i="3"/>
  <c r="I12" i="3"/>
  <c r="I16" i="3"/>
  <c r="H19" i="3"/>
  <c r="G19" i="3"/>
  <c r="I26" i="3"/>
  <c r="I15" i="3"/>
  <c r="I11" i="3"/>
  <c r="I29" i="3"/>
  <c r="H13" i="3"/>
  <c r="G13" i="3"/>
  <c r="H8" i="3"/>
  <c r="G8" i="3"/>
  <c r="I88" i="2"/>
  <c r="H87" i="2"/>
  <c r="G87" i="2"/>
  <c r="H89" i="2"/>
  <c r="G89" i="2"/>
  <c r="I89" i="2" s="1"/>
  <c r="I85" i="2"/>
  <c r="H82" i="2"/>
  <c r="G82" i="2"/>
  <c r="I79" i="2"/>
  <c r="H80" i="2"/>
  <c r="G80" i="2"/>
  <c r="I80" i="2" s="1"/>
  <c r="I69" i="2"/>
  <c r="I75" i="2"/>
  <c r="H73" i="2"/>
  <c r="G73" i="2"/>
  <c r="I74" i="2"/>
  <c r="I77" i="2"/>
  <c r="I72" i="2"/>
  <c r="H86" i="2"/>
  <c r="G86" i="2"/>
  <c r="I64" i="2"/>
  <c r="H63" i="2"/>
  <c r="G63" i="2"/>
  <c r="I66" i="2"/>
  <c r="I44" i="2"/>
  <c r="I51" i="2"/>
  <c r="I76" i="2"/>
  <c r="I62" i="2"/>
  <c r="H61" i="2"/>
  <c r="G61" i="2"/>
  <c r="H59" i="2"/>
  <c r="I59" i="2" s="1"/>
  <c r="G59" i="2"/>
  <c r="H81" i="2"/>
  <c r="G81" i="2"/>
  <c r="I84" i="2"/>
  <c r="I56" i="2"/>
  <c r="I71" i="2"/>
  <c r="I68" i="2"/>
  <c r="H83" i="2"/>
  <c r="G83" i="2"/>
  <c r="I70" i="2"/>
  <c r="I54" i="2"/>
  <c r="I55" i="2"/>
  <c r="I47" i="2"/>
  <c r="I53" i="2"/>
  <c r="I65" i="2"/>
  <c r="H45" i="2"/>
  <c r="I45" i="2" s="1"/>
  <c r="G45" i="2"/>
  <c r="I43" i="2"/>
  <c r="I78" i="2"/>
  <c r="I67" i="2"/>
  <c r="H57" i="2"/>
  <c r="G57" i="2"/>
  <c r="I50" i="2"/>
  <c r="I60" i="2"/>
  <c r="I17" i="2"/>
  <c r="H52" i="2"/>
  <c r="G52" i="2"/>
  <c r="H36" i="2"/>
  <c r="G36" i="2"/>
  <c r="I58" i="2"/>
  <c r="I46" i="2"/>
  <c r="H31" i="2"/>
  <c r="I31" i="2" s="1"/>
  <c r="G31" i="2"/>
  <c r="I42" i="2"/>
  <c r="I41" i="2"/>
  <c r="I35" i="2"/>
  <c r="I33" i="2"/>
  <c r="I39" i="2"/>
  <c r="I34" i="2"/>
  <c r="H24" i="2"/>
  <c r="I24" i="2" s="1"/>
  <c r="G24" i="2"/>
  <c r="I25" i="2"/>
  <c r="I32" i="2"/>
  <c r="I13" i="2"/>
  <c r="I26" i="2"/>
  <c r="I37" i="2"/>
  <c r="I19" i="2"/>
  <c r="I30" i="2"/>
  <c r="I28" i="2"/>
  <c r="I20" i="2"/>
  <c r="I27" i="2"/>
  <c r="I48" i="2"/>
  <c r="I21" i="2"/>
  <c r="I38" i="2"/>
  <c r="H23" i="2"/>
  <c r="G23" i="2"/>
  <c r="H16" i="2"/>
  <c r="G16" i="2"/>
  <c r="I40" i="2"/>
  <c r="I29" i="2"/>
  <c r="H15" i="2"/>
  <c r="G15" i="2"/>
  <c r="I18" i="2"/>
  <c r="I12" i="2"/>
  <c r="I14" i="2"/>
  <c r="H22" i="2"/>
  <c r="G22" i="2"/>
  <c r="I10" i="2"/>
  <c r="H11" i="2"/>
  <c r="G11" i="2"/>
  <c r="I11" i="2" s="1"/>
  <c r="H9" i="2"/>
  <c r="G9" i="2"/>
  <c r="H8" i="2"/>
  <c r="G8" i="2"/>
  <c r="Q105" i="1"/>
  <c r="Q104" i="1"/>
  <c r="Q103" i="1"/>
  <c r="Q102" i="1"/>
  <c r="Q101" i="1"/>
  <c r="Q100" i="1"/>
  <c r="Q99" i="1"/>
  <c r="Q98" i="1"/>
  <c r="Q97" i="1"/>
  <c r="Q96" i="1"/>
  <c r="H59" i="1"/>
  <c r="G59" i="1"/>
  <c r="H53" i="1"/>
  <c r="G53" i="1"/>
  <c r="H52" i="1"/>
  <c r="G52" i="1"/>
  <c r="I51" i="1"/>
  <c r="H49" i="1"/>
  <c r="G49" i="1"/>
  <c r="I47" i="1"/>
  <c r="I45" i="1"/>
  <c r="I43" i="1"/>
  <c r="H41" i="1"/>
  <c r="G41" i="1"/>
  <c r="I34" i="1"/>
  <c r="H23" i="1"/>
  <c r="G23" i="1"/>
  <c r="H21" i="1"/>
  <c r="G21" i="1"/>
  <c r="H16" i="1"/>
  <c r="G16" i="1"/>
  <c r="I15" i="1"/>
  <c r="I13" i="1"/>
  <c r="H11" i="1"/>
  <c r="I11" i="1" s="1"/>
  <c r="G11" i="1"/>
  <c r="H9" i="1"/>
  <c r="G9" i="1"/>
  <c r="H8" i="1"/>
  <c r="G8" i="1"/>
  <c r="H7" i="1"/>
  <c r="G7" i="1"/>
  <c r="V104" i="1"/>
  <c r="W104" i="1" s="1"/>
  <c r="U104" i="1"/>
  <c r="V102" i="1"/>
  <c r="U102" i="1"/>
  <c r="V100" i="1"/>
  <c r="W100" i="1" s="1"/>
  <c r="U100" i="1"/>
  <c r="V99" i="1"/>
  <c r="U99" i="1"/>
  <c r="V98" i="1"/>
  <c r="U98" i="1"/>
  <c r="V97" i="1"/>
  <c r="U97" i="1"/>
  <c r="W96" i="1"/>
  <c r="O105" i="1"/>
  <c r="N105" i="1"/>
  <c r="O103" i="1"/>
  <c r="P103" i="1" s="1"/>
  <c r="N103" i="1"/>
  <c r="O102" i="1"/>
  <c r="N102" i="1"/>
  <c r="O100" i="1"/>
  <c r="N100" i="1"/>
  <c r="O99" i="1"/>
  <c r="P99" i="1" s="1"/>
  <c r="N99" i="1"/>
  <c r="O98" i="1"/>
  <c r="N98" i="1"/>
  <c r="O96" i="1"/>
  <c r="N96" i="1"/>
  <c r="I105" i="1"/>
  <c r="H104" i="1"/>
  <c r="G104" i="1"/>
  <c r="H103" i="1"/>
  <c r="G103" i="1"/>
  <c r="I101" i="1"/>
  <c r="H97" i="1"/>
  <c r="G97" i="1"/>
  <c r="V95" i="1"/>
  <c r="V94" i="1"/>
  <c r="V85" i="1"/>
  <c r="V82" i="1"/>
  <c r="V78" i="1"/>
  <c r="V77" i="1"/>
  <c r="V74" i="1"/>
  <c r="V64" i="1"/>
  <c r="V61" i="1"/>
  <c r="V58" i="1"/>
  <c r="V57" i="1"/>
  <c r="V52" i="1"/>
  <c r="V49" i="1"/>
  <c r="V41" i="1"/>
  <c r="V36" i="1"/>
  <c r="V32" i="1"/>
  <c r="V29" i="1"/>
  <c r="V16" i="1"/>
  <c r="V14" i="1"/>
  <c r="V9" i="1"/>
  <c r="U95" i="1"/>
  <c r="U94" i="1"/>
  <c r="W93" i="1"/>
  <c r="U85" i="1"/>
  <c r="U82" i="1"/>
  <c r="U78" i="1"/>
  <c r="U77" i="1"/>
  <c r="U74" i="1"/>
  <c r="U64" i="1"/>
  <c r="U61" i="1"/>
  <c r="U58" i="1"/>
  <c r="U57" i="1"/>
  <c r="W53" i="1"/>
  <c r="U52" i="1"/>
  <c r="U49" i="1"/>
  <c r="U41" i="1"/>
  <c r="U36" i="1"/>
  <c r="U32" i="1"/>
  <c r="U29" i="1"/>
  <c r="W17" i="1"/>
  <c r="U16" i="1"/>
  <c r="U14" i="1"/>
  <c r="W13" i="1"/>
  <c r="U9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O94" i="1"/>
  <c r="O91" i="1"/>
  <c r="O87" i="1"/>
  <c r="O84" i="1"/>
  <c r="O82" i="1"/>
  <c r="P62" i="1"/>
  <c r="O61" i="1"/>
  <c r="O58" i="1"/>
  <c r="O57" i="1"/>
  <c r="P50" i="1"/>
  <c r="P46" i="1"/>
  <c r="O37" i="1"/>
  <c r="O36" i="1"/>
  <c r="O33" i="1"/>
  <c r="O32" i="1"/>
  <c r="P30" i="1"/>
  <c r="O23" i="1"/>
  <c r="O14" i="1"/>
  <c r="P14" i="1" s="1"/>
  <c r="O8" i="1"/>
  <c r="N94" i="1"/>
  <c r="N91" i="1"/>
  <c r="P89" i="1"/>
  <c r="N87" i="1"/>
  <c r="N84" i="1"/>
  <c r="N82" i="1"/>
  <c r="N61" i="1"/>
  <c r="P61" i="1" s="1"/>
  <c r="N58" i="1"/>
  <c r="N57" i="1"/>
  <c r="P45" i="1"/>
  <c r="N37" i="1"/>
  <c r="N36" i="1"/>
  <c r="N33" i="1"/>
  <c r="N32" i="1"/>
  <c r="P25" i="1"/>
  <c r="N23" i="1"/>
  <c r="N14" i="1"/>
  <c r="P13" i="1"/>
  <c r="N8" i="1"/>
  <c r="H95" i="1"/>
  <c r="I95" i="1" s="1"/>
  <c r="H91" i="1"/>
  <c r="I91" i="1" s="1"/>
  <c r="H87" i="1"/>
  <c r="H85" i="1"/>
  <c r="I83" i="1"/>
  <c r="I79" i="1"/>
  <c r="H78" i="1"/>
  <c r="H77" i="1"/>
  <c r="H76" i="1"/>
  <c r="I75" i="1"/>
  <c r="H71" i="1"/>
  <c r="I67" i="1"/>
  <c r="H64" i="1"/>
  <c r="I63" i="1"/>
  <c r="G95" i="1"/>
  <c r="G91" i="1"/>
  <c r="G87" i="1"/>
  <c r="G85" i="1"/>
  <c r="G78" i="1"/>
  <c r="G77" i="1"/>
  <c r="G76" i="1"/>
  <c r="I76" i="1" s="1"/>
  <c r="G71" i="1"/>
  <c r="I66" i="1"/>
  <c r="G64" i="1"/>
  <c r="I9" i="2" l="1"/>
  <c r="I63" i="2"/>
  <c r="I73" i="2"/>
  <c r="I87" i="2"/>
  <c r="I52" i="2"/>
  <c r="I81" i="2"/>
  <c r="I8" i="2"/>
  <c r="I82" i="2"/>
  <c r="I15" i="2"/>
  <c r="I16" i="2"/>
  <c r="I36" i="2"/>
  <c r="I57" i="2"/>
  <c r="I83" i="2"/>
  <c r="I61" i="2"/>
  <c r="I22" i="2"/>
  <c r="I23" i="2"/>
  <c r="I86" i="2"/>
  <c r="I13" i="3"/>
  <c r="I64" i="3"/>
  <c r="I72" i="3"/>
  <c r="I86" i="3"/>
  <c r="I74" i="3"/>
  <c r="I80" i="3"/>
  <c r="I87" i="3"/>
  <c r="I8" i="3"/>
  <c r="I19" i="3"/>
  <c r="I49" i="3"/>
  <c r="I85" i="3"/>
  <c r="I88" i="3"/>
  <c r="I59" i="3"/>
  <c r="I65" i="3"/>
  <c r="I89" i="3"/>
  <c r="I58" i="3"/>
  <c r="I83" i="3"/>
  <c r="I90" i="3"/>
  <c r="W105" i="1"/>
  <c r="W103" i="1"/>
  <c r="W102" i="1"/>
  <c r="W101" i="1"/>
  <c r="W97" i="1"/>
  <c r="W85" i="1"/>
  <c r="W81" i="1"/>
  <c r="W77" i="1"/>
  <c r="W73" i="1"/>
  <c r="W69" i="1"/>
  <c r="W65" i="1"/>
  <c r="W61" i="1"/>
  <c r="W57" i="1"/>
  <c r="W49" i="1"/>
  <c r="W45" i="1"/>
  <c r="W41" i="1"/>
  <c r="W37" i="1"/>
  <c r="W33" i="1"/>
  <c r="W29" i="1"/>
  <c r="W25" i="1"/>
  <c r="W21" i="1"/>
  <c r="W15" i="1"/>
  <c r="W9" i="1"/>
  <c r="P102" i="1"/>
  <c r="P100" i="1"/>
  <c r="P96" i="1"/>
  <c r="P94" i="1"/>
  <c r="P93" i="1"/>
  <c r="P86" i="1"/>
  <c r="P82" i="1"/>
  <c r="P73" i="1"/>
  <c r="P70" i="1"/>
  <c r="P69" i="1"/>
  <c r="P66" i="1"/>
  <c r="P65" i="1"/>
  <c r="P57" i="1"/>
  <c r="P54" i="1"/>
  <c r="P53" i="1"/>
  <c r="P38" i="1"/>
  <c r="P37" i="1"/>
  <c r="P34" i="1"/>
  <c r="P33" i="1"/>
  <c r="P22" i="1"/>
  <c r="P21" i="1"/>
  <c r="P18" i="1"/>
  <c r="P17" i="1"/>
  <c r="I104" i="1"/>
  <c r="I103" i="1"/>
  <c r="I96" i="1"/>
  <c r="I93" i="1"/>
  <c r="I92" i="1"/>
  <c r="I90" i="1"/>
  <c r="I88" i="1"/>
  <c r="I87" i="1"/>
  <c r="I86" i="1"/>
  <c r="I85" i="1"/>
  <c r="I81" i="1"/>
  <c r="I78" i="1"/>
  <c r="I77" i="1"/>
  <c r="I74" i="1"/>
  <c r="I72" i="1"/>
  <c r="I71" i="1"/>
  <c r="I70" i="1"/>
  <c r="I69" i="1"/>
  <c r="I65" i="1"/>
  <c r="I62" i="1"/>
  <c r="I60" i="1"/>
  <c r="I59" i="1"/>
  <c r="I55" i="1"/>
  <c r="I54" i="1"/>
  <c r="I52" i="1"/>
  <c r="I50" i="1"/>
  <c r="I48" i="1"/>
  <c r="I41" i="1"/>
  <c r="I39" i="1"/>
  <c r="I35" i="1"/>
  <c r="I31" i="1"/>
  <c r="I29" i="1"/>
  <c r="I27" i="1"/>
  <c r="I25" i="1"/>
  <c r="I23" i="1"/>
  <c r="I18" i="1"/>
  <c r="I16" i="1"/>
  <c r="I9" i="1"/>
  <c r="I7" i="1"/>
  <c r="I73" i="1"/>
  <c r="I89" i="1"/>
  <c r="W11" i="1"/>
  <c r="W19" i="1"/>
  <c r="W23" i="1"/>
  <c r="W27" i="1"/>
  <c r="W98" i="1"/>
  <c r="I64" i="1"/>
  <c r="I68" i="1"/>
  <c r="I80" i="1"/>
  <c r="I84" i="1"/>
  <c r="P10" i="1"/>
  <c r="P26" i="1"/>
  <c r="P42" i="1"/>
  <c r="P58" i="1"/>
  <c r="P90" i="1"/>
  <c r="I97" i="1"/>
  <c r="P98" i="1"/>
  <c r="P105" i="1"/>
  <c r="I8" i="1"/>
  <c r="I10" i="1"/>
  <c r="I17" i="1"/>
  <c r="I24" i="1"/>
  <c r="I26" i="1"/>
  <c r="I33" i="1"/>
  <c r="I40" i="1"/>
  <c r="I49" i="1"/>
  <c r="I56" i="1"/>
  <c r="P11" i="1"/>
  <c r="P15" i="1"/>
  <c r="P19" i="1"/>
  <c r="P23" i="1"/>
  <c r="P27" i="1"/>
  <c r="P31" i="1"/>
  <c r="P35" i="1"/>
  <c r="P39" i="1"/>
  <c r="P43" i="1"/>
  <c r="P47" i="1"/>
  <c r="P51" i="1"/>
  <c r="P55" i="1"/>
  <c r="P59" i="1"/>
  <c r="P63" i="1"/>
  <c r="P67" i="1"/>
  <c r="P71" i="1"/>
  <c r="P75" i="1"/>
  <c r="P79" i="1"/>
  <c r="P83" i="1"/>
  <c r="P87" i="1"/>
  <c r="P91" i="1"/>
  <c r="W10" i="1"/>
  <c r="W14" i="1"/>
  <c r="W18" i="1"/>
  <c r="W22" i="1"/>
  <c r="W26" i="1"/>
  <c r="W30" i="1"/>
  <c r="W34" i="1"/>
  <c r="W38" i="1"/>
  <c r="W42" i="1"/>
  <c r="W46" i="1"/>
  <c r="W50" i="1"/>
  <c r="W54" i="1"/>
  <c r="W58" i="1"/>
  <c r="W62" i="1"/>
  <c r="W66" i="1"/>
  <c r="W70" i="1"/>
  <c r="W74" i="1"/>
  <c r="W78" i="1"/>
  <c r="W82" i="1"/>
  <c r="W86" i="1"/>
  <c r="W90" i="1"/>
  <c r="W94" i="1"/>
  <c r="W99" i="1"/>
  <c r="I12" i="1"/>
  <c r="I21" i="1"/>
  <c r="I30" i="1"/>
  <c r="I37" i="1"/>
  <c r="I44" i="1"/>
  <c r="I46" i="1"/>
  <c r="I53" i="1"/>
  <c r="P8" i="1"/>
  <c r="P12" i="1"/>
  <c r="P20" i="1"/>
  <c r="P24" i="1"/>
  <c r="P28" i="1"/>
  <c r="P32" i="1"/>
  <c r="P36" i="1"/>
  <c r="P40" i="1"/>
  <c r="P44" i="1"/>
  <c r="P48" i="1"/>
  <c r="P56" i="1"/>
  <c r="P60" i="1"/>
  <c r="P68" i="1"/>
  <c r="P72" i="1"/>
  <c r="P76" i="1"/>
  <c r="P80" i="1"/>
  <c r="P84" i="1"/>
  <c r="P88" i="1"/>
  <c r="W31" i="1"/>
  <c r="W35" i="1"/>
  <c r="W39" i="1"/>
  <c r="W43" i="1"/>
  <c r="W47" i="1"/>
  <c r="W51" i="1"/>
  <c r="W55" i="1"/>
  <c r="W59" i="1"/>
  <c r="W63" i="1"/>
  <c r="W67" i="1"/>
  <c r="W71" i="1"/>
  <c r="W75" i="1"/>
  <c r="W79" i="1"/>
  <c r="W83" i="1"/>
  <c r="W87" i="1"/>
  <c r="W91" i="1"/>
  <c r="W95" i="1"/>
  <c r="W8" i="1"/>
  <c r="W12" i="1"/>
  <c r="W16" i="1"/>
  <c r="W20" i="1"/>
  <c r="W24" i="1"/>
  <c r="W28" i="1"/>
  <c r="W32" i="1"/>
  <c r="W36" i="1"/>
  <c r="W40" i="1"/>
  <c r="W44" i="1"/>
  <c r="W48" i="1"/>
  <c r="W52" i="1"/>
  <c r="W56" i="1"/>
  <c r="W60" i="1"/>
  <c r="W64" i="1"/>
  <c r="W68" i="1"/>
  <c r="W72" i="1"/>
  <c r="W76" i="1"/>
  <c r="W80" i="1"/>
  <c r="W84" i="1"/>
  <c r="W88" i="1"/>
  <c r="W92" i="1"/>
  <c r="O7" i="1" l="1"/>
  <c r="N7" i="1"/>
  <c r="W7" i="1" l="1"/>
  <c r="P7" i="1"/>
  <c r="C90" i="2" l="1"/>
  <c r="C91" i="3"/>
  <c r="J106" i="1"/>
  <c r="C106" i="1"/>
  <c r="Q7" i="1"/>
  <c r="Q106" i="1" l="1"/>
</calcChain>
</file>

<file path=xl/sharedStrings.xml><?xml version="1.0" encoding="utf-8"?>
<sst xmlns="http://schemas.openxmlformats.org/spreadsheetml/2006/main" count="331" uniqueCount="138">
  <si>
    <t>※　種雄牛別成績表　※</t>
    <rPh sb="2" eb="3">
      <t>シュ</t>
    </rPh>
    <rPh sb="3" eb="4">
      <t>オス</t>
    </rPh>
    <rPh sb="4" eb="5">
      <t>ウシ</t>
    </rPh>
    <rPh sb="5" eb="6">
      <t>ベツ</t>
    </rPh>
    <rPh sb="6" eb="9">
      <t>セイセキヒョウ</t>
    </rPh>
    <phoneticPr fontId="2"/>
  </si>
  <si>
    <t>期間：</t>
    <rPh sb="0" eb="2">
      <t>キカン</t>
    </rPh>
    <phoneticPr fontId="2"/>
  </si>
  <si>
    <t>順位</t>
    <rPh sb="0" eb="2">
      <t>ジュンイ</t>
    </rPh>
    <phoneticPr fontId="5"/>
  </si>
  <si>
    <t>種雄牛名号</t>
    <rPh sb="0" eb="1">
      <t>シュ</t>
    </rPh>
    <rPh sb="1" eb="2">
      <t>オス</t>
    </rPh>
    <rPh sb="2" eb="3">
      <t>ウシ</t>
    </rPh>
    <rPh sb="3" eb="4">
      <t>メイ</t>
    </rPh>
    <rPh sb="4" eb="5">
      <t>ゴウ</t>
    </rPh>
    <phoneticPr fontId="5"/>
  </si>
  <si>
    <t>雌</t>
    <rPh sb="0" eb="1">
      <t>メス</t>
    </rPh>
    <phoneticPr fontId="5"/>
  </si>
  <si>
    <t>雄</t>
    <rPh sb="0" eb="1">
      <t>オス</t>
    </rPh>
    <phoneticPr fontId="5"/>
  </si>
  <si>
    <t>頭数</t>
    <rPh sb="0" eb="2">
      <t>トウスウ</t>
    </rPh>
    <phoneticPr fontId="5"/>
  </si>
  <si>
    <t>平均価格</t>
    <rPh sb="0" eb="2">
      <t>ヘイキン</t>
    </rPh>
    <rPh sb="2" eb="4">
      <t>カカク</t>
    </rPh>
    <phoneticPr fontId="5"/>
  </si>
  <si>
    <t>平均　　　体重</t>
    <rPh sb="0" eb="2">
      <t>ヘイキン</t>
    </rPh>
    <rPh sb="5" eb="7">
      <t>タイジュウ</t>
    </rPh>
    <phoneticPr fontId="5"/>
  </si>
  <si>
    <t>平均　　　日令</t>
    <rPh sb="0" eb="2">
      <t>ヘイキン</t>
    </rPh>
    <rPh sb="5" eb="6">
      <t>ニチ</t>
    </rPh>
    <rPh sb="6" eb="7">
      <t>レイ</t>
    </rPh>
    <phoneticPr fontId="5"/>
  </si>
  <si>
    <t>Ｋｇ　　　　単価</t>
    <rPh sb="6" eb="8">
      <t>タンカ</t>
    </rPh>
    <phoneticPr fontId="5"/>
  </si>
  <si>
    <t>平均日　増加額</t>
    <rPh sb="0" eb="2">
      <t>ヘイキン</t>
    </rPh>
    <rPh sb="2" eb="3">
      <t>ヒ</t>
    </rPh>
    <rPh sb="4" eb="6">
      <t>ゾウカ</t>
    </rPh>
    <rPh sb="6" eb="7">
      <t>ガク</t>
    </rPh>
    <phoneticPr fontId="5"/>
  </si>
  <si>
    <t>平均　　　ＤＧ</t>
    <rPh sb="0" eb="2">
      <t>ヘイキン</t>
    </rPh>
    <phoneticPr fontId="5"/>
  </si>
  <si>
    <t>合計</t>
    <rPh sb="0" eb="2">
      <t>ゴウケイ</t>
    </rPh>
    <phoneticPr fontId="5"/>
  </si>
  <si>
    <t>【総合計】</t>
    <rPh sb="1" eb="2">
      <t>ソウ</t>
    </rPh>
    <rPh sb="2" eb="4">
      <t>ゴウケイ</t>
    </rPh>
    <phoneticPr fontId="5"/>
  </si>
  <si>
    <t>畜種：　交雑種　　区分　：　スモール</t>
    <rPh sb="0" eb="1">
      <t>チク</t>
    </rPh>
    <rPh sb="1" eb="2">
      <t>シュ</t>
    </rPh>
    <rPh sb="4" eb="6">
      <t>コウザツ</t>
    </rPh>
    <rPh sb="6" eb="7">
      <t>シュ</t>
    </rPh>
    <rPh sb="9" eb="11">
      <t>クブン</t>
    </rPh>
    <phoneticPr fontId="2"/>
  </si>
  <si>
    <t>※　種雄牛別成績表　※</t>
  </si>
  <si>
    <t>（※金額は税込み）　　　（高平均価格順）</t>
  </si>
  <si>
    <t>順位</t>
    <rPh sb="0" eb="2">
      <t>ジュンイ</t>
    </rPh>
    <phoneticPr fontId="2"/>
  </si>
  <si>
    <t>種雄牛名号</t>
    <rPh sb="0" eb="1">
      <t>シュ</t>
    </rPh>
    <rPh sb="1" eb="2">
      <t>ユウ</t>
    </rPh>
    <rPh sb="2" eb="3">
      <t>ギュウ</t>
    </rPh>
    <rPh sb="3" eb="4">
      <t>メイ</t>
    </rPh>
    <rPh sb="4" eb="5">
      <t>ゴウ</t>
    </rPh>
    <phoneticPr fontId="2"/>
  </si>
  <si>
    <t>頭数</t>
    <rPh sb="0" eb="1">
      <t>アタマ</t>
    </rPh>
    <rPh sb="1" eb="2">
      <t>スウ</t>
    </rPh>
    <phoneticPr fontId="2"/>
  </si>
  <si>
    <t>平均価格</t>
    <rPh sb="0" eb="2">
      <t>ヘイキン</t>
    </rPh>
    <rPh sb="2" eb="4">
      <t>カカク</t>
    </rPh>
    <phoneticPr fontId="2"/>
  </si>
  <si>
    <t>平均　　　体重</t>
    <rPh sb="0" eb="2">
      <t>ヘイキン</t>
    </rPh>
    <rPh sb="5" eb="7">
      <t>タイジュウ</t>
    </rPh>
    <phoneticPr fontId="2"/>
  </si>
  <si>
    <t>平均　　　日令</t>
    <rPh sb="0" eb="2">
      <t>ヘイキン</t>
    </rPh>
    <rPh sb="5" eb="6">
      <t>ニチ</t>
    </rPh>
    <rPh sb="6" eb="7">
      <t>レイ</t>
    </rPh>
    <phoneticPr fontId="2"/>
  </si>
  <si>
    <t>Ｋｇ　　　　単価</t>
    <rPh sb="6" eb="8">
      <t>タンカ</t>
    </rPh>
    <phoneticPr fontId="2"/>
  </si>
  <si>
    <t>平均日　増加額</t>
    <rPh sb="0" eb="2">
      <t>ヘイキン</t>
    </rPh>
    <rPh sb="2" eb="3">
      <t>ヒ</t>
    </rPh>
    <rPh sb="4" eb="6">
      <t>ゾウカ</t>
    </rPh>
    <rPh sb="6" eb="7">
      <t>ガク</t>
    </rPh>
    <phoneticPr fontId="2"/>
  </si>
  <si>
    <t>平均　　　ＤＧ</t>
    <rPh sb="0" eb="2">
      <t>ヘイキン</t>
    </rPh>
    <phoneticPr fontId="2"/>
  </si>
  <si>
    <t>（※金額は税込み）　　　（高平均価格順）　　　　　　　</t>
    <rPh sb="2" eb="4">
      <t>キンガク</t>
    </rPh>
    <rPh sb="5" eb="7">
      <t>ゼイコ</t>
    </rPh>
    <rPh sb="13" eb="14">
      <t>コウ</t>
    </rPh>
    <rPh sb="14" eb="16">
      <t>ヘイキン</t>
    </rPh>
    <rPh sb="16" eb="18">
      <t>カカク</t>
    </rPh>
    <rPh sb="18" eb="19">
      <t>ジュン</t>
    </rPh>
    <phoneticPr fontId="2"/>
  </si>
  <si>
    <t>【総合計】</t>
    <rPh sb="1" eb="2">
      <t>ソウ</t>
    </rPh>
    <rPh sb="2" eb="4">
      <t>ゴウケイ</t>
    </rPh>
    <phoneticPr fontId="2"/>
  </si>
  <si>
    <t>畜種：  交雑種　　区分　：　スモール　メス</t>
    <rPh sb="0" eb="1">
      <t>チク</t>
    </rPh>
    <rPh sb="1" eb="2">
      <t>シュ</t>
    </rPh>
    <rPh sb="5" eb="7">
      <t>コウザツ</t>
    </rPh>
    <rPh sb="7" eb="8">
      <t>シュ</t>
    </rPh>
    <rPh sb="10" eb="12">
      <t>クブン</t>
    </rPh>
    <phoneticPr fontId="2"/>
  </si>
  <si>
    <t>畜種：  交雑種　　区分　：　スモール　オス</t>
    <rPh sb="0" eb="1">
      <t>チク</t>
    </rPh>
    <rPh sb="1" eb="2">
      <t>シュ</t>
    </rPh>
    <rPh sb="5" eb="7">
      <t>コウザツ</t>
    </rPh>
    <rPh sb="7" eb="8">
      <t>シュ</t>
    </rPh>
    <rPh sb="10" eb="12">
      <t>クブン</t>
    </rPh>
    <phoneticPr fontId="2"/>
  </si>
  <si>
    <t>鈴音</t>
    <rPh sb="0" eb="2">
      <t>スズオト</t>
    </rPh>
    <phoneticPr fontId="5"/>
  </si>
  <si>
    <t>北美津久</t>
    <rPh sb="0" eb="4">
      <t>キタミツヒサ</t>
    </rPh>
    <phoneticPr fontId="5"/>
  </si>
  <si>
    <t>福之鶴</t>
    <rPh sb="0" eb="3">
      <t>フクノツル</t>
    </rPh>
    <phoneticPr fontId="5"/>
  </si>
  <si>
    <t>百合美</t>
    <rPh sb="0" eb="3">
      <t>ユリビ</t>
    </rPh>
    <phoneticPr fontId="5"/>
  </si>
  <si>
    <t>秋忠平</t>
    <rPh sb="0" eb="3">
      <t>アキチュウヒラ</t>
    </rPh>
    <phoneticPr fontId="5"/>
  </si>
  <si>
    <t>花之福</t>
    <rPh sb="0" eb="3">
      <t>ハナノフク</t>
    </rPh>
    <phoneticPr fontId="5"/>
  </si>
  <si>
    <t>貴隼桜</t>
    <rPh sb="0" eb="3">
      <t>タカハヤブササクラ</t>
    </rPh>
    <phoneticPr fontId="5"/>
  </si>
  <si>
    <t>満天太郎</t>
    <rPh sb="0" eb="4">
      <t>マンテンタロウ</t>
    </rPh>
    <phoneticPr fontId="5"/>
  </si>
  <si>
    <t>正忠平</t>
    <rPh sb="0" eb="3">
      <t>マサチュウヒラ</t>
    </rPh>
    <phoneticPr fontId="5"/>
  </si>
  <si>
    <t>幸忠栄</t>
    <rPh sb="0" eb="3">
      <t>ユキチュウエイ</t>
    </rPh>
    <phoneticPr fontId="5"/>
  </si>
  <si>
    <t>和華久</t>
    <rPh sb="0" eb="3">
      <t>ワハナヒサ</t>
    </rPh>
    <phoneticPr fontId="5"/>
  </si>
  <si>
    <t>奈津百合1</t>
    <rPh sb="0" eb="4">
      <t>ナツユリ</t>
    </rPh>
    <phoneticPr fontId="5"/>
  </si>
  <si>
    <t>美津照重</t>
    <rPh sb="0" eb="4">
      <t>ミツテルシゲ</t>
    </rPh>
    <phoneticPr fontId="5"/>
  </si>
  <si>
    <t>勝金幸</t>
    <rPh sb="0" eb="3">
      <t>カツカネユキ</t>
    </rPh>
    <phoneticPr fontId="5"/>
  </si>
  <si>
    <t>美津金幸</t>
    <rPh sb="0" eb="4">
      <t>ミツカネユキ</t>
    </rPh>
    <phoneticPr fontId="5"/>
  </si>
  <si>
    <t>輝福姫</t>
    <rPh sb="0" eb="3">
      <t>テルフクヒメ</t>
    </rPh>
    <phoneticPr fontId="5"/>
  </si>
  <si>
    <t>百合芳</t>
    <rPh sb="0" eb="3">
      <t>ユリヨシ</t>
    </rPh>
    <phoneticPr fontId="5"/>
  </si>
  <si>
    <t>拓忠平</t>
    <rPh sb="0" eb="3">
      <t>タクチュウヒラ</t>
    </rPh>
    <phoneticPr fontId="5"/>
  </si>
  <si>
    <t>紀愛津</t>
    <rPh sb="0" eb="1">
      <t>ノリ</t>
    </rPh>
    <rPh sb="1" eb="2">
      <t>アイ</t>
    </rPh>
    <rPh sb="2" eb="3">
      <t>ツ</t>
    </rPh>
    <phoneticPr fontId="5"/>
  </si>
  <si>
    <t>勝美糸</t>
    <rPh sb="0" eb="3">
      <t>カツビイト</t>
    </rPh>
    <phoneticPr fontId="5"/>
  </si>
  <si>
    <t>奈津勝</t>
    <rPh sb="0" eb="3">
      <t>ナツカツ</t>
    </rPh>
    <phoneticPr fontId="5"/>
  </si>
  <si>
    <t>久茂福</t>
    <rPh sb="0" eb="3">
      <t>ヒサモフク</t>
    </rPh>
    <phoneticPr fontId="5"/>
  </si>
  <si>
    <t>梅栄福</t>
    <rPh sb="0" eb="3">
      <t>ウメエイフク</t>
    </rPh>
    <phoneticPr fontId="5"/>
  </si>
  <si>
    <t>隆之姫</t>
    <rPh sb="0" eb="3">
      <t>タカシノヒメ</t>
    </rPh>
    <phoneticPr fontId="5"/>
  </si>
  <si>
    <t>百合勝安</t>
    <rPh sb="0" eb="4">
      <t>ユリカツヤス</t>
    </rPh>
    <phoneticPr fontId="5"/>
  </si>
  <si>
    <t>福久増</t>
    <rPh sb="0" eb="1">
      <t>フク</t>
    </rPh>
    <rPh sb="1" eb="2">
      <t>ヒサ</t>
    </rPh>
    <rPh sb="2" eb="3">
      <t>ゾウ</t>
    </rPh>
    <phoneticPr fontId="5"/>
  </si>
  <si>
    <t>奈緑</t>
    <rPh sb="0" eb="2">
      <t>ナミドリ</t>
    </rPh>
    <phoneticPr fontId="5"/>
  </si>
  <si>
    <t>英貞</t>
    <rPh sb="0" eb="2">
      <t>エイサダ</t>
    </rPh>
    <phoneticPr fontId="5"/>
  </si>
  <si>
    <t>花忠富士</t>
    <rPh sb="0" eb="4">
      <t>ハナチュウフジ</t>
    </rPh>
    <phoneticPr fontId="5"/>
  </si>
  <si>
    <t>鉄晴幸</t>
    <rPh sb="0" eb="3">
      <t>テツハレユキ</t>
    </rPh>
    <phoneticPr fontId="5"/>
  </si>
  <si>
    <t>奈津百合55</t>
    <rPh sb="0" eb="4">
      <t>ナツユリ</t>
    </rPh>
    <phoneticPr fontId="5"/>
  </si>
  <si>
    <t>愛之国</t>
    <rPh sb="0" eb="3">
      <t>アイノクニ</t>
    </rPh>
    <phoneticPr fontId="5"/>
  </si>
  <si>
    <t>信忠栄</t>
    <rPh sb="0" eb="3">
      <t>シンチュウエイ</t>
    </rPh>
    <phoneticPr fontId="5"/>
  </si>
  <si>
    <t>美津之国</t>
    <rPh sb="0" eb="4">
      <t>ミツノクニ</t>
    </rPh>
    <phoneticPr fontId="5"/>
  </si>
  <si>
    <t>福華鶴</t>
    <rPh sb="0" eb="3">
      <t>フクハナツル</t>
    </rPh>
    <phoneticPr fontId="5"/>
  </si>
  <si>
    <t>知恵久</t>
    <rPh sb="0" eb="3">
      <t>チエヒサ</t>
    </rPh>
    <phoneticPr fontId="5"/>
  </si>
  <si>
    <t>白鵬紅葉</t>
    <rPh sb="0" eb="4">
      <t>ハクホウモミジ</t>
    </rPh>
    <phoneticPr fontId="5"/>
  </si>
  <si>
    <t>森巖蔵</t>
    <rPh sb="0" eb="3">
      <t>モリイワオクラ</t>
    </rPh>
    <phoneticPr fontId="5"/>
  </si>
  <si>
    <t>　令和８年１０月１日～１０月３１日</t>
    <rPh sb="1" eb="3">
      <t>レイワ</t>
    </rPh>
    <rPh sb="4" eb="5">
      <t>ネン</t>
    </rPh>
    <rPh sb="7" eb="8">
      <t>ツキ</t>
    </rPh>
    <rPh sb="9" eb="10">
      <t>ヒ</t>
    </rPh>
    <rPh sb="13" eb="14">
      <t>ツキ</t>
    </rPh>
    <rPh sb="16" eb="17">
      <t>ヒ</t>
    </rPh>
    <phoneticPr fontId="2"/>
  </si>
  <si>
    <t>令和８年１０月１日～１０月３１日</t>
    <rPh sb="0" eb="2">
      <t>レイワ</t>
    </rPh>
    <rPh sb="3" eb="4">
      <t>ネン</t>
    </rPh>
    <rPh sb="6" eb="7">
      <t>ツキ</t>
    </rPh>
    <rPh sb="8" eb="9">
      <t>ヒ</t>
    </rPh>
    <rPh sb="12" eb="13">
      <t>ツキ</t>
    </rPh>
    <rPh sb="15" eb="16">
      <t>ヒ</t>
    </rPh>
    <phoneticPr fontId="2"/>
  </si>
  <si>
    <t>令和８年１０月１日～１０月３１日</t>
    <rPh sb="0" eb="1">
      <t>レイ</t>
    </rPh>
    <rPh sb="1" eb="2">
      <t>ワ</t>
    </rPh>
    <rPh sb="3" eb="4">
      <t>ネン</t>
    </rPh>
    <rPh sb="6" eb="7">
      <t>ツキ</t>
    </rPh>
    <rPh sb="8" eb="9">
      <t>ヒ</t>
    </rPh>
    <rPh sb="12" eb="13">
      <t>ツキ</t>
    </rPh>
    <rPh sb="15" eb="16">
      <t>ヒ</t>
    </rPh>
    <phoneticPr fontId="2"/>
  </si>
  <si>
    <t>篤姫輝</t>
    <rPh sb="0" eb="1">
      <t>アツシ</t>
    </rPh>
    <rPh sb="1" eb="2">
      <t>ヒメ</t>
    </rPh>
    <rPh sb="2" eb="3">
      <t>テル</t>
    </rPh>
    <phoneticPr fontId="5"/>
  </si>
  <si>
    <t>優鶴福</t>
    <rPh sb="0" eb="2">
      <t>ユウツル</t>
    </rPh>
    <rPh sb="2" eb="3">
      <t>フク</t>
    </rPh>
    <phoneticPr fontId="5"/>
  </si>
  <si>
    <t>姫白百合</t>
    <rPh sb="0" eb="4">
      <t>ヒメシロユリ</t>
    </rPh>
    <phoneticPr fontId="5"/>
  </si>
  <si>
    <t>忠太1</t>
    <rPh sb="0" eb="2">
      <t>チュウタ</t>
    </rPh>
    <phoneticPr fontId="5"/>
  </si>
  <si>
    <t>福勝鶴</t>
    <rPh sb="0" eb="3">
      <t>フクカツツル</t>
    </rPh>
    <phoneticPr fontId="5"/>
  </si>
  <si>
    <t>伊勢之鶴</t>
    <rPh sb="0" eb="4">
      <t>イセノツル</t>
    </rPh>
    <phoneticPr fontId="5"/>
  </si>
  <si>
    <t>伊勢之舞</t>
    <rPh sb="0" eb="4">
      <t>イセノマイ</t>
    </rPh>
    <phoneticPr fontId="5"/>
  </si>
  <si>
    <t>鶴姫重</t>
    <rPh sb="0" eb="3">
      <t>ツルヒメシゲ</t>
    </rPh>
    <phoneticPr fontId="5"/>
  </si>
  <si>
    <t>花国安福</t>
    <rPh sb="0" eb="4">
      <t>ハナクニヤスフク</t>
    </rPh>
    <phoneticPr fontId="5"/>
  </si>
  <si>
    <t>勝久桜</t>
    <rPh sb="0" eb="3">
      <t>カツヒササクラ</t>
    </rPh>
    <phoneticPr fontId="5"/>
  </si>
  <si>
    <t>好平茂</t>
    <rPh sb="0" eb="1">
      <t>ス</t>
    </rPh>
    <rPh sb="1" eb="3">
      <t>ヘイモ</t>
    </rPh>
    <phoneticPr fontId="5"/>
  </si>
  <si>
    <t>愛之桜</t>
    <rPh sb="0" eb="1">
      <t>アイ</t>
    </rPh>
    <rPh sb="1" eb="2">
      <t>ノ</t>
    </rPh>
    <rPh sb="2" eb="3">
      <t>サクラ</t>
    </rPh>
    <phoneticPr fontId="5"/>
  </si>
  <si>
    <t>博紅葉</t>
    <rPh sb="0" eb="3">
      <t>ヒロシモミジ</t>
    </rPh>
    <phoneticPr fontId="5"/>
  </si>
  <si>
    <t>福増秀</t>
    <rPh sb="0" eb="3">
      <t>フクマスヒデ</t>
    </rPh>
    <phoneticPr fontId="5"/>
  </si>
  <si>
    <t>雪之姫</t>
    <rPh sb="0" eb="3">
      <t>ユキノヒメ</t>
    </rPh>
    <phoneticPr fontId="5"/>
  </si>
  <si>
    <t>美国桜</t>
    <rPh sb="0" eb="3">
      <t>ビクニサクラ</t>
    </rPh>
    <phoneticPr fontId="5"/>
  </si>
  <si>
    <t>姫百合</t>
    <rPh sb="0" eb="3">
      <t>ヒメユリ</t>
    </rPh>
    <phoneticPr fontId="5"/>
  </si>
  <si>
    <t>千寿剣</t>
    <rPh sb="0" eb="3">
      <t>センジュケン</t>
    </rPh>
    <phoneticPr fontId="5"/>
  </si>
  <si>
    <t>椿喜姫</t>
    <rPh sb="0" eb="1">
      <t>ツバキ</t>
    </rPh>
    <rPh sb="1" eb="2">
      <t>キ</t>
    </rPh>
    <rPh sb="2" eb="3">
      <t>ヒメ</t>
    </rPh>
    <phoneticPr fontId="5"/>
  </si>
  <si>
    <t>幸照鶴</t>
    <rPh sb="0" eb="3">
      <t>ユキテルツル</t>
    </rPh>
    <phoneticPr fontId="5"/>
  </si>
  <si>
    <t>峰勝姫</t>
    <rPh sb="0" eb="3">
      <t>ミネカツヒメ</t>
    </rPh>
    <phoneticPr fontId="5"/>
  </si>
  <si>
    <t>千夏姫</t>
    <rPh sb="0" eb="2">
      <t>チナツ</t>
    </rPh>
    <rPh sb="2" eb="3">
      <t>ヒメ</t>
    </rPh>
    <phoneticPr fontId="5"/>
  </si>
  <si>
    <t>珀百合</t>
    <rPh sb="0" eb="3">
      <t>ハクユリ</t>
    </rPh>
    <phoneticPr fontId="5"/>
  </si>
  <si>
    <t>鶴姫翠</t>
    <rPh sb="0" eb="2">
      <t>ツルヒメ</t>
    </rPh>
    <rPh sb="2" eb="3">
      <t>スイ</t>
    </rPh>
    <phoneticPr fontId="5"/>
  </si>
  <si>
    <t>飛鳥姫</t>
    <rPh sb="0" eb="3">
      <t>アスカヒメ</t>
    </rPh>
    <phoneticPr fontId="5"/>
  </si>
  <si>
    <t>銀恣</t>
    <rPh sb="0" eb="2">
      <t>ギンシ</t>
    </rPh>
    <phoneticPr fontId="5"/>
  </si>
  <si>
    <t>武知恵</t>
    <rPh sb="0" eb="1">
      <t>ブ</t>
    </rPh>
    <rPh sb="1" eb="3">
      <t>チエ</t>
    </rPh>
    <phoneticPr fontId="5"/>
  </si>
  <si>
    <t>糸勝百合</t>
    <rPh sb="0" eb="4">
      <t>イトカツユリ</t>
    </rPh>
    <phoneticPr fontId="5"/>
  </si>
  <si>
    <t>北美津豊</t>
    <rPh sb="0" eb="1">
      <t>キタ</t>
    </rPh>
    <rPh sb="1" eb="3">
      <t>ミツ</t>
    </rPh>
    <rPh sb="3" eb="4">
      <t>ユタカ</t>
    </rPh>
    <phoneticPr fontId="5"/>
  </si>
  <si>
    <t>花福姫</t>
    <rPh sb="0" eb="3">
      <t>ハナフクヒメ</t>
    </rPh>
    <phoneticPr fontId="5"/>
  </si>
  <si>
    <t>北朱音</t>
    <rPh sb="0" eb="1">
      <t>キタ</t>
    </rPh>
    <rPh sb="1" eb="3">
      <t>アカネ</t>
    </rPh>
    <phoneticPr fontId="5"/>
  </si>
  <si>
    <t>勝俊桜</t>
    <rPh sb="0" eb="3">
      <t>カツトシサクラ</t>
    </rPh>
    <phoneticPr fontId="5"/>
  </si>
  <si>
    <t>琥百合5</t>
    <rPh sb="0" eb="1">
      <t>コ</t>
    </rPh>
    <rPh sb="1" eb="3">
      <t>ユリ</t>
    </rPh>
    <phoneticPr fontId="5"/>
  </si>
  <si>
    <t>姫勝久</t>
    <rPh sb="0" eb="3">
      <t>ヒメカツヒサ</t>
    </rPh>
    <phoneticPr fontId="5"/>
  </si>
  <si>
    <t>南鶴増</t>
    <rPh sb="0" eb="3">
      <t>ミナミツルマス</t>
    </rPh>
    <phoneticPr fontId="5"/>
  </si>
  <si>
    <t>那奈雄</t>
    <rPh sb="0" eb="1">
      <t>ナ</t>
    </rPh>
    <rPh sb="1" eb="2">
      <t>ナ</t>
    </rPh>
    <rPh sb="2" eb="3">
      <t>オス</t>
    </rPh>
    <phoneticPr fontId="5"/>
  </si>
  <si>
    <t>奥晴花</t>
    <rPh sb="0" eb="3">
      <t>オクハレハナ</t>
    </rPh>
    <phoneticPr fontId="5"/>
  </si>
  <si>
    <t>姉久姫</t>
    <rPh sb="0" eb="3">
      <t>アネヒサヒメ</t>
    </rPh>
    <phoneticPr fontId="5"/>
  </si>
  <si>
    <t>梅勝栄</t>
    <rPh sb="0" eb="3">
      <t>ウメカツエイ</t>
    </rPh>
    <phoneticPr fontId="5"/>
  </si>
  <si>
    <t>天竜丸</t>
    <rPh sb="0" eb="3">
      <t>テンリュウマル</t>
    </rPh>
    <phoneticPr fontId="5"/>
  </si>
  <si>
    <t>隆福久</t>
    <rPh sb="0" eb="3">
      <t>タカシフクヒサ</t>
    </rPh>
    <phoneticPr fontId="5"/>
  </si>
  <si>
    <t>乱太郎</t>
    <rPh sb="0" eb="3">
      <t>ランタロウ</t>
    </rPh>
    <phoneticPr fontId="5"/>
  </si>
  <si>
    <t>喜亀平</t>
    <rPh sb="0" eb="3">
      <t>キカメヒラ</t>
    </rPh>
    <phoneticPr fontId="5"/>
  </si>
  <si>
    <t>隆知恵</t>
    <rPh sb="0" eb="3">
      <t>タカシチエ</t>
    </rPh>
    <phoneticPr fontId="5"/>
  </si>
  <si>
    <t>花白清福</t>
    <rPh sb="0" eb="4">
      <t>ハナシロキヨフク</t>
    </rPh>
    <phoneticPr fontId="5"/>
  </si>
  <si>
    <t>武早桜</t>
    <rPh sb="0" eb="1">
      <t>ブ</t>
    </rPh>
    <rPh sb="1" eb="2">
      <t>ハヤ</t>
    </rPh>
    <rPh sb="2" eb="3">
      <t>サクラ</t>
    </rPh>
    <phoneticPr fontId="5"/>
  </si>
  <si>
    <t>知恵照</t>
    <rPh sb="0" eb="2">
      <t>チエ</t>
    </rPh>
    <rPh sb="2" eb="3">
      <t>テル</t>
    </rPh>
    <phoneticPr fontId="5"/>
  </si>
  <si>
    <t>勝乃姫</t>
    <rPh sb="0" eb="1">
      <t>カツ</t>
    </rPh>
    <rPh sb="1" eb="2">
      <t>ノ</t>
    </rPh>
    <rPh sb="2" eb="3">
      <t>ヒメ</t>
    </rPh>
    <phoneticPr fontId="5"/>
  </si>
  <si>
    <t>武白清</t>
    <rPh sb="0" eb="3">
      <t>ブシロキヨ</t>
    </rPh>
    <phoneticPr fontId="5"/>
  </si>
  <si>
    <t>武平俊</t>
    <rPh sb="0" eb="3">
      <t>ブヒラトシ</t>
    </rPh>
    <phoneticPr fontId="5"/>
  </si>
  <si>
    <t>留藩1世</t>
    <rPh sb="0" eb="2">
      <t>ルハン</t>
    </rPh>
    <rPh sb="3" eb="4">
      <t>セイ</t>
    </rPh>
    <phoneticPr fontId="5"/>
  </si>
  <si>
    <t>豊奨菊</t>
    <rPh sb="0" eb="3">
      <t>ユタカショウキク</t>
    </rPh>
    <phoneticPr fontId="5"/>
  </si>
  <si>
    <t>耕白鵬</t>
    <rPh sb="0" eb="3">
      <t>コウハクホウ</t>
    </rPh>
    <phoneticPr fontId="5"/>
  </si>
  <si>
    <t>幸松梨</t>
    <rPh sb="0" eb="2">
      <t>ユキマツ</t>
    </rPh>
    <rPh sb="2" eb="3">
      <t>ナシ</t>
    </rPh>
    <phoneticPr fontId="5"/>
  </si>
  <si>
    <t>哲重</t>
    <rPh sb="0" eb="2">
      <t>テツシゲ</t>
    </rPh>
    <phoneticPr fontId="5"/>
  </si>
  <si>
    <t>福増</t>
    <rPh sb="0" eb="1">
      <t>フク</t>
    </rPh>
    <rPh sb="1" eb="2">
      <t>ゾウ</t>
    </rPh>
    <phoneticPr fontId="5"/>
  </si>
  <si>
    <t>秋光花</t>
    <rPh sb="0" eb="3">
      <t>アキヒカリハナ</t>
    </rPh>
    <phoneticPr fontId="5"/>
  </si>
  <si>
    <t>姫紅葉</t>
    <rPh sb="0" eb="3">
      <t>ヒメモミジ</t>
    </rPh>
    <phoneticPr fontId="5"/>
  </si>
  <si>
    <t>光久茂</t>
    <rPh sb="0" eb="3">
      <t>ヒカリヒサモ</t>
    </rPh>
    <phoneticPr fontId="5"/>
  </si>
  <si>
    <t>増平栄</t>
    <rPh sb="0" eb="1">
      <t>マ</t>
    </rPh>
    <rPh sb="1" eb="3">
      <t>ヒラエイ</t>
    </rPh>
    <phoneticPr fontId="5"/>
  </si>
  <si>
    <t>種雄牛不明</t>
    <rPh sb="0" eb="3">
      <t>シュユウギュウ</t>
    </rPh>
    <rPh sb="3" eb="5">
      <t>フメイ</t>
    </rPh>
    <phoneticPr fontId="5"/>
  </si>
  <si>
    <t>1.65</t>
    <phoneticPr fontId="5"/>
  </si>
  <si>
    <t>1.75</t>
    <phoneticPr fontId="5"/>
  </si>
  <si>
    <t>1.71</t>
    <phoneticPr fontId="5"/>
  </si>
  <si>
    <t>1.75</t>
    <phoneticPr fontId="8"/>
  </si>
  <si>
    <t>1.65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</si>
</sst>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rgb="FF00206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>
      <alignment vertical="center"/>
    </xf>
    <xf numFmtId="0" fontId="4" fillId="0" borderId="0" xfId="2" applyFont="1"/>
    <xf numFmtId="176" fontId="4" fillId="0" borderId="0" xfId="2" applyNumberFormat="1" applyFont="1"/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8" xfId="0" applyFont="1" applyBorder="1">
      <alignment vertical="center"/>
    </xf>
    <xf numFmtId="176" fontId="6" fillId="0" borderId="9" xfId="0" applyNumberFormat="1" applyFont="1" applyBorder="1">
      <alignment vertical="center"/>
    </xf>
    <xf numFmtId="0" fontId="6" fillId="0" borderId="9" xfId="0" applyFont="1" applyBorder="1">
      <alignment vertical="center"/>
    </xf>
    <xf numFmtId="49" fontId="4" fillId="0" borderId="0" xfId="2" applyNumberFormat="1" applyFont="1"/>
    <xf numFmtId="49" fontId="0" fillId="0" borderId="0" xfId="0" applyNumberFormat="1">
      <alignment vertical="center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right"/>
    </xf>
    <xf numFmtId="0" fontId="7" fillId="0" borderId="0" xfId="0" applyFont="1" applyAlignment="1">
      <alignment horizontal="center" vertical="center"/>
    </xf>
    <xf numFmtId="0" fontId="9" fillId="0" borderId="0" xfId="2" applyFont="1"/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176" fontId="6" fillId="0" borderId="23" xfId="0" applyNumberFormat="1" applyFont="1" applyBorder="1">
      <alignment vertical="center"/>
    </xf>
    <xf numFmtId="0" fontId="6" fillId="0" borderId="23" xfId="0" applyFont="1" applyBorder="1">
      <alignment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0" xfId="2" applyNumberFormat="1" applyFont="1" applyAlignment="1">
      <alignment horizontal="left"/>
    </xf>
    <xf numFmtId="0" fontId="6" fillId="0" borderId="26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>
      <alignment vertical="center"/>
    </xf>
    <xf numFmtId="176" fontId="10" fillId="0" borderId="2" xfId="0" applyNumberFormat="1" applyFont="1" applyBorder="1">
      <alignment vertical="center"/>
    </xf>
    <xf numFmtId="0" fontId="10" fillId="0" borderId="2" xfId="0" applyFont="1" applyBorder="1">
      <alignment vertical="center"/>
    </xf>
    <xf numFmtId="49" fontId="10" fillId="0" borderId="3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"/>
  <sheetViews>
    <sheetView tabSelected="1" zoomScaleNormal="100" workbookViewId="0">
      <pane xSplit="1" topLeftCell="B1" activePane="topRight" state="frozen"/>
      <selection activeCell="A82" sqref="A82"/>
      <selection pane="topRight" activeCell="A107" sqref="A107"/>
    </sheetView>
  </sheetViews>
  <sheetFormatPr defaultRowHeight="13.5" x14ac:dyDescent="0.15"/>
  <cols>
    <col min="1" max="1" width="5.125" customWidth="1"/>
    <col min="2" max="2" width="11.125" customWidth="1"/>
    <col min="3" max="3" width="5.625" customWidth="1"/>
    <col min="4" max="4" width="11" style="3" customWidth="1"/>
    <col min="5" max="6" width="6.625" customWidth="1"/>
    <col min="7" max="8" width="9.125" style="3" customWidth="1"/>
    <col min="9" max="9" width="5.625" style="19" customWidth="1"/>
    <col min="10" max="10" width="5.625" customWidth="1"/>
    <col min="11" max="11" width="11" style="3" customWidth="1"/>
    <col min="12" max="13" width="6.625" customWidth="1"/>
    <col min="14" max="15" width="9.125" style="3" customWidth="1"/>
    <col min="16" max="16" width="5.625" customWidth="1"/>
    <col min="17" max="17" width="6.125" customWidth="1"/>
    <col min="18" max="18" width="11" style="3" customWidth="1"/>
    <col min="19" max="20" width="6.625" customWidth="1"/>
    <col min="21" max="22" width="9.125" style="3" customWidth="1"/>
    <col min="23" max="23" width="5.625" customWidth="1"/>
  </cols>
  <sheetData>
    <row r="1" spans="1:23" ht="17.2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14.25" x14ac:dyDescent="0.15">
      <c r="A2" s="1" t="s">
        <v>1</v>
      </c>
      <c r="B2" s="1" t="s">
        <v>69</v>
      </c>
      <c r="C2" s="1"/>
      <c r="D2" s="2"/>
      <c r="E2" s="1"/>
      <c r="F2" s="1"/>
      <c r="G2" s="2"/>
      <c r="H2" s="2"/>
      <c r="I2" s="18"/>
      <c r="J2" s="1"/>
      <c r="K2" s="2"/>
      <c r="L2" s="1"/>
      <c r="M2" s="1"/>
      <c r="N2" s="2"/>
      <c r="O2" s="2"/>
      <c r="P2" s="1"/>
      <c r="Q2" s="1"/>
    </row>
    <row r="3" spans="1:23" ht="14.25" x14ac:dyDescent="0.15">
      <c r="A3" s="1" t="s">
        <v>15</v>
      </c>
      <c r="B3" s="1"/>
      <c r="C3" s="1"/>
      <c r="D3" s="2"/>
      <c r="E3" s="1"/>
      <c r="F3" s="1"/>
      <c r="G3" s="2"/>
      <c r="H3" s="2"/>
      <c r="I3" s="18"/>
      <c r="J3" s="1"/>
      <c r="K3" s="2"/>
      <c r="L3" s="1"/>
      <c r="M3" s="1"/>
      <c r="N3" s="2"/>
      <c r="O3" s="2"/>
      <c r="P3" s="43" t="s">
        <v>27</v>
      </c>
      <c r="Q3" s="43"/>
      <c r="R3" s="43"/>
      <c r="S3" s="43"/>
      <c r="T3" s="43"/>
      <c r="U3" s="43"/>
      <c r="V3" s="43"/>
      <c r="W3" s="43"/>
    </row>
    <row r="4" spans="1:23" ht="14.25" thickBot="1" x14ac:dyDescent="0.2"/>
    <row r="5" spans="1:23" s="4" customFormat="1" ht="24" customHeight="1" thickTop="1" x14ac:dyDescent="0.15">
      <c r="A5" s="44" t="s">
        <v>2</v>
      </c>
      <c r="B5" s="46" t="s">
        <v>3</v>
      </c>
      <c r="C5" s="39" t="s">
        <v>4</v>
      </c>
      <c r="D5" s="40"/>
      <c r="E5" s="40"/>
      <c r="F5" s="40"/>
      <c r="G5" s="40"/>
      <c r="H5" s="40"/>
      <c r="I5" s="41"/>
      <c r="J5" s="39" t="s">
        <v>5</v>
      </c>
      <c r="K5" s="40"/>
      <c r="L5" s="40"/>
      <c r="M5" s="40"/>
      <c r="N5" s="40"/>
      <c r="O5" s="40"/>
      <c r="P5" s="41"/>
      <c r="Q5" s="39" t="s">
        <v>13</v>
      </c>
      <c r="R5" s="40"/>
      <c r="S5" s="40"/>
      <c r="T5" s="40"/>
      <c r="U5" s="40"/>
      <c r="V5" s="40"/>
      <c r="W5" s="41"/>
    </row>
    <row r="6" spans="1:23" s="4" customFormat="1" ht="29.25" thickBot="1" x14ac:dyDescent="0.2">
      <c r="A6" s="45"/>
      <c r="B6" s="47"/>
      <c r="C6" s="5" t="s">
        <v>6</v>
      </c>
      <c r="D6" s="6" t="s">
        <v>7</v>
      </c>
      <c r="E6" s="7" t="s">
        <v>8</v>
      </c>
      <c r="F6" s="7" t="s">
        <v>9</v>
      </c>
      <c r="G6" s="8" t="s">
        <v>10</v>
      </c>
      <c r="H6" s="8" t="s">
        <v>11</v>
      </c>
      <c r="I6" s="20" t="s">
        <v>12</v>
      </c>
      <c r="J6" s="5" t="s">
        <v>6</v>
      </c>
      <c r="K6" s="6" t="s">
        <v>7</v>
      </c>
      <c r="L6" s="7" t="s">
        <v>8</v>
      </c>
      <c r="M6" s="7" t="s">
        <v>9</v>
      </c>
      <c r="N6" s="8" t="s">
        <v>10</v>
      </c>
      <c r="O6" s="8" t="s">
        <v>11</v>
      </c>
      <c r="P6" s="9" t="s">
        <v>12</v>
      </c>
      <c r="Q6" s="5" t="s">
        <v>6</v>
      </c>
      <c r="R6" s="6" t="s">
        <v>7</v>
      </c>
      <c r="S6" s="7" t="s">
        <v>8</v>
      </c>
      <c r="T6" s="7" t="s">
        <v>9</v>
      </c>
      <c r="U6" s="8" t="s">
        <v>10</v>
      </c>
      <c r="V6" s="8" t="s">
        <v>11</v>
      </c>
      <c r="W6" s="9" t="s">
        <v>12</v>
      </c>
    </row>
    <row r="7" spans="1:23" s="4" customFormat="1" ht="15" thickTop="1" x14ac:dyDescent="0.15">
      <c r="A7" s="10">
        <v>1</v>
      </c>
      <c r="B7" s="11" t="s">
        <v>72</v>
      </c>
      <c r="C7" s="10">
        <v>1</v>
      </c>
      <c r="D7" s="14">
        <v>364100</v>
      </c>
      <c r="E7" s="15">
        <v>94</v>
      </c>
      <c r="F7" s="15">
        <v>54</v>
      </c>
      <c r="G7" s="14">
        <f t="shared" ref="G7:G60" si="0">SUM(D7/E7)</f>
        <v>3873.4042553191489</v>
      </c>
      <c r="H7" s="14">
        <f t="shared" ref="H7:H60" si="1">SUM(D7/F7)</f>
        <v>6742.5925925925922</v>
      </c>
      <c r="I7" s="36">
        <f t="shared" ref="I7:I60" si="2">SUM(H7/G7)</f>
        <v>1.7407407407407407</v>
      </c>
      <c r="J7" s="10">
        <v>1</v>
      </c>
      <c r="K7" s="14">
        <v>370700</v>
      </c>
      <c r="L7" s="15">
        <v>96</v>
      </c>
      <c r="M7" s="15">
        <v>54</v>
      </c>
      <c r="N7" s="14">
        <f t="shared" ref="N7:N70" si="3">SUM(K7/L7)</f>
        <v>3861.4583333333335</v>
      </c>
      <c r="O7" s="14">
        <f t="shared" ref="O7:O70" si="4">SUM(K7/M7)</f>
        <v>6864.8148148148148</v>
      </c>
      <c r="P7" s="36">
        <f t="shared" ref="P7:P70" si="5">SUM(O7/N7)</f>
        <v>1.7777777777777777</v>
      </c>
      <c r="Q7" s="10">
        <f t="shared" ref="Q7:Q70" si="6">SUM(C7,J7)</f>
        <v>2</v>
      </c>
      <c r="R7" s="14">
        <v>367400</v>
      </c>
      <c r="S7" s="15">
        <v>95</v>
      </c>
      <c r="T7" s="15">
        <v>54</v>
      </c>
      <c r="U7" s="14">
        <v>3867</v>
      </c>
      <c r="V7" s="14">
        <v>6804</v>
      </c>
      <c r="W7" s="36">
        <f t="shared" ref="W7:W70" si="7">SUM(V7/U7)</f>
        <v>1.7595034910783554</v>
      </c>
    </row>
    <row r="8" spans="1:23" s="4" customFormat="1" ht="14.25" x14ac:dyDescent="0.15">
      <c r="A8" s="12">
        <v>2</v>
      </c>
      <c r="B8" s="13" t="s">
        <v>73</v>
      </c>
      <c r="C8" s="12">
        <v>1</v>
      </c>
      <c r="D8" s="16">
        <v>363000</v>
      </c>
      <c r="E8" s="17">
        <v>108</v>
      </c>
      <c r="F8" s="17">
        <v>60</v>
      </c>
      <c r="G8" s="16">
        <f t="shared" si="0"/>
        <v>3361.1111111111113</v>
      </c>
      <c r="H8" s="16">
        <f t="shared" si="1"/>
        <v>6050</v>
      </c>
      <c r="I8" s="37">
        <f t="shared" si="2"/>
        <v>1.7999999999999998</v>
      </c>
      <c r="J8" s="12">
        <v>1</v>
      </c>
      <c r="K8" s="16">
        <v>325600</v>
      </c>
      <c r="L8" s="17">
        <v>112</v>
      </c>
      <c r="M8" s="17">
        <v>55</v>
      </c>
      <c r="N8" s="16">
        <f t="shared" si="3"/>
        <v>2907.1428571428573</v>
      </c>
      <c r="O8" s="16">
        <f t="shared" si="4"/>
        <v>5920</v>
      </c>
      <c r="P8" s="37">
        <f t="shared" si="5"/>
        <v>2.0363636363636362</v>
      </c>
      <c r="Q8" s="12">
        <f t="shared" si="6"/>
        <v>2</v>
      </c>
      <c r="R8" s="16">
        <v>344300</v>
      </c>
      <c r="S8" s="17">
        <v>110</v>
      </c>
      <c r="T8" s="17">
        <v>58</v>
      </c>
      <c r="U8" s="16">
        <v>3130</v>
      </c>
      <c r="V8" s="16">
        <v>5988</v>
      </c>
      <c r="W8" s="37">
        <f t="shared" si="7"/>
        <v>1.9130990415335463</v>
      </c>
    </row>
    <row r="9" spans="1:23" s="4" customFormat="1" ht="14.25" x14ac:dyDescent="0.15">
      <c r="A9" s="12">
        <v>3</v>
      </c>
      <c r="B9" s="13" t="s">
        <v>74</v>
      </c>
      <c r="C9" s="12">
        <v>1</v>
      </c>
      <c r="D9" s="16">
        <v>332200</v>
      </c>
      <c r="E9" s="17">
        <v>106</v>
      </c>
      <c r="F9" s="17">
        <v>57</v>
      </c>
      <c r="G9" s="16">
        <f t="shared" si="0"/>
        <v>3133.9622641509436</v>
      </c>
      <c r="H9" s="16">
        <f t="shared" si="1"/>
        <v>5828.0701754385964</v>
      </c>
      <c r="I9" s="37">
        <f t="shared" si="2"/>
        <v>1.8596491228070173</v>
      </c>
      <c r="J9" s="12">
        <v>0</v>
      </c>
      <c r="K9" s="16">
        <v>0</v>
      </c>
      <c r="L9" s="17">
        <v>0</v>
      </c>
      <c r="M9" s="17">
        <v>0</v>
      </c>
      <c r="N9" s="16">
        <v>0</v>
      </c>
      <c r="O9" s="16">
        <v>0</v>
      </c>
      <c r="P9" s="37">
        <v>0</v>
      </c>
      <c r="Q9" s="12">
        <f t="shared" si="6"/>
        <v>1</v>
      </c>
      <c r="R9" s="16">
        <v>332200</v>
      </c>
      <c r="S9" s="17">
        <v>106</v>
      </c>
      <c r="T9" s="17">
        <v>57</v>
      </c>
      <c r="U9" s="16">
        <f t="shared" ref="U7:U70" si="8">SUM(R9/S9)</f>
        <v>3133.9622641509436</v>
      </c>
      <c r="V9" s="16">
        <f t="shared" ref="V7:V70" si="9">SUM(R9/T9)</f>
        <v>5828.0701754385964</v>
      </c>
      <c r="W9" s="37">
        <f t="shared" si="7"/>
        <v>1.8596491228070173</v>
      </c>
    </row>
    <row r="10" spans="1:23" s="4" customFormat="1" ht="14.25" x14ac:dyDescent="0.15">
      <c r="A10" s="12">
        <v>4</v>
      </c>
      <c r="B10" s="4" t="s">
        <v>32</v>
      </c>
      <c r="C10" s="12">
        <v>10</v>
      </c>
      <c r="D10" s="16">
        <v>354860</v>
      </c>
      <c r="E10" s="17">
        <v>91</v>
      </c>
      <c r="F10" s="17">
        <v>57</v>
      </c>
      <c r="G10" s="16">
        <v>3900</v>
      </c>
      <c r="H10" s="16">
        <v>6281</v>
      </c>
      <c r="I10" s="37">
        <f t="shared" si="2"/>
        <v>1.6105128205128205</v>
      </c>
      <c r="J10" s="12">
        <v>10</v>
      </c>
      <c r="K10" s="16">
        <v>293260</v>
      </c>
      <c r="L10" s="17">
        <v>103</v>
      </c>
      <c r="M10" s="17">
        <v>57</v>
      </c>
      <c r="N10" s="16">
        <v>2858</v>
      </c>
      <c r="O10" s="16">
        <v>5145</v>
      </c>
      <c r="P10" s="37">
        <f t="shared" si="5"/>
        <v>1.8002099370188944</v>
      </c>
      <c r="Q10" s="12">
        <f t="shared" si="6"/>
        <v>20</v>
      </c>
      <c r="R10" s="16">
        <v>324060</v>
      </c>
      <c r="S10" s="17">
        <v>97</v>
      </c>
      <c r="T10" s="17">
        <v>57</v>
      </c>
      <c r="U10" s="16">
        <v>3348</v>
      </c>
      <c r="V10" s="16">
        <v>5710</v>
      </c>
      <c r="W10" s="37">
        <f t="shared" si="7"/>
        <v>1.7054958183990443</v>
      </c>
    </row>
    <row r="11" spans="1:23" s="4" customFormat="1" ht="14.25" x14ac:dyDescent="0.15">
      <c r="A11" s="12">
        <v>5</v>
      </c>
      <c r="B11" s="13" t="s">
        <v>75</v>
      </c>
      <c r="C11" s="12">
        <v>1</v>
      </c>
      <c r="D11" s="16">
        <v>278300</v>
      </c>
      <c r="E11" s="17">
        <v>99</v>
      </c>
      <c r="F11" s="17">
        <v>57</v>
      </c>
      <c r="G11" s="16">
        <f t="shared" si="0"/>
        <v>2811.1111111111113</v>
      </c>
      <c r="H11" s="16">
        <f t="shared" si="1"/>
        <v>4882.4561403508769</v>
      </c>
      <c r="I11" s="37">
        <f t="shared" si="2"/>
        <v>1.7368421052631577</v>
      </c>
      <c r="J11" s="12">
        <v>4</v>
      </c>
      <c r="K11" s="16">
        <v>332475</v>
      </c>
      <c r="L11" s="17">
        <v>108</v>
      </c>
      <c r="M11" s="17">
        <v>54</v>
      </c>
      <c r="N11" s="16">
        <v>3086</v>
      </c>
      <c r="O11" s="16">
        <v>6214</v>
      </c>
      <c r="P11" s="37">
        <f t="shared" si="5"/>
        <v>2.0136098509397278</v>
      </c>
      <c r="Q11" s="12">
        <f t="shared" si="6"/>
        <v>5</v>
      </c>
      <c r="R11" s="16">
        <v>321640</v>
      </c>
      <c r="S11" s="17">
        <v>106</v>
      </c>
      <c r="T11" s="17">
        <v>54</v>
      </c>
      <c r="U11" s="16">
        <v>3034</v>
      </c>
      <c r="V11" s="16">
        <v>5934</v>
      </c>
      <c r="W11" s="37">
        <f t="shared" si="7"/>
        <v>1.9558338826631509</v>
      </c>
    </row>
    <row r="12" spans="1:23" s="4" customFormat="1" ht="14.25" x14ac:dyDescent="0.15">
      <c r="A12" s="12">
        <v>6</v>
      </c>
      <c r="B12" s="13" t="s">
        <v>39</v>
      </c>
      <c r="C12" s="12">
        <v>29</v>
      </c>
      <c r="D12" s="16">
        <v>305686</v>
      </c>
      <c r="E12" s="17">
        <v>102</v>
      </c>
      <c r="F12" s="17">
        <v>57</v>
      </c>
      <c r="G12" s="16">
        <v>2994</v>
      </c>
      <c r="H12" s="16">
        <v>5344</v>
      </c>
      <c r="I12" s="37">
        <f t="shared" si="2"/>
        <v>1.7849031396125585</v>
      </c>
      <c r="J12" s="12">
        <v>26</v>
      </c>
      <c r="K12" s="16">
        <v>315235</v>
      </c>
      <c r="L12" s="17">
        <v>107</v>
      </c>
      <c r="M12" s="17">
        <v>57</v>
      </c>
      <c r="N12" s="16">
        <v>2948</v>
      </c>
      <c r="O12" s="16">
        <v>5504</v>
      </c>
      <c r="P12" s="37">
        <f t="shared" si="5"/>
        <v>1.8670284938941655</v>
      </c>
      <c r="Q12" s="12">
        <f t="shared" si="6"/>
        <v>55</v>
      </c>
      <c r="R12" s="16">
        <v>310200</v>
      </c>
      <c r="S12" s="17">
        <v>104</v>
      </c>
      <c r="T12" s="17">
        <v>57</v>
      </c>
      <c r="U12" s="16">
        <v>2972</v>
      </c>
      <c r="V12" s="16">
        <v>5420</v>
      </c>
      <c r="W12" s="37">
        <f t="shared" si="7"/>
        <v>1.8236877523553163</v>
      </c>
    </row>
    <row r="13" spans="1:23" s="4" customFormat="1" ht="14.25" x14ac:dyDescent="0.15">
      <c r="A13" s="12">
        <v>7</v>
      </c>
      <c r="B13" s="13" t="s">
        <v>76</v>
      </c>
      <c r="C13" s="12">
        <v>4</v>
      </c>
      <c r="D13" s="16">
        <v>319275</v>
      </c>
      <c r="E13" s="17">
        <v>99</v>
      </c>
      <c r="F13" s="17">
        <v>57</v>
      </c>
      <c r="G13" s="16">
        <v>3241</v>
      </c>
      <c r="H13" s="16">
        <v>5626</v>
      </c>
      <c r="I13" s="37">
        <f t="shared" si="2"/>
        <v>1.7358839864239433</v>
      </c>
      <c r="J13" s="12">
        <v>3</v>
      </c>
      <c r="K13" s="16">
        <v>297000</v>
      </c>
      <c r="L13" s="17">
        <v>90</v>
      </c>
      <c r="M13" s="17">
        <v>56</v>
      </c>
      <c r="N13" s="16">
        <v>3312</v>
      </c>
      <c r="O13" s="16">
        <v>5335</v>
      </c>
      <c r="P13" s="37">
        <f t="shared" si="5"/>
        <v>1.6108091787439613</v>
      </c>
      <c r="Q13" s="12">
        <f t="shared" si="6"/>
        <v>7</v>
      </c>
      <c r="R13" s="16">
        <v>309729</v>
      </c>
      <c r="S13" s="17">
        <v>95</v>
      </c>
      <c r="T13" s="17">
        <v>56</v>
      </c>
      <c r="U13" s="16">
        <v>3270</v>
      </c>
      <c r="V13" s="16">
        <v>5503</v>
      </c>
      <c r="W13" s="37">
        <f t="shared" si="7"/>
        <v>1.6828746177370031</v>
      </c>
    </row>
    <row r="14" spans="1:23" s="4" customFormat="1" ht="14.25" x14ac:dyDescent="0.15">
      <c r="A14" s="12">
        <v>8</v>
      </c>
      <c r="B14" s="13" t="s">
        <v>40</v>
      </c>
      <c r="C14" s="12">
        <v>0</v>
      </c>
      <c r="D14" s="16">
        <v>0</v>
      </c>
      <c r="E14" s="17">
        <v>0</v>
      </c>
      <c r="F14" s="17">
        <v>0</v>
      </c>
      <c r="G14" s="16">
        <v>0</v>
      </c>
      <c r="H14" s="16">
        <v>0</v>
      </c>
      <c r="I14" s="37">
        <v>0</v>
      </c>
      <c r="J14" s="12">
        <v>1</v>
      </c>
      <c r="K14" s="16">
        <v>308000</v>
      </c>
      <c r="L14" s="17">
        <v>120</v>
      </c>
      <c r="M14" s="17">
        <v>48</v>
      </c>
      <c r="N14" s="16">
        <f t="shared" si="3"/>
        <v>2566.6666666666665</v>
      </c>
      <c r="O14" s="16">
        <f t="shared" si="4"/>
        <v>6416.666666666667</v>
      </c>
      <c r="P14" s="37">
        <f t="shared" si="5"/>
        <v>2.5000000000000004</v>
      </c>
      <c r="Q14" s="12">
        <f t="shared" si="6"/>
        <v>1</v>
      </c>
      <c r="R14" s="16">
        <v>308000</v>
      </c>
      <c r="S14" s="17">
        <v>120</v>
      </c>
      <c r="T14" s="17">
        <v>48</v>
      </c>
      <c r="U14" s="16">
        <f t="shared" si="8"/>
        <v>2566.6666666666665</v>
      </c>
      <c r="V14" s="16">
        <f t="shared" si="9"/>
        <v>6416.666666666667</v>
      </c>
      <c r="W14" s="37">
        <f t="shared" si="7"/>
        <v>2.5000000000000004</v>
      </c>
    </row>
    <row r="15" spans="1:23" s="4" customFormat="1" ht="14.25" x14ac:dyDescent="0.15">
      <c r="A15" s="12">
        <v>9</v>
      </c>
      <c r="B15" s="13" t="s">
        <v>77</v>
      </c>
      <c r="C15" s="12">
        <v>20</v>
      </c>
      <c r="D15" s="16">
        <v>284130</v>
      </c>
      <c r="E15" s="17">
        <v>96</v>
      </c>
      <c r="F15" s="17">
        <v>55</v>
      </c>
      <c r="G15" s="16">
        <v>2963</v>
      </c>
      <c r="H15" s="16">
        <v>5152</v>
      </c>
      <c r="I15" s="37">
        <f t="shared" si="2"/>
        <v>1.7387782652716841</v>
      </c>
      <c r="J15" s="12">
        <v>26</v>
      </c>
      <c r="K15" s="16">
        <v>313796</v>
      </c>
      <c r="L15" s="17">
        <v>104</v>
      </c>
      <c r="M15" s="17">
        <v>55</v>
      </c>
      <c r="N15" s="16">
        <v>3007</v>
      </c>
      <c r="O15" s="16">
        <v>5742</v>
      </c>
      <c r="P15" s="37">
        <f t="shared" si="5"/>
        <v>1.9095443964083805</v>
      </c>
      <c r="Q15" s="12">
        <f t="shared" si="6"/>
        <v>46</v>
      </c>
      <c r="R15" s="16">
        <v>300898</v>
      </c>
      <c r="S15" s="17">
        <v>101</v>
      </c>
      <c r="T15" s="17">
        <v>55</v>
      </c>
      <c r="U15" s="16">
        <v>2989</v>
      </c>
      <c r="V15" s="16">
        <v>5484</v>
      </c>
      <c r="W15" s="37">
        <f t="shared" si="7"/>
        <v>1.8347273335563734</v>
      </c>
    </row>
    <row r="16" spans="1:23" s="4" customFormat="1" ht="14.25" x14ac:dyDescent="0.15">
      <c r="A16" s="12">
        <v>10</v>
      </c>
      <c r="B16" s="13" t="s">
        <v>78</v>
      </c>
      <c r="C16" s="12">
        <v>1</v>
      </c>
      <c r="D16" s="16">
        <v>297000</v>
      </c>
      <c r="E16" s="17">
        <v>115</v>
      </c>
      <c r="F16" s="17">
        <v>58</v>
      </c>
      <c r="G16" s="16">
        <f t="shared" si="0"/>
        <v>2582.608695652174</v>
      </c>
      <c r="H16" s="16">
        <f t="shared" si="1"/>
        <v>5120.6896551724139</v>
      </c>
      <c r="I16" s="37">
        <f t="shared" si="2"/>
        <v>1.9827586206896552</v>
      </c>
      <c r="J16" s="12">
        <v>0</v>
      </c>
      <c r="K16" s="16">
        <v>0</v>
      </c>
      <c r="L16" s="17">
        <v>0</v>
      </c>
      <c r="M16" s="17">
        <v>0</v>
      </c>
      <c r="N16" s="16">
        <v>0</v>
      </c>
      <c r="O16" s="16">
        <v>0</v>
      </c>
      <c r="P16" s="37">
        <v>0</v>
      </c>
      <c r="Q16" s="12">
        <f t="shared" si="6"/>
        <v>1</v>
      </c>
      <c r="R16" s="16">
        <v>297000</v>
      </c>
      <c r="S16" s="17">
        <v>115</v>
      </c>
      <c r="T16" s="17">
        <v>58</v>
      </c>
      <c r="U16" s="16">
        <f t="shared" si="8"/>
        <v>2582.608695652174</v>
      </c>
      <c r="V16" s="16">
        <f t="shared" si="9"/>
        <v>5120.6896551724139</v>
      </c>
      <c r="W16" s="37">
        <f t="shared" si="7"/>
        <v>1.9827586206896552</v>
      </c>
    </row>
    <row r="17" spans="1:23" s="4" customFormat="1" ht="14.25" x14ac:dyDescent="0.15">
      <c r="A17" s="12">
        <v>11</v>
      </c>
      <c r="B17" s="13" t="s">
        <v>79</v>
      </c>
      <c r="C17" s="12">
        <v>9</v>
      </c>
      <c r="D17" s="16">
        <v>256300</v>
      </c>
      <c r="E17" s="17">
        <v>90</v>
      </c>
      <c r="F17" s="17">
        <v>53</v>
      </c>
      <c r="G17" s="16">
        <v>2848</v>
      </c>
      <c r="H17" s="16">
        <v>4796</v>
      </c>
      <c r="I17" s="37">
        <f t="shared" si="2"/>
        <v>1.6839887640449438</v>
      </c>
      <c r="J17" s="12">
        <v>10</v>
      </c>
      <c r="K17" s="16">
        <v>331430</v>
      </c>
      <c r="L17" s="17">
        <v>107</v>
      </c>
      <c r="M17" s="17">
        <v>55</v>
      </c>
      <c r="N17" s="16">
        <v>3109</v>
      </c>
      <c r="O17" s="16">
        <v>6004</v>
      </c>
      <c r="P17" s="37">
        <f t="shared" si="5"/>
        <v>1.9311675779993567</v>
      </c>
      <c r="Q17" s="12">
        <f t="shared" si="6"/>
        <v>19</v>
      </c>
      <c r="R17" s="16">
        <v>295842</v>
      </c>
      <c r="S17" s="17">
        <v>99</v>
      </c>
      <c r="T17" s="17">
        <v>54</v>
      </c>
      <c r="U17" s="16">
        <v>2996</v>
      </c>
      <c r="V17" s="16">
        <v>5441</v>
      </c>
      <c r="W17" s="37">
        <f t="shared" si="7"/>
        <v>1.8160881174899866</v>
      </c>
    </row>
    <row r="18" spans="1:23" s="4" customFormat="1" ht="14.25" x14ac:dyDescent="0.15">
      <c r="A18" s="12">
        <v>12</v>
      </c>
      <c r="B18" s="4" t="s">
        <v>65</v>
      </c>
      <c r="C18" s="12">
        <v>3</v>
      </c>
      <c r="D18" s="16">
        <v>241267</v>
      </c>
      <c r="E18" s="17">
        <v>97</v>
      </c>
      <c r="F18" s="17">
        <v>51</v>
      </c>
      <c r="G18" s="16">
        <v>2496</v>
      </c>
      <c r="H18" s="16">
        <v>4700</v>
      </c>
      <c r="I18" s="37">
        <f t="shared" si="2"/>
        <v>1.8830128205128205</v>
      </c>
      <c r="J18" s="12">
        <v>3</v>
      </c>
      <c r="K18" s="16">
        <v>345767</v>
      </c>
      <c r="L18" s="17">
        <v>105</v>
      </c>
      <c r="M18" s="17">
        <v>52</v>
      </c>
      <c r="N18" s="16">
        <v>3304</v>
      </c>
      <c r="O18" s="16">
        <v>6649</v>
      </c>
      <c r="P18" s="37">
        <f t="shared" si="5"/>
        <v>2.012409200968523</v>
      </c>
      <c r="Q18" s="12">
        <f t="shared" si="6"/>
        <v>6</v>
      </c>
      <c r="R18" s="16">
        <v>293517</v>
      </c>
      <c r="S18" s="17">
        <v>101</v>
      </c>
      <c r="T18" s="17">
        <v>52</v>
      </c>
      <c r="U18" s="16">
        <v>2916</v>
      </c>
      <c r="V18" s="16">
        <v>5681</v>
      </c>
      <c r="W18" s="37">
        <f t="shared" si="7"/>
        <v>1.9482167352537723</v>
      </c>
    </row>
    <row r="19" spans="1:23" s="4" customFormat="1" ht="14.25" x14ac:dyDescent="0.15">
      <c r="A19" s="12">
        <v>13</v>
      </c>
      <c r="B19" s="13" t="s">
        <v>80</v>
      </c>
      <c r="C19" s="12">
        <v>0</v>
      </c>
      <c r="D19" s="16">
        <v>0</v>
      </c>
      <c r="E19" s="17">
        <v>0</v>
      </c>
      <c r="F19" s="17">
        <v>0</v>
      </c>
      <c r="G19" s="16">
        <v>0</v>
      </c>
      <c r="H19" s="16">
        <v>0</v>
      </c>
      <c r="I19" s="37">
        <v>0</v>
      </c>
      <c r="J19" s="12">
        <v>3</v>
      </c>
      <c r="K19" s="16">
        <v>292967</v>
      </c>
      <c r="L19" s="17">
        <v>104</v>
      </c>
      <c r="M19" s="17">
        <v>54</v>
      </c>
      <c r="N19" s="16">
        <v>2808</v>
      </c>
      <c r="O19" s="16">
        <v>5425</v>
      </c>
      <c r="P19" s="37">
        <f t="shared" si="5"/>
        <v>1.9319800569800569</v>
      </c>
      <c r="Q19" s="12">
        <f t="shared" si="6"/>
        <v>3</v>
      </c>
      <c r="R19" s="16">
        <v>292967</v>
      </c>
      <c r="S19" s="17">
        <v>104</v>
      </c>
      <c r="T19" s="17">
        <v>54</v>
      </c>
      <c r="U19" s="16">
        <v>2808</v>
      </c>
      <c r="V19" s="16">
        <v>5425</v>
      </c>
      <c r="W19" s="37">
        <f t="shared" si="7"/>
        <v>1.9319800569800569</v>
      </c>
    </row>
    <row r="20" spans="1:23" s="4" customFormat="1" ht="14.25" x14ac:dyDescent="0.15">
      <c r="A20" s="12">
        <v>14</v>
      </c>
      <c r="B20" s="13" t="s">
        <v>81</v>
      </c>
      <c r="C20" s="12">
        <v>2</v>
      </c>
      <c r="D20" s="16">
        <v>217800</v>
      </c>
      <c r="E20" s="17">
        <v>83</v>
      </c>
      <c r="F20" s="17">
        <v>60</v>
      </c>
      <c r="G20" s="16">
        <v>2624</v>
      </c>
      <c r="H20" s="16">
        <v>3661</v>
      </c>
      <c r="I20" s="37">
        <v>1.39</v>
      </c>
      <c r="J20" s="12">
        <v>3</v>
      </c>
      <c r="K20" s="16">
        <v>336967</v>
      </c>
      <c r="L20" s="17">
        <v>104</v>
      </c>
      <c r="M20" s="17">
        <v>57</v>
      </c>
      <c r="N20" s="16">
        <v>3230</v>
      </c>
      <c r="O20" s="16">
        <v>5912</v>
      </c>
      <c r="P20" s="37">
        <f t="shared" si="5"/>
        <v>1.8303405572755418</v>
      </c>
      <c r="Q20" s="12">
        <f t="shared" si="6"/>
        <v>5</v>
      </c>
      <c r="R20" s="16">
        <v>289300</v>
      </c>
      <c r="S20" s="17">
        <v>96</v>
      </c>
      <c r="T20" s="17">
        <v>58</v>
      </c>
      <c r="U20" s="16">
        <v>3020</v>
      </c>
      <c r="V20" s="16">
        <v>4988</v>
      </c>
      <c r="W20" s="37">
        <f t="shared" si="7"/>
        <v>1.6516556291390729</v>
      </c>
    </row>
    <row r="21" spans="1:23" s="4" customFormat="1" ht="14.25" x14ac:dyDescent="0.15">
      <c r="A21" s="12">
        <v>15</v>
      </c>
      <c r="B21" s="13" t="s">
        <v>66</v>
      </c>
      <c r="C21" s="12">
        <v>1</v>
      </c>
      <c r="D21" s="16">
        <v>288200</v>
      </c>
      <c r="E21" s="17">
        <v>103</v>
      </c>
      <c r="F21" s="17">
        <v>54</v>
      </c>
      <c r="G21" s="16">
        <f t="shared" si="0"/>
        <v>2798.0582524271845</v>
      </c>
      <c r="H21" s="16">
        <f t="shared" si="1"/>
        <v>5337.0370370370374</v>
      </c>
      <c r="I21" s="37">
        <f t="shared" si="2"/>
        <v>1.9074074074074074</v>
      </c>
      <c r="J21" s="12">
        <v>2</v>
      </c>
      <c r="K21" s="16">
        <v>289850</v>
      </c>
      <c r="L21" s="17">
        <v>113</v>
      </c>
      <c r="M21" s="17">
        <v>56</v>
      </c>
      <c r="N21" s="16">
        <v>2565</v>
      </c>
      <c r="O21" s="16">
        <v>5223</v>
      </c>
      <c r="P21" s="37">
        <f t="shared" si="5"/>
        <v>2.0362573099415204</v>
      </c>
      <c r="Q21" s="12">
        <f t="shared" si="6"/>
        <v>3</v>
      </c>
      <c r="R21" s="16">
        <v>289300</v>
      </c>
      <c r="S21" s="17">
        <v>110</v>
      </c>
      <c r="T21" s="17">
        <v>55</v>
      </c>
      <c r="U21" s="16">
        <v>2638</v>
      </c>
      <c r="V21" s="16">
        <v>5260</v>
      </c>
      <c r="W21" s="37">
        <f t="shared" si="7"/>
        <v>1.9939347990902199</v>
      </c>
    </row>
    <row r="22" spans="1:23" s="4" customFormat="1" ht="14.25" x14ac:dyDescent="0.15">
      <c r="A22" s="12">
        <v>16</v>
      </c>
      <c r="B22" s="4" t="s">
        <v>82</v>
      </c>
      <c r="C22" s="12">
        <v>0</v>
      </c>
      <c r="D22" s="16">
        <v>0</v>
      </c>
      <c r="E22" s="17">
        <v>0</v>
      </c>
      <c r="F22" s="17">
        <v>0</v>
      </c>
      <c r="G22" s="16">
        <v>0</v>
      </c>
      <c r="H22" s="16">
        <v>0</v>
      </c>
      <c r="I22" s="37">
        <v>0</v>
      </c>
      <c r="J22" s="12">
        <v>2</v>
      </c>
      <c r="K22" s="16">
        <v>288750</v>
      </c>
      <c r="L22" s="17">
        <v>105</v>
      </c>
      <c r="M22" s="17">
        <v>57</v>
      </c>
      <c r="N22" s="16">
        <v>2763</v>
      </c>
      <c r="O22" s="16">
        <v>5111</v>
      </c>
      <c r="P22" s="37">
        <f t="shared" si="5"/>
        <v>1.8498009410061527</v>
      </c>
      <c r="Q22" s="12">
        <f t="shared" si="6"/>
        <v>2</v>
      </c>
      <c r="R22" s="16">
        <v>288750</v>
      </c>
      <c r="S22" s="17">
        <v>105</v>
      </c>
      <c r="T22" s="17">
        <v>57</v>
      </c>
      <c r="U22" s="16">
        <v>2763</v>
      </c>
      <c r="V22" s="16">
        <v>5111</v>
      </c>
      <c r="W22" s="37">
        <f t="shared" si="7"/>
        <v>1.8498009410061527</v>
      </c>
    </row>
    <row r="23" spans="1:23" s="4" customFormat="1" ht="14.25" x14ac:dyDescent="0.15">
      <c r="A23" s="12">
        <v>17</v>
      </c>
      <c r="B23" s="13" t="s">
        <v>83</v>
      </c>
      <c r="C23" s="12">
        <v>1</v>
      </c>
      <c r="D23" s="16">
        <v>268400</v>
      </c>
      <c r="E23" s="17">
        <v>110</v>
      </c>
      <c r="F23" s="17">
        <v>54</v>
      </c>
      <c r="G23" s="16">
        <f t="shared" si="0"/>
        <v>2440</v>
      </c>
      <c r="H23" s="16">
        <f t="shared" si="1"/>
        <v>4970.3703703703704</v>
      </c>
      <c r="I23" s="37">
        <f t="shared" si="2"/>
        <v>2.0370370370370372</v>
      </c>
      <c r="J23" s="12">
        <v>1</v>
      </c>
      <c r="K23" s="16">
        <v>306900</v>
      </c>
      <c r="L23" s="17">
        <v>97</v>
      </c>
      <c r="M23" s="17">
        <v>54</v>
      </c>
      <c r="N23" s="16">
        <f t="shared" si="3"/>
        <v>3163.9175257731958</v>
      </c>
      <c r="O23" s="16">
        <f t="shared" si="4"/>
        <v>5683.333333333333</v>
      </c>
      <c r="P23" s="37">
        <f t="shared" si="5"/>
        <v>1.7962962962962963</v>
      </c>
      <c r="Q23" s="12">
        <f t="shared" si="6"/>
        <v>2</v>
      </c>
      <c r="R23" s="16">
        <v>287650</v>
      </c>
      <c r="S23" s="17">
        <v>104</v>
      </c>
      <c r="T23" s="17">
        <v>54</v>
      </c>
      <c r="U23" s="16">
        <v>2779</v>
      </c>
      <c r="V23" s="16">
        <v>5327</v>
      </c>
      <c r="W23" s="37">
        <f t="shared" si="7"/>
        <v>1.9168765743073048</v>
      </c>
    </row>
    <row r="24" spans="1:23" s="4" customFormat="1" ht="14.25" x14ac:dyDescent="0.15">
      <c r="A24" s="12">
        <v>18</v>
      </c>
      <c r="B24" s="13" t="s">
        <v>33</v>
      </c>
      <c r="C24" s="12">
        <v>12</v>
      </c>
      <c r="D24" s="16">
        <v>242000</v>
      </c>
      <c r="E24" s="17">
        <v>88</v>
      </c>
      <c r="F24" s="17">
        <v>54</v>
      </c>
      <c r="G24" s="16">
        <v>2745</v>
      </c>
      <c r="H24" s="16">
        <v>4509</v>
      </c>
      <c r="I24" s="37">
        <f t="shared" si="2"/>
        <v>1.6426229508196721</v>
      </c>
      <c r="J24" s="12">
        <v>20</v>
      </c>
      <c r="K24" s="16">
        <v>313225</v>
      </c>
      <c r="L24" s="17">
        <v>98</v>
      </c>
      <c r="M24" s="17">
        <v>54</v>
      </c>
      <c r="N24" s="16">
        <v>3199</v>
      </c>
      <c r="O24" s="16">
        <v>5768</v>
      </c>
      <c r="P24" s="37">
        <f t="shared" si="5"/>
        <v>1.8030634573304158</v>
      </c>
      <c r="Q24" s="12">
        <f t="shared" si="6"/>
        <v>32</v>
      </c>
      <c r="R24" s="16">
        <v>286516</v>
      </c>
      <c r="S24" s="17">
        <v>94</v>
      </c>
      <c r="T24" s="17">
        <v>54</v>
      </c>
      <c r="U24" s="16">
        <v>3040</v>
      </c>
      <c r="V24" s="16">
        <v>5300</v>
      </c>
      <c r="W24" s="37">
        <f t="shared" si="7"/>
        <v>1.743421052631579</v>
      </c>
    </row>
    <row r="25" spans="1:23" s="4" customFormat="1" ht="14.25" x14ac:dyDescent="0.15">
      <c r="A25" s="12">
        <v>19</v>
      </c>
      <c r="B25" s="13" t="s">
        <v>63</v>
      </c>
      <c r="C25" s="12">
        <v>8</v>
      </c>
      <c r="D25" s="16">
        <v>278575</v>
      </c>
      <c r="E25" s="17">
        <v>101</v>
      </c>
      <c r="F25" s="17">
        <v>56</v>
      </c>
      <c r="G25" s="16">
        <v>2768</v>
      </c>
      <c r="H25" s="16">
        <v>5008</v>
      </c>
      <c r="I25" s="37">
        <f t="shared" si="2"/>
        <v>1.8092485549132948</v>
      </c>
      <c r="J25" s="12">
        <v>9</v>
      </c>
      <c r="K25" s="16">
        <v>286733</v>
      </c>
      <c r="L25" s="17">
        <v>108</v>
      </c>
      <c r="M25" s="17">
        <v>56</v>
      </c>
      <c r="N25" s="16">
        <v>2655</v>
      </c>
      <c r="O25" s="16">
        <v>5080</v>
      </c>
      <c r="P25" s="37">
        <f t="shared" si="5"/>
        <v>1.9133709981167608</v>
      </c>
      <c r="Q25" s="12">
        <f t="shared" si="6"/>
        <v>17</v>
      </c>
      <c r="R25" s="16">
        <v>282894</v>
      </c>
      <c r="S25" s="17">
        <v>105</v>
      </c>
      <c r="T25" s="17">
        <v>56</v>
      </c>
      <c r="U25" s="16">
        <v>2706</v>
      </c>
      <c r="V25" s="16">
        <v>5046</v>
      </c>
      <c r="W25" s="37">
        <f t="shared" si="7"/>
        <v>1.8647450110864745</v>
      </c>
    </row>
    <row r="26" spans="1:23" s="4" customFormat="1" ht="14.25" x14ac:dyDescent="0.15">
      <c r="A26" s="12">
        <v>20</v>
      </c>
      <c r="B26" s="13" t="s">
        <v>36</v>
      </c>
      <c r="C26" s="12">
        <v>16</v>
      </c>
      <c r="D26" s="16">
        <v>223713</v>
      </c>
      <c r="E26" s="17">
        <v>89</v>
      </c>
      <c r="F26" s="17">
        <v>55</v>
      </c>
      <c r="G26" s="16">
        <v>2517</v>
      </c>
      <c r="H26" s="16">
        <v>4049</v>
      </c>
      <c r="I26" s="37">
        <f t="shared" si="2"/>
        <v>1.6086611044894716</v>
      </c>
      <c r="J26" s="12">
        <v>22</v>
      </c>
      <c r="K26" s="16">
        <v>321950</v>
      </c>
      <c r="L26" s="17">
        <v>103</v>
      </c>
      <c r="M26" s="17">
        <v>56</v>
      </c>
      <c r="N26" s="16">
        <v>3112</v>
      </c>
      <c r="O26" s="16">
        <v>5782</v>
      </c>
      <c r="P26" s="37">
        <f t="shared" si="5"/>
        <v>1.8579691516709511</v>
      </c>
      <c r="Q26" s="12">
        <f t="shared" si="6"/>
        <v>38</v>
      </c>
      <c r="R26" s="16">
        <v>280587</v>
      </c>
      <c r="S26" s="17">
        <v>97</v>
      </c>
      <c r="T26" s="17">
        <v>56</v>
      </c>
      <c r="U26" s="16">
        <v>2883</v>
      </c>
      <c r="V26" s="16">
        <v>5056</v>
      </c>
      <c r="W26" s="37">
        <f t="shared" si="7"/>
        <v>1.7537287547693374</v>
      </c>
    </row>
    <row r="27" spans="1:23" s="4" customFormat="1" ht="14.25" x14ac:dyDescent="0.15">
      <c r="A27" s="12">
        <v>21</v>
      </c>
      <c r="B27" s="13" t="s">
        <v>84</v>
      </c>
      <c r="C27" s="12">
        <v>4</v>
      </c>
      <c r="D27" s="16">
        <v>261800</v>
      </c>
      <c r="E27" s="17">
        <v>91</v>
      </c>
      <c r="F27" s="17">
        <v>57</v>
      </c>
      <c r="G27" s="16">
        <v>2877</v>
      </c>
      <c r="H27" s="16">
        <v>4613</v>
      </c>
      <c r="I27" s="37">
        <f t="shared" si="2"/>
        <v>1.6034063260340632</v>
      </c>
      <c r="J27" s="12">
        <v>10</v>
      </c>
      <c r="K27" s="16">
        <v>286550</v>
      </c>
      <c r="L27" s="17">
        <v>103</v>
      </c>
      <c r="M27" s="17">
        <v>56</v>
      </c>
      <c r="N27" s="16">
        <v>2777</v>
      </c>
      <c r="O27" s="16">
        <v>5108</v>
      </c>
      <c r="P27" s="37">
        <f t="shared" si="5"/>
        <v>1.8393950306085705</v>
      </c>
      <c r="Q27" s="12">
        <f t="shared" si="6"/>
        <v>14</v>
      </c>
      <c r="R27" s="16">
        <v>279479</v>
      </c>
      <c r="S27" s="17">
        <v>100</v>
      </c>
      <c r="T27" s="17">
        <v>56</v>
      </c>
      <c r="U27" s="16">
        <v>2803</v>
      </c>
      <c r="V27" s="16">
        <v>4965</v>
      </c>
      <c r="W27" s="37">
        <f t="shared" si="7"/>
        <v>1.7713164466642883</v>
      </c>
    </row>
    <row r="28" spans="1:23" s="4" customFormat="1" ht="14.25" x14ac:dyDescent="0.15">
      <c r="A28" s="12">
        <v>22</v>
      </c>
      <c r="B28" s="13" t="s">
        <v>62</v>
      </c>
      <c r="C28" s="12">
        <v>0</v>
      </c>
      <c r="D28" s="16">
        <v>0</v>
      </c>
      <c r="E28" s="17">
        <v>0</v>
      </c>
      <c r="F28" s="17">
        <v>0</v>
      </c>
      <c r="G28" s="16">
        <v>0</v>
      </c>
      <c r="H28" s="16">
        <v>0</v>
      </c>
      <c r="I28" s="37">
        <v>0</v>
      </c>
      <c r="J28" s="12">
        <v>3</v>
      </c>
      <c r="K28" s="16">
        <v>279400</v>
      </c>
      <c r="L28" s="17">
        <v>80</v>
      </c>
      <c r="M28" s="17">
        <v>56</v>
      </c>
      <c r="N28" s="16">
        <v>3478</v>
      </c>
      <c r="O28" s="16">
        <v>4989</v>
      </c>
      <c r="P28" s="37">
        <f t="shared" si="5"/>
        <v>1.4344450833812536</v>
      </c>
      <c r="Q28" s="12">
        <f t="shared" si="6"/>
        <v>3</v>
      </c>
      <c r="R28" s="16">
        <v>279400</v>
      </c>
      <c r="S28" s="17">
        <v>80</v>
      </c>
      <c r="T28" s="17">
        <v>56</v>
      </c>
      <c r="U28" s="16">
        <v>3478</v>
      </c>
      <c r="V28" s="16">
        <v>4989</v>
      </c>
      <c r="W28" s="37">
        <f t="shared" si="7"/>
        <v>1.4344450833812536</v>
      </c>
    </row>
    <row r="29" spans="1:23" s="4" customFormat="1" ht="14.25" x14ac:dyDescent="0.15">
      <c r="A29" s="12">
        <v>23</v>
      </c>
      <c r="B29" s="13" t="s">
        <v>85</v>
      </c>
      <c r="C29" s="12">
        <v>1</v>
      </c>
      <c r="D29" s="16">
        <v>279400</v>
      </c>
      <c r="E29" s="17">
        <v>99</v>
      </c>
      <c r="F29" s="17">
        <v>52</v>
      </c>
      <c r="G29" s="16">
        <v>2822</v>
      </c>
      <c r="H29" s="16">
        <v>5373</v>
      </c>
      <c r="I29" s="37">
        <f t="shared" si="2"/>
        <v>1.9039688164422395</v>
      </c>
      <c r="J29" s="12">
        <v>0</v>
      </c>
      <c r="K29" s="16">
        <v>0</v>
      </c>
      <c r="L29" s="17">
        <v>0</v>
      </c>
      <c r="M29" s="17">
        <v>0</v>
      </c>
      <c r="N29" s="16">
        <v>0</v>
      </c>
      <c r="O29" s="16">
        <v>0</v>
      </c>
      <c r="P29" s="37">
        <v>0</v>
      </c>
      <c r="Q29" s="12">
        <f t="shared" si="6"/>
        <v>1</v>
      </c>
      <c r="R29" s="16">
        <v>279400</v>
      </c>
      <c r="S29" s="17">
        <v>99</v>
      </c>
      <c r="T29" s="17">
        <v>52</v>
      </c>
      <c r="U29" s="16">
        <f t="shared" si="8"/>
        <v>2822.2222222222222</v>
      </c>
      <c r="V29" s="16">
        <f t="shared" si="9"/>
        <v>5373.0769230769229</v>
      </c>
      <c r="W29" s="37">
        <f t="shared" si="7"/>
        <v>1.9038461538461537</v>
      </c>
    </row>
    <row r="30" spans="1:23" s="4" customFormat="1" ht="14.25" x14ac:dyDescent="0.15">
      <c r="A30" s="12">
        <v>24</v>
      </c>
      <c r="B30" s="13" t="s">
        <v>86</v>
      </c>
      <c r="C30" s="12">
        <v>13</v>
      </c>
      <c r="D30" s="16">
        <v>258415</v>
      </c>
      <c r="E30" s="17">
        <v>90</v>
      </c>
      <c r="F30" s="17">
        <v>56</v>
      </c>
      <c r="G30" s="16">
        <v>2869</v>
      </c>
      <c r="H30" s="16">
        <v>4640</v>
      </c>
      <c r="I30" s="37">
        <f t="shared" si="2"/>
        <v>1.6172882537469502</v>
      </c>
      <c r="J30" s="12">
        <v>9</v>
      </c>
      <c r="K30" s="16">
        <v>307633</v>
      </c>
      <c r="L30" s="17">
        <v>99</v>
      </c>
      <c r="M30" s="17">
        <v>57</v>
      </c>
      <c r="N30" s="16">
        <v>3094</v>
      </c>
      <c r="O30" s="16">
        <v>5429</v>
      </c>
      <c r="P30" s="37">
        <f t="shared" si="5"/>
        <v>1.7546864899806076</v>
      </c>
      <c r="Q30" s="12">
        <f t="shared" si="6"/>
        <v>22</v>
      </c>
      <c r="R30" s="16">
        <v>278550</v>
      </c>
      <c r="S30" s="17">
        <v>94</v>
      </c>
      <c r="T30" s="17">
        <v>56</v>
      </c>
      <c r="U30" s="16">
        <v>2966</v>
      </c>
      <c r="V30" s="16">
        <v>4966</v>
      </c>
      <c r="W30" s="37">
        <f t="shared" si="7"/>
        <v>1.6743088334457181</v>
      </c>
    </row>
    <row r="31" spans="1:23" s="4" customFormat="1" ht="14.25" x14ac:dyDescent="0.15">
      <c r="A31" s="12">
        <v>25</v>
      </c>
      <c r="B31" s="4" t="s">
        <v>35</v>
      </c>
      <c r="C31" s="12">
        <v>36</v>
      </c>
      <c r="D31" s="16">
        <v>252053</v>
      </c>
      <c r="E31" s="17">
        <v>96</v>
      </c>
      <c r="F31" s="17">
        <v>54</v>
      </c>
      <c r="G31" s="16">
        <v>2639</v>
      </c>
      <c r="H31" s="16">
        <v>4675</v>
      </c>
      <c r="I31" s="37">
        <f t="shared" si="2"/>
        <v>1.7715043577112544</v>
      </c>
      <c r="J31" s="12">
        <v>47</v>
      </c>
      <c r="K31" s="16">
        <v>296860</v>
      </c>
      <c r="L31" s="17">
        <v>98</v>
      </c>
      <c r="M31" s="17">
        <v>54</v>
      </c>
      <c r="N31" s="16">
        <v>3014</v>
      </c>
      <c r="O31" s="16">
        <v>5461</v>
      </c>
      <c r="P31" s="37">
        <f t="shared" si="5"/>
        <v>1.8118779031187791</v>
      </c>
      <c r="Q31" s="12">
        <f t="shared" si="6"/>
        <v>83</v>
      </c>
      <c r="R31" s="16">
        <v>277425</v>
      </c>
      <c r="S31" s="17">
        <v>97</v>
      </c>
      <c r="T31" s="17">
        <v>54</v>
      </c>
      <c r="U31" s="16">
        <v>2854</v>
      </c>
      <c r="V31" s="16">
        <v>5122</v>
      </c>
      <c r="W31" s="37">
        <f t="shared" si="7"/>
        <v>1.7946741415557113</v>
      </c>
    </row>
    <row r="32" spans="1:23" s="4" customFormat="1" ht="14.25" x14ac:dyDescent="0.15">
      <c r="A32" s="12">
        <v>26</v>
      </c>
      <c r="B32" s="13" t="s">
        <v>87</v>
      </c>
      <c r="C32" s="12">
        <v>0</v>
      </c>
      <c r="D32" s="16">
        <v>0</v>
      </c>
      <c r="E32" s="17">
        <v>0</v>
      </c>
      <c r="F32" s="17">
        <v>0</v>
      </c>
      <c r="G32" s="16">
        <v>0</v>
      </c>
      <c r="H32" s="16">
        <v>0</v>
      </c>
      <c r="I32" s="37">
        <v>0</v>
      </c>
      <c r="J32" s="12">
        <v>1</v>
      </c>
      <c r="K32" s="16">
        <v>277200</v>
      </c>
      <c r="L32" s="17">
        <v>90</v>
      </c>
      <c r="M32" s="17">
        <v>55</v>
      </c>
      <c r="N32" s="16">
        <f t="shared" si="3"/>
        <v>3080</v>
      </c>
      <c r="O32" s="16">
        <f t="shared" si="4"/>
        <v>5040</v>
      </c>
      <c r="P32" s="37">
        <f t="shared" si="5"/>
        <v>1.6363636363636365</v>
      </c>
      <c r="Q32" s="12">
        <f t="shared" si="6"/>
        <v>1</v>
      </c>
      <c r="R32" s="16">
        <v>277200</v>
      </c>
      <c r="S32" s="17">
        <v>90</v>
      </c>
      <c r="T32" s="17">
        <v>55</v>
      </c>
      <c r="U32" s="16">
        <f t="shared" si="8"/>
        <v>3080</v>
      </c>
      <c r="V32" s="16">
        <f t="shared" si="9"/>
        <v>5040</v>
      </c>
      <c r="W32" s="37">
        <f t="shared" si="7"/>
        <v>1.6363636363636365</v>
      </c>
    </row>
    <row r="33" spans="1:23" s="4" customFormat="1" ht="14.25" x14ac:dyDescent="0.15">
      <c r="A33" s="12">
        <v>27</v>
      </c>
      <c r="B33" s="4" t="s">
        <v>55</v>
      </c>
      <c r="C33" s="12">
        <v>2</v>
      </c>
      <c r="D33" s="16">
        <v>280500</v>
      </c>
      <c r="E33" s="17">
        <v>81</v>
      </c>
      <c r="F33" s="17">
        <v>53</v>
      </c>
      <c r="G33" s="16">
        <v>3463</v>
      </c>
      <c r="H33" s="16">
        <v>5343</v>
      </c>
      <c r="I33" s="37">
        <f t="shared" si="2"/>
        <v>1.5428818943112907</v>
      </c>
      <c r="J33" s="12">
        <v>1</v>
      </c>
      <c r="K33" s="16">
        <v>269500</v>
      </c>
      <c r="L33" s="17">
        <v>97</v>
      </c>
      <c r="M33" s="17">
        <v>58</v>
      </c>
      <c r="N33" s="16">
        <f t="shared" si="3"/>
        <v>2778.3505154639174</v>
      </c>
      <c r="O33" s="16">
        <f t="shared" si="4"/>
        <v>4646.5517241379312</v>
      </c>
      <c r="P33" s="37">
        <f t="shared" si="5"/>
        <v>1.6724137931034484</v>
      </c>
      <c r="Q33" s="12">
        <f t="shared" si="6"/>
        <v>3</v>
      </c>
      <c r="R33" s="16">
        <v>276833</v>
      </c>
      <c r="S33" s="17">
        <v>86</v>
      </c>
      <c r="T33" s="17">
        <v>54</v>
      </c>
      <c r="U33" s="16">
        <v>3207</v>
      </c>
      <c r="V33" s="16">
        <v>5095</v>
      </c>
      <c r="W33" s="37">
        <f t="shared" si="7"/>
        <v>1.5887121920798253</v>
      </c>
    </row>
    <row r="34" spans="1:23" s="4" customFormat="1" ht="14.25" x14ac:dyDescent="0.15">
      <c r="A34" s="12">
        <v>28</v>
      </c>
      <c r="B34" s="13" t="s">
        <v>88</v>
      </c>
      <c r="C34" s="12">
        <v>19</v>
      </c>
      <c r="D34" s="16">
        <v>242764</v>
      </c>
      <c r="E34" s="17">
        <v>90</v>
      </c>
      <c r="F34" s="17">
        <v>55</v>
      </c>
      <c r="G34" s="16">
        <v>2704</v>
      </c>
      <c r="H34" s="16">
        <v>4397</v>
      </c>
      <c r="I34" s="37">
        <f t="shared" si="2"/>
        <v>1.6261094674556213</v>
      </c>
      <c r="J34" s="12">
        <v>23</v>
      </c>
      <c r="K34" s="16">
        <v>304891</v>
      </c>
      <c r="L34" s="17">
        <v>103</v>
      </c>
      <c r="M34" s="17">
        <v>53</v>
      </c>
      <c r="N34" s="16">
        <v>2948</v>
      </c>
      <c r="O34" s="16">
        <v>5711</v>
      </c>
      <c r="P34" s="37">
        <f t="shared" si="5"/>
        <v>1.9372455902306649</v>
      </c>
      <c r="Q34" s="12">
        <f t="shared" si="6"/>
        <v>42</v>
      </c>
      <c r="R34" s="16">
        <v>276786</v>
      </c>
      <c r="S34" s="17">
        <v>97</v>
      </c>
      <c r="T34" s="17">
        <v>54</v>
      </c>
      <c r="U34" s="16">
        <v>2846</v>
      </c>
      <c r="V34" s="16">
        <v>5105</v>
      </c>
      <c r="W34" s="37">
        <f t="shared" si="7"/>
        <v>1.7937456078706957</v>
      </c>
    </row>
    <row r="35" spans="1:23" s="4" customFormat="1" ht="14.25" x14ac:dyDescent="0.15">
      <c r="A35" s="12">
        <v>29</v>
      </c>
      <c r="B35" s="13" t="s">
        <v>89</v>
      </c>
      <c r="C35" s="12">
        <v>13</v>
      </c>
      <c r="D35" s="16">
        <v>265862</v>
      </c>
      <c r="E35" s="17">
        <v>96</v>
      </c>
      <c r="F35" s="17">
        <v>55</v>
      </c>
      <c r="G35" s="16">
        <v>2774</v>
      </c>
      <c r="H35" s="16">
        <v>4834</v>
      </c>
      <c r="I35" s="37">
        <f t="shared" si="2"/>
        <v>1.7426099495313627</v>
      </c>
      <c r="J35" s="12">
        <v>26</v>
      </c>
      <c r="K35" s="16">
        <v>281558</v>
      </c>
      <c r="L35" s="17">
        <v>94</v>
      </c>
      <c r="M35" s="17">
        <v>55</v>
      </c>
      <c r="N35" s="16">
        <v>3008</v>
      </c>
      <c r="O35" s="16">
        <v>5094</v>
      </c>
      <c r="P35" s="37">
        <f t="shared" si="5"/>
        <v>1.6934840425531914</v>
      </c>
      <c r="Q35" s="12">
        <f t="shared" si="6"/>
        <v>39</v>
      </c>
      <c r="R35" s="16">
        <v>276326</v>
      </c>
      <c r="S35" s="17">
        <v>94</v>
      </c>
      <c r="T35" s="17">
        <v>55</v>
      </c>
      <c r="U35" s="16">
        <v>2928</v>
      </c>
      <c r="V35" s="16">
        <v>5008</v>
      </c>
      <c r="W35" s="37">
        <f t="shared" si="7"/>
        <v>1.7103825136612021</v>
      </c>
    </row>
    <row r="36" spans="1:23" s="4" customFormat="1" ht="14.25" x14ac:dyDescent="0.15">
      <c r="A36" s="12">
        <v>30</v>
      </c>
      <c r="B36" s="13" t="s">
        <v>52</v>
      </c>
      <c r="C36" s="12">
        <v>0</v>
      </c>
      <c r="D36" s="16">
        <v>0</v>
      </c>
      <c r="E36" s="17">
        <v>0</v>
      </c>
      <c r="F36" s="17">
        <v>0</v>
      </c>
      <c r="G36" s="16">
        <v>0</v>
      </c>
      <c r="H36" s="16">
        <v>0</v>
      </c>
      <c r="I36" s="37">
        <v>0</v>
      </c>
      <c r="J36" s="12">
        <v>1</v>
      </c>
      <c r="K36" s="16">
        <v>272800</v>
      </c>
      <c r="L36" s="17">
        <v>102</v>
      </c>
      <c r="M36" s="17">
        <v>58</v>
      </c>
      <c r="N36" s="16">
        <f t="shared" si="3"/>
        <v>2674.5098039215686</v>
      </c>
      <c r="O36" s="16">
        <f t="shared" si="4"/>
        <v>4703.4482758620688</v>
      </c>
      <c r="P36" s="37">
        <f t="shared" si="5"/>
        <v>1.7586206896551724</v>
      </c>
      <c r="Q36" s="12">
        <f t="shared" si="6"/>
        <v>1</v>
      </c>
      <c r="R36" s="16">
        <v>272800</v>
      </c>
      <c r="S36" s="17">
        <v>102</v>
      </c>
      <c r="T36" s="17">
        <v>58</v>
      </c>
      <c r="U36" s="16">
        <f t="shared" si="8"/>
        <v>2674.5098039215686</v>
      </c>
      <c r="V36" s="16">
        <f t="shared" si="9"/>
        <v>4703.4482758620688</v>
      </c>
      <c r="W36" s="37">
        <f t="shared" si="7"/>
        <v>1.7586206896551724</v>
      </c>
    </row>
    <row r="37" spans="1:23" s="4" customFormat="1" ht="14.25" x14ac:dyDescent="0.15">
      <c r="A37" s="12">
        <v>31</v>
      </c>
      <c r="B37" s="13" t="s">
        <v>90</v>
      </c>
      <c r="C37" s="12">
        <v>1</v>
      </c>
      <c r="D37" s="16">
        <v>310200</v>
      </c>
      <c r="E37" s="17">
        <v>94</v>
      </c>
      <c r="F37" s="17">
        <v>55</v>
      </c>
      <c r="G37" s="16">
        <v>3300</v>
      </c>
      <c r="H37" s="16">
        <v>5640</v>
      </c>
      <c r="I37" s="37">
        <f t="shared" si="2"/>
        <v>1.709090909090909</v>
      </c>
      <c r="J37" s="12">
        <v>1</v>
      </c>
      <c r="K37" s="16">
        <v>235400</v>
      </c>
      <c r="L37" s="17">
        <v>91</v>
      </c>
      <c r="M37" s="17">
        <v>49</v>
      </c>
      <c r="N37" s="16">
        <f t="shared" si="3"/>
        <v>2586.8131868131868</v>
      </c>
      <c r="O37" s="16">
        <f t="shared" si="4"/>
        <v>4804.0816326530612</v>
      </c>
      <c r="P37" s="37">
        <f t="shared" si="5"/>
        <v>1.8571428571428572</v>
      </c>
      <c r="Q37" s="12">
        <f t="shared" si="6"/>
        <v>2</v>
      </c>
      <c r="R37" s="16">
        <v>272800</v>
      </c>
      <c r="S37" s="17">
        <v>93</v>
      </c>
      <c r="T37" s="17">
        <v>52</v>
      </c>
      <c r="U37" s="16">
        <v>2949</v>
      </c>
      <c r="V37" s="16">
        <v>5246</v>
      </c>
      <c r="W37" s="37">
        <f t="shared" si="7"/>
        <v>1.7789081044421837</v>
      </c>
    </row>
    <row r="38" spans="1:23" s="4" customFormat="1" ht="14.25" x14ac:dyDescent="0.15">
      <c r="A38" s="12">
        <v>32</v>
      </c>
      <c r="B38" s="4" t="s">
        <v>91</v>
      </c>
      <c r="C38" s="12">
        <v>0</v>
      </c>
      <c r="D38" s="16">
        <v>0</v>
      </c>
      <c r="E38" s="17">
        <v>0</v>
      </c>
      <c r="F38" s="17">
        <v>0</v>
      </c>
      <c r="G38" s="16">
        <v>0</v>
      </c>
      <c r="H38" s="16">
        <v>0</v>
      </c>
      <c r="I38" s="37">
        <v>0</v>
      </c>
      <c r="J38" s="12">
        <v>2</v>
      </c>
      <c r="K38" s="16">
        <v>270050</v>
      </c>
      <c r="L38" s="17">
        <v>97</v>
      </c>
      <c r="M38" s="17">
        <v>54</v>
      </c>
      <c r="N38" s="16">
        <v>2798</v>
      </c>
      <c r="O38" s="16">
        <v>5048</v>
      </c>
      <c r="P38" s="37">
        <f t="shared" si="5"/>
        <v>1.804145818441744</v>
      </c>
      <c r="Q38" s="12">
        <f t="shared" si="6"/>
        <v>2</v>
      </c>
      <c r="R38" s="16">
        <v>270050</v>
      </c>
      <c r="S38" s="17">
        <v>97</v>
      </c>
      <c r="T38" s="17">
        <v>54</v>
      </c>
      <c r="U38" s="16">
        <v>2798</v>
      </c>
      <c r="V38" s="16">
        <v>5048</v>
      </c>
      <c r="W38" s="37">
        <f t="shared" si="7"/>
        <v>1.804145818441744</v>
      </c>
    </row>
    <row r="39" spans="1:23" s="4" customFormat="1" ht="14.25" x14ac:dyDescent="0.15">
      <c r="A39" s="12">
        <v>33</v>
      </c>
      <c r="B39" s="13" t="s">
        <v>92</v>
      </c>
      <c r="C39" s="12">
        <v>29</v>
      </c>
      <c r="D39" s="16">
        <v>250990</v>
      </c>
      <c r="E39" s="17">
        <v>91</v>
      </c>
      <c r="F39" s="17">
        <v>53</v>
      </c>
      <c r="G39" s="16">
        <v>2750</v>
      </c>
      <c r="H39" s="16">
        <v>4708</v>
      </c>
      <c r="I39" s="37">
        <f t="shared" si="2"/>
        <v>1.712</v>
      </c>
      <c r="J39" s="12">
        <v>50</v>
      </c>
      <c r="K39" s="16">
        <v>280720</v>
      </c>
      <c r="L39" s="17">
        <v>96</v>
      </c>
      <c r="M39" s="17">
        <v>55</v>
      </c>
      <c r="N39" s="16">
        <v>2936</v>
      </c>
      <c r="O39" s="16">
        <v>5121</v>
      </c>
      <c r="P39" s="37">
        <f t="shared" si="5"/>
        <v>1.7442098092643052</v>
      </c>
      <c r="Q39" s="12">
        <f t="shared" si="6"/>
        <v>79</v>
      </c>
      <c r="R39" s="16">
        <v>269806</v>
      </c>
      <c r="S39" s="17">
        <v>94</v>
      </c>
      <c r="T39" s="17">
        <v>54</v>
      </c>
      <c r="U39" s="16">
        <v>2870</v>
      </c>
      <c r="V39" s="16">
        <v>4972</v>
      </c>
      <c r="W39" s="37">
        <f t="shared" si="7"/>
        <v>1.7324041811846689</v>
      </c>
    </row>
    <row r="40" spans="1:23" s="4" customFormat="1" ht="14.25" x14ac:dyDescent="0.15">
      <c r="A40" s="12">
        <v>34</v>
      </c>
      <c r="B40" s="13" t="s">
        <v>41</v>
      </c>
      <c r="C40" s="12">
        <v>58</v>
      </c>
      <c r="D40" s="16">
        <v>266866</v>
      </c>
      <c r="E40" s="17">
        <v>93</v>
      </c>
      <c r="F40" s="17">
        <v>55</v>
      </c>
      <c r="G40" s="16">
        <v>2882</v>
      </c>
      <c r="H40" s="16">
        <v>4890</v>
      </c>
      <c r="I40" s="37">
        <f t="shared" si="2"/>
        <v>1.6967383761276891</v>
      </c>
      <c r="J40" s="12">
        <v>56</v>
      </c>
      <c r="K40" s="16">
        <v>272230</v>
      </c>
      <c r="L40" s="17">
        <v>94</v>
      </c>
      <c r="M40" s="17">
        <v>52</v>
      </c>
      <c r="N40" s="16">
        <v>2891</v>
      </c>
      <c r="O40" s="16">
        <v>5199</v>
      </c>
      <c r="P40" s="37">
        <f t="shared" si="5"/>
        <v>1.7983396748529921</v>
      </c>
      <c r="Q40" s="12">
        <f t="shared" si="6"/>
        <v>114</v>
      </c>
      <c r="R40" s="16">
        <v>269501</v>
      </c>
      <c r="S40" s="17">
        <v>93</v>
      </c>
      <c r="T40" s="17">
        <v>53</v>
      </c>
      <c r="U40" s="16">
        <v>2886</v>
      </c>
      <c r="V40" s="16">
        <v>5039</v>
      </c>
      <c r="W40" s="37">
        <f t="shared" si="7"/>
        <v>1.746015246015246</v>
      </c>
    </row>
    <row r="41" spans="1:23" s="4" customFormat="1" ht="14.25" x14ac:dyDescent="0.15">
      <c r="A41" s="12">
        <v>35</v>
      </c>
      <c r="B41" s="13" t="s">
        <v>93</v>
      </c>
      <c r="C41" s="12">
        <v>1</v>
      </c>
      <c r="D41" s="16">
        <v>267300</v>
      </c>
      <c r="E41" s="17">
        <v>97</v>
      </c>
      <c r="F41" s="17">
        <v>56</v>
      </c>
      <c r="G41" s="16">
        <f t="shared" si="0"/>
        <v>2755.6701030927834</v>
      </c>
      <c r="H41" s="16">
        <f t="shared" si="1"/>
        <v>4773.2142857142853</v>
      </c>
      <c r="I41" s="37">
        <f t="shared" si="2"/>
        <v>1.732142857142857</v>
      </c>
      <c r="J41" s="12">
        <v>0</v>
      </c>
      <c r="K41" s="16">
        <v>0</v>
      </c>
      <c r="L41" s="17">
        <v>0</v>
      </c>
      <c r="M41" s="17">
        <v>0</v>
      </c>
      <c r="N41" s="16">
        <v>0</v>
      </c>
      <c r="O41" s="16">
        <v>0</v>
      </c>
      <c r="P41" s="37">
        <v>0</v>
      </c>
      <c r="Q41" s="12">
        <f t="shared" si="6"/>
        <v>1</v>
      </c>
      <c r="R41" s="16">
        <v>267300</v>
      </c>
      <c r="S41" s="17">
        <v>97</v>
      </c>
      <c r="T41" s="17">
        <v>56</v>
      </c>
      <c r="U41" s="16">
        <f t="shared" si="8"/>
        <v>2755.6701030927834</v>
      </c>
      <c r="V41" s="16">
        <f t="shared" si="9"/>
        <v>4773.2142857142853</v>
      </c>
      <c r="W41" s="37">
        <f t="shared" si="7"/>
        <v>1.732142857142857</v>
      </c>
    </row>
    <row r="42" spans="1:23" s="4" customFormat="1" ht="14.25" x14ac:dyDescent="0.15">
      <c r="A42" s="12">
        <v>36</v>
      </c>
      <c r="B42" s="13" t="s">
        <v>94</v>
      </c>
      <c r="C42" s="12">
        <v>0</v>
      </c>
      <c r="D42" s="16">
        <v>0</v>
      </c>
      <c r="E42" s="17">
        <v>0</v>
      </c>
      <c r="F42" s="17">
        <v>0</v>
      </c>
      <c r="G42" s="16">
        <v>0</v>
      </c>
      <c r="H42" s="16">
        <v>0</v>
      </c>
      <c r="I42" s="37">
        <v>0</v>
      </c>
      <c r="J42" s="12">
        <v>5</v>
      </c>
      <c r="K42" s="16">
        <v>263780</v>
      </c>
      <c r="L42" s="17">
        <v>102</v>
      </c>
      <c r="M42" s="17">
        <v>46</v>
      </c>
      <c r="N42" s="16">
        <v>2591</v>
      </c>
      <c r="O42" s="16">
        <v>5685</v>
      </c>
      <c r="P42" s="37">
        <f t="shared" si="5"/>
        <v>2.194133539174064</v>
      </c>
      <c r="Q42" s="12">
        <f t="shared" si="6"/>
        <v>5</v>
      </c>
      <c r="R42" s="16">
        <v>263780</v>
      </c>
      <c r="S42" s="17">
        <v>102</v>
      </c>
      <c r="T42" s="17">
        <v>46</v>
      </c>
      <c r="U42" s="16">
        <v>2591</v>
      </c>
      <c r="V42" s="16">
        <v>5685</v>
      </c>
      <c r="W42" s="37">
        <f t="shared" si="7"/>
        <v>2.194133539174064</v>
      </c>
    </row>
    <row r="43" spans="1:23" s="4" customFormat="1" ht="14.25" x14ac:dyDescent="0.15">
      <c r="A43" s="12">
        <v>37</v>
      </c>
      <c r="B43" s="13" t="s">
        <v>95</v>
      </c>
      <c r="C43" s="12">
        <v>9</v>
      </c>
      <c r="D43" s="16">
        <v>248722</v>
      </c>
      <c r="E43" s="17">
        <v>83</v>
      </c>
      <c r="F43" s="17">
        <v>47</v>
      </c>
      <c r="G43" s="16">
        <v>2981</v>
      </c>
      <c r="H43" s="16">
        <v>5305</v>
      </c>
      <c r="I43" s="37">
        <f t="shared" si="2"/>
        <v>1.7796041596779604</v>
      </c>
      <c r="J43" s="12">
        <v>6</v>
      </c>
      <c r="K43" s="16">
        <v>285267</v>
      </c>
      <c r="L43" s="17">
        <v>93</v>
      </c>
      <c r="M43" s="17">
        <v>47</v>
      </c>
      <c r="N43" s="16">
        <v>3056</v>
      </c>
      <c r="O43" s="16">
        <v>6091</v>
      </c>
      <c r="P43" s="37">
        <f t="shared" si="5"/>
        <v>1.9931282722513088</v>
      </c>
      <c r="Q43" s="12">
        <f t="shared" si="6"/>
        <v>15</v>
      </c>
      <c r="R43" s="16">
        <v>263340</v>
      </c>
      <c r="S43" s="17">
        <v>87</v>
      </c>
      <c r="T43" s="17">
        <v>47</v>
      </c>
      <c r="U43" s="16">
        <v>3013</v>
      </c>
      <c r="V43" s="16">
        <v>5619</v>
      </c>
      <c r="W43" s="37">
        <f t="shared" si="7"/>
        <v>1.8649186856953204</v>
      </c>
    </row>
    <row r="44" spans="1:23" s="4" customFormat="1" ht="14.25" x14ac:dyDescent="0.15">
      <c r="A44" s="12">
        <v>38</v>
      </c>
      <c r="B44" s="13" t="s">
        <v>44</v>
      </c>
      <c r="C44" s="12">
        <v>8</v>
      </c>
      <c r="D44" s="16">
        <v>241313</v>
      </c>
      <c r="E44" s="17">
        <v>90</v>
      </c>
      <c r="F44" s="17">
        <v>56</v>
      </c>
      <c r="G44" s="16">
        <v>2685</v>
      </c>
      <c r="H44" s="16">
        <v>4309</v>
      </c>
      <c r="I44" s="37">
        <f t="shared" si="2"/>
        <v>1.6048417132216015</v>
      </c>
      <c r="J44" s="12">
        <v>4</v>
      </c>
      <c r="K44" s="16">
        <v>306350</v>
      </c>
      <c r="L44" s="17">
        <v>100</v>
      </c>
      <c r="M44" s="17">
        <v>54</v>
      </c>
      <c r="N44" s="16">
        <v>3071</v>
      </c>
      <c r="O44" s="16">
        <v>5647</v>
      </c>
      <c r="P44" s="37">
        <f t="shared" si="5"/>
        <v>1.8388147183327905</v>
      </c>
      <c r="Q44" s="12">
        <f t="shared" si="6"/>
        <v>12</v>
      </c>
      <c r="R44" s="16">
        <v>262992</v>
      </c>
      <c r="S44" s="17">
        <v>93</v>
      </c>
      <c r="T44" s="17">
        <v>55</v>
      </c>
      <c r="U44" s="16">
        <v>2823</v>
      </c>
      <c r="V44" s="16">
        <v>4746</v>
      </c>
      <c r="W44" s="37">
        <f t="shared" si="7"/>
        <v>1.6811902231668439</v>
      </c>
    </row>
    <row r="45" spans="1:23" s="4" customFormat="1" ht="14.25" x14ac:dyDescent="0.15">
      <c r="A45" s="12">
        <v>39</v>
      </c>
      <c r="B45" s="13" t="s">
        <v>96</v>
      </c>
      <c r="C45" s="12">
        <v>7</v>
      </c>
      <c r="D45" s="16">
        <v>249071</v>
      </c>
      <c r="E45" s="17">
        <v>95</v>
      </c>
      <c r="F45" s="17">
        <v>54</v>
      </c>
      <c r="G45" s="16">
        <v>2614</v>
      </c>
      <c r="H45" s="16">
        <v>4576</v>
      </c>
      <c r="I45" s="37">
        <f t="shared" si="2"/>
        <v>1.7505738332058149</v>
      </c>
      <c r="J45" s="12">
        <v>16</v>
      </c>
      <c r="K45" s="16">
        <v>267163</v>
      </c>
      <c r="L45" s="17">
        <v>88</v>
      </c>
      <c r="M45" s="17">
        <v>53</v>
      </c>
      <c r="N45" s="16">
        <v>3025</v>
      </c>
      <c r="O45" s="16">
        <v>5089</v>
      </c>
      <c r="P45" s="37">
        <f t="shared" si="5"/>
        <v>1.6823140495867768</v>
      </c>
      <c r="Q45" s="12">
        <f t="shared" si="6"/>
        <v>23</v>
      </c>
      <c r="R45" s="16">
        <v>261657</v>
      </c>
      <c r="S45" s="17">
        <v>90</v>
      </c>
      <c r="T45" s="17">
        <v>53</v>
      </c>
      <c r="U45" s="16">
        <v>2893</v>
      </c>
      <c r="V45" s="16">
        <v>4929</v>
      </c>
      <c r="W45" s="37">
        <f t="shared" si="7"/>
        <v>1.7037677151745594</v>
      </c>
    </row>
    <row r="46" spans="1:23" s="4" customFormat="1" ht="14.25" x14ac:dyDescent="0.15">
      <c r="A46" s="12">
        <v>40</v>
      </c>
      <c r="B46" s="13" t="s">
        <v>60</v>
      </c>
      <c r="C46" s="12">
        <v>11</v>
      </c>
      <c r="D46" s="16">
        <v>248400</v>
      </c>
      <c r="E46" s="17">
        <v>88</v>
      </c>
      <c r="F46" s="17">
        <v>55</v>
      </c>
      <c r="G46" s="16">
        <v>2817</v>
      </c>
      <c r="H46" s="16">
        <v>4531</v>
      </c>
      <c r="I46" s="37">
        <f t="shared" si="2"/>
        <v>1.6084487042953497</v>
      </c>
      <c r="J46" s="12">
        <v>12</v>
      </c>
      <c r="K46" s="16">
        <v>269683</v>
      </c>
      <c r="L46" s="17">
        <v>88</v>
      </c>
      <c r="M46" s="17">
        <v>54</v>
      </c>
      <c r="N46" s="16">
        <v>3073</v>
      </c>
      <c r="O46" s="16">
        <v>4963</v>
      </c>
      <c r="P46" s="37">
        <f t="shared" si="5"/>
        <v>1.6150341685649203</v>
      </c>
      <c r="Q46" s="12">
        <f t="shared" si="6"/>
        <v>23</v>
      </c>
      <c r="R46" s="16">
        <v>259504</v>
      </c>
      <c r="S46" s="17">
        <v>88</v>
      </c>
      <c r="T46" s="17">
        <v>55</v>
      </c>
      <c r="U46" s="16">
        <v>2950</v>
      </c>
      <c r="V46" s="16">
        <v>4756</v>
      </c>
      <c r="W46" s="37">
        <f t="shared" si="7"/>
        <v>1.6122033898305084</v>
      </c>
    </row>
    <row r="47" spans="1:23" s="4" customFormat="1" ht="14.25" x14ac:dyDescent="0.15">
      <c r="A47" s="12">
        <v>41</v>
      </c>
      <c r="B47" s="13" t="s">
        <v>31</v>
      </c>
      <c r="C47" s="12">
        <v>7</v>
      </c>
      <c r="D47" s="16">
        <v>239250</v>
      </c>
      <c r="E47" s="17">
        <v>94</v>
      </c>
      <c r="F47" s="17">
        <v>53</v>
      </c>
      <c r="G47" s="16">
        <v>2557</v>
      </c>
      <c r="H47" s="16">
        <v>4514</v>
      </c>
      <c r="I47" s="37">
        <f t="shared" si="2"/>
        <v>1.7653500195541649</v>
      </c>
      <c r="J47" s="12">
        <v>3</v>
      </c>
      <c r="K47" s="16">
        <v>303967</v>
      </c>
      <c r="L47" s="17">
        <v>106</v>
      </c>
      <c r="M47" s="17">
        <v>51</v>
      </c>
      <c r="N47" s="16">
        <v>2877</v>
      </c>
      <c r="O47" s="16">
        <v>5921</v>
      </c>
      <c r="P47" s="37">
        <f t="shared" si="5"/>
        <v>2.0580465762947515</v>
      </c>
      <c r="Q47" s="12">
        <f t="shared" si="6"/>
        <v>10</v>
      </c>
      <c r="R47" s="16">
        <v>258665</v>
      </c>
      <c r="S47" s="17">
        <v>97</v>
      </c>
      <c r="T47" s="17">
        <v>53</v>
      </c>
      <c r="U47" s="16">
        <v>2661</v>
      </c>
      <c r="V47" s="16">
        <v>4927</v>
      </c>
      <c r="W47" s="37">
        <f t="shared" si="7"/>
        <v>1.8515595640736566</v>
      </c>
    </row>
    <row r="48" spans="1:23" s="4" customFormat="1" ht="14.25" x14ac:dyDescent="0.15">
      <c r="A48" s="12">
        <v>42</v>
      </c>
      <c r="B48" s="13" t="s">
        <v>97</v>
      </c>
      <c r="C48" s="12">
        <v>56</v>
      </c>
      <c r="D48" s="16">
        <v>237608</v>
      </c>
      <c r="E48" s="17">
        <v>87</v>
      </c>
      <c r="F48" s="17">
        <v>52</v>
      </c>
      <c r="G48" s="16">
        <v>2729</v>
      </c>
      <c r="H48" s="16">
        <v>4548</v>
      </c>
      <c r="I48" s="37">
        <f t="shared" si="2"/>
        <v>1.6665445218028583</v>
      </c>
      <c r="J48" s="12">
        <v>90</v>
      </c>
      <c r="K48" s="16">
        <v>268241</v>
      </c>
      <c r="L48" s="17">
        <v>93</v>
      </c>
      <c r="M48" s="17">
        <v>54</v>
      </c>
      <c r="N48" s="16">
        <v>2883</v>
      </c>
      <c r="O48" s="16">
        <v>5007</v>
      </c>
      <c r="P48" s="37">
        <f t="shared" si="5"/>
        <v>1.7367325702393339</v>
      </c>
      <c r="Q48" s="12">
        <f t="shared" si="6"/>
        <v>146</v>
      </c>
      <c r="R48" s="16">
        <v>256491</v>
      </c>
      <c r="S48" s="17">
        <v>91</v>
      </c>
      <c r="T48" s="17">
        <v>53</v>
      </c>
      <c r="U48" s="16">
        <v>2826</v>
      </c>
      <c r="V48" s="16">
        <v>4833</v>
      </c>
      <c r="W48" s="37">
        <f t="shared" si="7"/>
        <v>1.7101910828025477</v>
      </c>
    </row>
    <row r="49" spans="1:23" s="4" customFormat="1" ht="14.25" x14ac:dyDescent="0.15">
      <c r="A49" s="12">
        <v>43</v>
      </c>
      <c r="B49" s="13" t="s">
        <v>61</v>
      </c>
      <c r="C49" s="12">
        <v>1</v>
      </c>
      <c r="D49" s="16">
        <v>251900</v>
      </c>
      <c r="E49" s="17">
        <v>104</v>
      </c>
      <c r="F49" s="17">
        <v>59</v>
      </c>
      <c r="G49" s="16">
        <f t="shared" si="0"/>
        <v>2422.1153846153848</v>
      </c>
      <c r="H49" s="16">
        <f t="shared" si="1"/>
        <v>4269.4915254237285</v>
      </c>
      <c r="I49" s="37">
        <f t="shared" si="2"/>
        <v>1.7627118644067794</v>
      </c>
      <c r="J49" s="12">
        <v>0</v>
      </c>
      <c r="K49" s="16">
        <v>0</v>
      </c>
      <c r="L49" s="17">
        <v>0</v>
      </c>
      <c r="M49" s="17">
        <v>0</v>
      </c>
      <c r="N49" s="16">
        <v>0</v>
      </c>
      <c r="O49" s="16">
        <v>0</v>
      </c>
      <c r="P49" s="37">
        <v>0</v>
      </c>
      <c r="Q49" s="12">
        <f t="shared" si="6"/>
        <v>1</v>
      </c>
      <c r="R49" s="16">
        <v>251900</v>
      </c>
      <c r="S49" s="17">
        <v>104</v>
      </c>
      <c r="T49" s="17">
        <v>59</v>
      </c>
      <c r="U49" s="16">
        <f t="shared" si="8"/>
        <v>2422.1153846153848</v>
      </c>
      <c r="V49" s="16">
        <f t="shared" si="9"/>
        <v>4269.4915254237285</v>
      </c>
      <c r="W49" s="37">
        <f t="shared" si="7"/>
        <v>1.7627118644067794</v>
      </c>
    </row>
    <row r="50" spans="1:23" s="4" customFormat="1" ht="14.25" x14ac:dyDescent="0.15">
      <c r="A50" s="12">
        <v>44</v>
      </c>
      <c r="B50" s="13" t="s">
        <v>37</v>
      </c>
      <c r="C50" s="12">
        <v>36</v>
      </c>
      <c r="D50" s="16">
        <v>226111</v>
      </c>
      <c r="E50" s="17">
        <v>91</v>
      </c>
      <c r="F50" s="17">
        <v>55</v>
      </c>
      <c r="G50" s="16">
        <v>2474</v>
      </c>
      <c r="H50" s="16">
        <v>4128</v>
      </c>
      <c r="I50" s="37">
        <f t="shared" si="2"/>
        <v>1.6685529506871464</v>
      </c>
      <c r="J50" s="12">
        <v>45</v>
      </c>
      <c r="K50" s="16">
        <v>269133</v>
      </c>
      <c r="L50" s="17">
        <v>93</v>
      </c>
      <c r="M50" s="17">
        <v>54</v>
      </c>
      <c r="N50" s="16">
        <v>2879</v>
      </c>
      <c r="O50" s="16">
        <v>4984</v>
      </c>
      <c r="P50" s="37">
        <f t="shared" si="5"/>
        <v>1.7311566516151442</v>
      </c>
      <c r="Q50" s="12">
        <f t="shared" si="6"/>
        <v>81</v>
      </c>
      <c r="R50" s="16">
        <v>250012</v>
      </c>
      <c r="S50" s="17">
        <v>93</v>
      </c>
      <c r="T50" s="17">
        <v>54</v>
      </c>
      <c r="U50" s="16">
        <v>2702</v>
      </c>
      <c r="V50" s="16">
        <v>4600</v>
      </c>
      <c r="W50" s="37">
        <f t="shared" si="7"/>
        <v>1.7024426350851221</v>
      </c>
    </row>
    <row r="51" spans="1:23" s="4" customFormat="1" ht="14.25" x14ac:dyDescent="0.15">
      <c r="A51" s="12">
        <v>45</v>
      </c>
      <c r="B51" s="13" t="s">
        <v>98</v>
      </c>
      <c r="C51" s="12">
        <v>3</v>
      </c>
      <c r="D51" s="16">
        <v>206067</v>
      </c>
      <c r="E51" s="17">
        <v>93</v>
      </c>
      <c r="F51" s="17">
        <v>55</v>
      </c>
      <c r="G51" s="16">
        <v>2224</v>
      </c>
      <c r="H51" s="16">
        <v>3747</v>
      </c>
      <c r="I51" s="37">
        <f t="shared" si="2"/>
        <v>1.6848021582733812</v>
      </c>
      <c r="J51" s="12">
        <v>2</v>
      </c>
      <c r="K51" s="16">
        <v>307450</v>
      </c>
      <c r="L51" s="17">
        <v>120</v>
      </c>
      <c r="M51" s="17">
        <v>56</v>
      </c>
      <c r="N51" s="16">
        <v>2573</v>
      </c>
      <c r="O51" s="16">
        <v>5490</v>
      </c>
      <c r="P51" s="37">
        <f t="shared" si="5"/>
        <v>2.1336960746210649</v>
      </c>
      <c r="Q51" s="12">
        <f t="shared" si="6"/>
        <v>5</v>
      </c>
      <c r="R51" s="16">
        <v>246620</v>
      </c>
      <c r="S51" s="17">
        <v>103</v>
      </c>
      <c r="T51" s="17">
        <v>55</v>
      </c>
      <c r="U51" s="16">
        <v>2385</v>
      </c>
      <c r="V51" s="16">
        <v>4452</v>
      </c>
      <c r="W51" s="37">
        <f t="shared" si="7"/>
        <v>1.8666666666666667</v>
      </c>
    </row>
    <row r="52" spans="1:23" s="4" customFormat="1" ht="14.25" x14ac:dyDescent="0.15">
      <c r="A52" s="12">
        <v>46</v>
      </c>
      <c r="B52" s="13" t="s">
        <v>53</v>
      </c>
      <c r="C52" s="12">
        <v>1</v>
      </c>
      <c r="D52" s="16">
        <v>246400</v>
      </c>
      <c r="E52" s="17">
        <v>89</v>
      </c>
      <c r="F52" s="17">
        <v>52</v>
      </c>
      <c r="G52" s="16">
        <f t="shared" si="0"/>
        <v>2768.5393258426966</v>
      </c>
      <c r="H52" s="16">
        <f t="shared" si="1"/>
        <v>4738.4615384615381</v>
      </c>
      <c r="I52" s="37">
        <f t="shared" si="2"/>
        <v>1.7115384615384615</v>
      </c>
      <c r="J52" s="12">
        <v>0</v>
      </c>
      <c r="K52" s="16">
        <v>0</v>
      </c>
      <c r="L52" s="17">
        <v>0</v>
      </c>
      <c r="M52" s="17">
        <v>0</v>
      </c>
      <c r="N52" s="16">
        <v>0</v>
      </c>
      <c r="O52" s="16">
        <v>0</v>
      </c>
      <c r="P52" s="37">
        <v>0</v>
      </c>
      <c r="Q52" s="12">
        <f t="shared" si="6"/>
        <v>1</v>
      </c>
      <c r="R52" s="16">
        <v>246400</v>
      </c>
      <c r="S52" s="17">
        <v>89</v>
      </c>
      <c r="T52" s="17">
        <v>52</v>
      </c>
      <c r="U52" s="16">
        <f t="shared" si="8"/>
        <v>2768.5393258426966</v>
      </c>
      <c r="V52" s="16">
        <f t="shared" si="9"/>
        <v>4738.4615384615381</v>
      </c>
      <c r="W52" s="37">
        <f t="shared" si="7"/>
        <v>1.7115384615384615</v>
      </c>
    </row>
    <row r="53" spans="1:23" s="4" customFormat="1" ht="14.25" x14ac:dyDescent="0.15">
      <c r="A53" s="12">
        <v>47</v>
      </c>
      <c r="B53" s="13" t="s">
        <v>58</v>
      </c>
      <c r="C53" s="12">
        <v>1</v>
      </c>
      <c r="D53" s="16">
        <v>213400</v>
      </c>
      <c r="E53" s="17">
        <v>94</v>
      </c>
      <c r="F53" s="17">
        <v>36</v>
      </c>
      <c r="G53" s="16">
        <f t="shared" si="0"/>
        <v>2270.2127659574467</v>
      </c>
      <c r="H53" s="16">
        <f t="shared" si="1"/>
        <v>5927.7777777777774</v>
      </c>
      <c r="I53" s="37">
        <f t="shared" si="2"/>
        <v>2.6111111111111112</v>
      </c>
      <c r="J53" s="12">
        <v>3</v>
      </c>
      <c r="K53" s="16">
        <v>256667</v>
      </c>
      <c r="L53" s="17">
        <v>105</v>
      </c>
      <c r="M53" s="17">
        <v>51</v>
      </c>
      <c r="N53" s="16">
        <v>2452</v>
      </c>
      <c r="O53" s="16">
        <v>5000</v>
      </c>
      <c r="P53" s="37">
        <f t="shared" si="5"/>
        <v>2.0391517128874388</v>
      </c>
      <c r="Q53" s="12">
        <f t="shared" si="6"/>
        <v>4</v>
      </c>
      <c r="R53" s="16">
        <v>245850</v>
      </c>
      <c r="S53" s="17">
        <v>102</v>
      </c>
      <c r="T53" s="17">
        <v>48</v>
      </c>
      <c r="U53" s="16">
        <v>2410</v>
      </c>
      <c r="V53" s="16">
        <v>5176</v>
      </c>
      <c r="W53" s="37">
        <f t="shared" si="7"/>
        <v>2.1477178423236514</v>
      </c>
    </row>
    <row r="54" spans="1:23" s="4" customFormat="1" ht="14.25" x14ac:dyDescent="0.15">
      <c r="A54" s="12">
        <v>48</v>
      </c>
      <c r="B54" s="13" t="s">
        <v>99</v>
      </c>
      <c r="C54" s="12">
        <v>3</v>
      </c>
      <c r="D54" s="16">
        <v>285267</v>
      </c>
      <c r="E54" s="17">
        <v>100</v>
      </c>
      <c r="F54" s="17">
        <v>57</v>
      </c>
      <c r="G54" s="16">
        <v>2853</v>
      </c>
      <c r="H54" s="16">
        <v>5005</v>
      </c>
      <c r="I54" s="37">
        <f t="shared" si="2"/>
        <v>1.7542937259025586</v>
      </c>
      <c r="J54" s="12">
        <v>16</v>
      </c>
      <c r="K54" s="16">
        <v>237394</v>
      </c>
      <c r="L54" s="17">
        <v>88</v>
      </c>
      <c r="M54" s="17">
        <v>55</v>
      </c>
      <c r="N54" s="16">
        <v>2698</v>
      </c>
      <c r="O54" s="16">
        <v>4331</v>
      </c>
      <c r="P54" s="37">
        <f t="shared" si="5"/>
        <v>1.6052631578947369</v>
      </c>
      <c r="Q54" s="12">
        <f t="shared" si="6"/>
        <v>19</v>
      </c>
      <c r="R54" s="16">
        <v>244953</v>
      </c>
      <c r="S54" s="17">
        <v>90</v>
      </c>
      <c r="T54" s="17">
        <v>55</v>
      </c>
      <c r="U54" s="16">
        <v>2725</v>
      </c>
      <c r="V54" s="16">
        <v>4441</v>
      </c>
      <c r="W54" s="37">
        <f t="shared" si="7"/>
        <v>1.6297247706422018</v>
      </c>
    </row>
    <row r="55" spans="1:23" s="4" customFormat="1" ht="14.25" x14ac:dyDescent="0.15">
      <c r="A55" s="12">
        <v>49</v>
      </c>
      <c r="B55" s="13" t="s">
        <v>54</v>
      </c>
      <c r="C55" s="12">
        <v>6</v>
      </c>
      <c r="D55" s="16">
        <v>202400</v>
      </c>
      <c r="E55" s="17">
        <v>84</v>
      </c>
      <c r="F55" s="17">
        <v>56</v>
      </c>
      <c r="G55" s="16">
        <v>2400</v>
      </c>
      <c r="H55" s="16">
        <v>3614</v>
      </c>
      <c r="I55" s="37">
        <f t="shared" si="2"/>
        <v>1.5058333333333334</v>
      </c>
      <c r="J55" s="12">
        <v>9</v>
      </c>
      <c r="K55" s="16">
        <v>271944</v>
      </c>
      <c r="L55" s="17">
        <v>89</v>
      </c>
      <c r="M55" s="17">
        <v>56</v>
      </c>
      <c r="N55" s="16">
        <v>3059</v>
      </c>
      <c r="O55" s="16">
        <v>4875</v>
      </c>
      <c r="P55" s="37">
        <f t="shared" si="5"/>
        <v>1.5936580581889506</v>
      </c>
      <c r="Q55" s="12">
        <f t="shared" si="6"/>
        <v>15</v>
      </c>
      <c r="R55" s="16">
        <v>244127</v>
      </c>
      <c r="S55" s="17">
        <v>87</v>
      </c>
      <c r="T55" s="17">
        <v>56</v>
      </c>
      <c r="U55" s="16">
        <v>2804</v>
      </c>
      <c r="V55" s="16">
        <v>4370</v>
      </c>
      <c r="W55" s="37">
        <f t="shared" si="7"/>
        <v>1.5584878744650499</v>
      </c>
    </row>
    <row r="56" spans="1:23" s="4" customFormat="1" ht="14.25" x14ac:dyDescent="0.15">
      <c r="A56" s="12">
        <v>50</v>
      </c>
      <c r="B56" s="13" t="s">
        <v>42</v>
      </c>
      <c r="C56" s="12">
        <v>6</v>
      </c>
      <c r="D56" s="16">
        <v>216150</v>
      </c>
      <c r="E56" s="17">
        <v>92</v>
      </c>
      <c r="F56" s="17">
        <v>56</v>
      </c>
      <c r="G56" s="16">
        <v>2341</v>
      </c>
      <c r="H56" s="16">
        <v>3883</v>
      </c>
      <c r="I56" s="37">
        <f t="shared" si="2"/>
        <v>1.6586928662964544</v>
      </c>
      <c r="J56" s="12">
        <v>3</v>
      </c>
      <c r="K56" s="16">
        <v>295533</v>
      </c>
      <c r="L56" s="17">
        <v>103</v>
      </c>
      <c r="M56" s="17">
        <v>52</v>
      </c>
      <c r="N56" s="16">
        <v>2860</v>
      </c>
      <c r="O56" s="16">
        <v>5683</v>
      </c>
      <c r="P56" s="37">
        <f t="shared" si="5"/>
        <v>1.9870629370629371</v>
      </c>
      <c r="Q56" s="12">
        <f t="shared" si="6"/>
        <v>9</v>
      </c>
      <c r="R56" s="16">
        <v>242611</v>
      </c>
      <c r="S56" s="17">
        <v>96</v>
      </c>
      <c r="T56" s="17">
        <v>54</v>
      </c>
      <c r="U56" s="16">
        <v>2527</v>
      </c>
      <c r="V56" s="16">
        <v>4456</v>
      </c>
      <c r="W56" s="37">
        <f t="shared" si="7"/>
        <v>1.7633557578155916</v>
      </c>
    </row>
    <row r="57" spans="1:23" s="4" customFormat="1" ht="14.25" x14ac:dyDescent="0.15">
      <c r="A57" s="12">
        <v>51</v>
      </c>
      <c r="B57" s="13" t="s">
        <v>47</v>
      </c>
      <c r="C57" s="12">
        <v>0</v>
      </c>
      <c r="D57" s="16">
        <v>0</v>
      </c>
      <c r="E57" s="17">
        <v>0</v>
      </c>
      <c r="F57" s="17">
        <v>0</v>
      </c>
      <c r="G57" s="16">
        <v>0</v>
      </c>
      <c r="H57" s="16">
        <v>0</v>
      </c>
      <c r="I57" s="37">
        <v>0</v>
      </c>
      <c r="J57" s="12">
        <v>1</v>
      </c>
      <c r="K57" s="16">
        <v>240900</v>
      </c>
      <c r="L57" s="17">
        <v>92</v>
      </c>
      <c r="M57" s="17">
        <v>60</v>
      </c>
      <c r="N57" s="16">
        <f t="shared" si="3"/>
        <v>2618.478260869565</v>
      </c>
      <c r="O57" s="16">
        <f t="shared" si="4"/>
        <v>4015</v>
      </c>
      <c r="P57" s="37">
        <f t="shared" si="5"/>
        <v>1.5333333333333334</v>
      </c>
      <c r="Q57" s="12">
        <f t="shared" si="6"/>
        <v>1</v>
      </c>
      <c r="R57" s="16">
        <v>240900</v>
      </c>
      <c r="S57" s="17">
        <v>92</v>
      </c>
      <c r="T57" s="17">
        <v>60</v>
      </c>
      <c r="U57" s="16">
        <f t="shared" si="8"/>
        <v>2618.478260869565</v>
      </c>
      <c r="V57" s="16">
        <f t="shared" si="9"/>
        <v>4015</v>
      </c>
      <c r="W57" s="37">
        <f t="shared" si="7"/>
        <v>1.5333333333333334</v>
      </c>
    </row>
    <row r="58" spans="1:23" s="4" customFormat="1" ht="14.25" x14ac:dyDescent="0.15">
      <c r="A58" s="12">
        <v>52</v>
      </c>
      <c r="B58" s="13" t="s">
        <v>100</v>
      </c>
      <c r="C58" s="12">
        <v>0</v>
      </c>
      <c r="D58" s="16">
        <v>0</v>
      </c>
      <c r="E58" s="17">
        <v>0</v>
      </c>
      <c r="F58" s="17">
        <v>0</v>
      </c>
      <c r="G58" s="16">
        <v>0</v>
      </c>
      <c r="H58" s="16">
        <v>0</v>
      </c>
      <c r="I58" s="37">
        <v>0</v>
      </c>
      <c r="J58" s="12">
        <v>1</v>
      </c>
      <c r="K58" s="16">
        <v>239800</v>
      </c>
      <c r="L58" s="17">
        <v>81</v>
      </c>
      <c r="M58" s="17">
        <v>58</v>
      </c>
      <c r="N58" s="16">
        <f t="shared" si="3"/>
        <v>2960.4938271604938</v>
      </c>
      <c r="O58" s="16">
        <f t="shared" si="4"/>
        <v>4134.4827586206893</v>
      </c>
      <c r="P58" s="37">
        <f t="shared" si="5"/>
        <v>1.396551724137931</v>
      </c>
      <c r="Q58" s="12">
        <f t="shared" si="6"/>
        <v>1</v>
      </c>
      <c r="R58" s="16">
        <v>239800</v>
      </c>
      <c r="S58" s="17">
        <v>81</v>
      </c>
      <c r="T58" s="17">
        <v>58</v>
      </c>
      <c r="U58" s="16">
        <f t="shared" si="8"/>
        <v>2960.4938271604938</v>
      </c>
      <c r="V58" s="16">
        <f t="shared" si="9"/>
        <v>4134.4827586206893</v>
      </c>
      <c r="W58" s="37">
        <f t="shared" si="7"/>
        <v>1.396551724137931</v>
      </c>
    </row>
    <row r="59" spans="1:23" s="4" customFormat="1" ht="14.25" x14ac:dyDescent="0.15">
      <c r="A59" s="12">
        <v>53</v>
      </c>
      <c r="B59" s="13" t="s">
        <v>101</v>
      </c>
      <c r="C59" s="12">
        <v>2</v>
      </c>
      <c r="D59" s="16">
        <v>207900</v>
      </c>
      <c r="E59" s="17">
        <v>74</v>
      </c>
      <c r="F59" s="17">
        <v>42</v>
      </c>
      <c r="G59" s="16">
        <f t="shared" si="0"/>
        <v>2809.4594594594596</v>
      </c>
      <c r="H59" s="16">
        <f t="shared" si="1"/>
        <v>4950</v>
      </c>
      <c r="I59" s="37">
        <f t="shared" si="2"/>
        <v>1.7619047619047619</v>
      </c>
      <c r="J59" s="12">
        <v>2</v>
      </c>
      <c r="K59" s="16">
        <v>270600</v>
      </c>
      <c r="L59" s="17">
        <v>98</v>
      </c>
      <c r="M59" s="17">
        <v>51</v>
      </c>
      <c r="N59" s="16">
        <v>2775</v>
      </c>
      <c r="O59" s="16">
        <v>5358</v>
      </c>
      <c r="P59" s="37">
        <f t="shared" si="5"/>
        <v>1.9308108108108109</v>
      </c>
      <c r="Q59" s="12">
        <f t="shared" si="6"/>
        <v>4</v>
      </c>
      <c r="R59" s="16">
        <v>239250</v>
      </c>
      <c r="S59" s="17">
        <v>86</v>
      </c>
      <c r="T59" s="17">
        <v>46</v>
      </c>
      <c r="U59" s="16">
        <v>2790</v>
      </c>
      <c r="V59" s="16">
        <v>5173</v>
      </c>
      <c r="W59" s="37">
        <f t="shared" si="7"/>
        <v>1.8541218637992831</v>
      </c>
    </row>
    <row r="60" spans="1:23" s="4" customFormat="1" ht="14.25" x14ac:dyDescent="0.15">
      <c r="A60" s="12">
        <v>54</v>
      </c>
      <c r="B60" s="13" t="s">
        <v>102</v>
      </c>
      <c r="C60" s="12">
        <v>2</v>
      </c>
      <c r="D60" s="16">
        <v>184250</v>
      </c>
      <c r="E60" s="17">
        <v>65</v>
      </c>
      <c r="F60" s="17">
        <v>46</v>
      </c>
      <c r="G60" s="16">
        <v>2857</v>
      </c>
      <c r="H60" s="16">
        <v>4049</v>
      </c>
      <c r="I60" s="37">
        <f t="shared" si="2"/>
        <v>1.4172208610430521</v>
      </c>
      <c r="J60" s="12">
        <v>5</v>
      </c>
      <c r="K60" s="16">
        <v>257620</v>
      </c>
      <c r="L60" s="17">
        <v>88</v>
      </c>
      <c r="M60" s="17">
        <v>54</v>
      </c>
      <c r="N60" s="16">
        <v>2934</v>
      </c>
      <c r="O60" s="16">
        <v>4736</v>
      </c>
      <c r="P60" s="37">
        <f t="shared" si="5"/>
        <v>1.6141785957736878</v>
      </c>
      <c r="Q60" s="12">
        <f t="shared" si="6"/>
        <v>7</v>
      </c>
      <c r="R60" s="16">
        <v>236657</v>
      </c>
      <c r="S60" s="17">
        <v>81</v>
      </c>
      <c r="T60" s="17">
        <v>52</v>
      </c>
      <c r="U60" s="16">
        <v>2917</v>
      </c>
      <c r="V60" s="16">
        <v>4564</v>
      </c>
      <c r="W60" s="37">
        <f t="shared" si="7"/>
        <v>1.5646211861501542</v>
      </c>
    </row>
    <row r="61" spans="1:23" s="4" customFormat="1" ht="14.25" x14ac:dyDescent="0.15">
      <c r="A61" s="12">
        <v>55</v>
      </c>
      <c r="B61" s="13" t="s">
        <v>43</v>
      </c>
      <c r="C61" s="12">
        <v>0</v>
      </c>
      <c r="D61" s="16">
        <v>0</v>
      </c>
      <c r="E61" s="17">
        <v>0</v>
      </c>
      <c r="F61" s="17">
        <v>0</v>
      </c>
      <c r="G61" s="16">
        <v>0</v>
      </c>
      <c r="H61" s="16">
        <v>0</v>
      </c>
      <c r="I61" s="37">
        <v>0</v>
      </c>
      <c r="J61" s="12">
        <v>1</v>
      </c>
      <c r="K61" s="16">
        <v>234300</v>
      </c>
      <c r="L61" s="17">
        <v>102</v>
      </c>
      <c r="M61" s="17">
        <v>53</v>
      </c>
      <c r="N61" s="16">
        <f t="shared" si="3"/>
        <v>2297.0588235294117</v>
      </c>
      <c r="O61" s="16">
        <f t="shared" si="4"/>
        <v>4420.7547169811323</v>
      </c>
      <c r="P61" s="37">
        <f t="shared" si="5"/>
        <v>1.9245283018867927</v>
      </c>
      <c r="Q61" s="12">
        <f t="shared" si="6"/>
        <v>1</v>
      </c>
      <c r="R61" s="16">
        <v>234300</v>
      </c>
      <c r="S61" s="17">
        <v>102</v>
      </c>
      <c r="T61" s="17">
        <v>53</v>
      </c>
      <c r="U61" s="16">
        <f t="shared" si="8"/>
        <v>2297.0588235294117</v>
      </c>
      <c r="V61" s="16">
        <f t="shared" si="9"/>
        <v>4420.7547169811323</v>
      </c>
      <c r="W61" s="37">
        <f t="shared" si="7"/>
        <v>1.9245283018867927</v>
      </c>
    </row>
    <row r="62" spans="1:23" s="4" customFormat="1" ht="14.25" x14ac:dyDescent="0.15">
      <c r="A62" s="12">
        <v>56</v>
      </c>
      <c r="B62" s="13" t="s">
        <v>103</v>
      </c>
      <c r="C62" s="12">
        <v>4</v>
      </c>
      <c r="D62" s="16">
        <v>159775</v>
      </c>
      <c r="E62" s="17">
        <v>78</v>
      </c>
      <c r="F62" s="17">
        <v>57</v>
      </c>
      <c r="G62" s="16">
        <v>2042</v>
      </c>
      <c r="H62" s="16">
        <v>2791</v>
      </c>
      <c r="I62" s="37">
        <f t="shared" ref="I61:I70" si="10">SUM(H62/G62)</f>
        <v>1.3667972575905976</v>
      </c>
      <c r="J62" s="12">
        <v>6</v>
      </c>
      <c r="K62" s="16">
        <v>279400</v>
      </c>
      <c r="L62" s="17">
        <v>98</v>
      </c>
      <c r="M62" s="17">
        <v>57</v>
      </c>
      <c r="N62" s="16">
        <v>2866</v>
      </c>
      <c r="O62" s="16">
        <v>4887</v>
      </c>
      <c r="P62" s="37">
        <f t="shared" si="5"/>
        <v>1.7051639916259596</v>
      </c>
      <c r="Q62" s="12">
        <f t="shared" si="6"/>
        <v>10</v>
      </c>
      <c r="R62" s="16">
        <v>231550</v>
      </c>
      <c r="S62" s="17">
        <v>90</v>
      </c>
      <c r="T62" s="17">
        <v>57</v>
      </c>
      <c r="U62" s="16">
        <v>2579</v>
      </c>
      <c r="V62" s="16">
        <v>4048</v>
      </c>
      <c r="W62" s="37">
        <f t="shared" si="7"/>
        <v>1.5696006203955022</v>
      </c>
    </row>
    <row r="63" spans="1:23" s="4" customFormat="1" ht="14.25" x14ac:dyDescent="0.15">
      <c r="A63" s="12">
        <v>57</v>
      </c>
      <c r="B63" s="13" t="s">
        <v>34</v>
      </c>
      <c r="C63" s="12">
        <v>3</v>
      </c>
      <c r="D63" s="16">
        <v>231733</v>
      </c>
      <c r="E63" s="17">
        <v>90</v>
      </c>
      <c r="F63" s="17">
        <v>57</v>
      </c>
      <c r="G63" s="16">
        <v>2565</v>
      </c>
      <c r="H63" s="16">
        <v>4089</v>
      </c>
      <c r="I63" s="37">
        <f t="shared" si="10"/>
        <v>1.5941520467836257</v>
      </c>
      <c r="J63" s="12">
        <v>2</v>
      </c>
      <c r="K63" s="16">
        <v>229900</v>
      </c>
      <c r="L63" s="17">
        <v>89</v>
      </c>
      <c r="M63" s="17">
        <v>55</v>
      </c>
      <c r="N63" s="16">
        <v>2598</v>
      </c>
      <c r="O63" s="16">
        <v>4180</v>
      </c>
      <c r="P63" s="37">
        <f t="shared" si="5"/>
        <v>1.6089299461123943</v>
      </c>
      <c r="Q63" s="12">
        <f t="shared" si="6"/>
        <v>5</v>
      </c>
      <c r="R63" s="16">
        <v>231000</v>
      </c>
      <c r="S63" s="17">
        <v>90</v>
      </c>
      <c r="T63" s="17">
        <v>56</v>
      </c>
      <c r="U63" s="16">
        <v>2578</v>
      </c>
      <c r="V63" s="16">
        <v>4125</v>
      </c>
      <c r="W63" s="37">
        <f t="shared" si="7"/>
        <v>1.600077579519007</v>
      </c>
    </row>
    <row r="64" spans="1:23" s="4" customFormat="1" ht="14.25" x14ac:dyDescent="0.15">
      <c r="A64" s="12">
        <v>58</v>
      </c>
      <c r="B64" s="13" t="s">
        <v>104</v>
      </c>
      <c r="C64" s="12">
        <v>1</v>
      </c>
      <c r="D64" s="16">
        <v>227700</v>
      </c>
      <c r="E64" s="17">
        <v>86</v>
      </c>
      <c r="F64" s="17">
        <v>51</v>
      </c>
      <c r="G64" s="16">
        <f t="shared" ref="G61:G70" si="11">SUM(D64/E64)</f>
        <v>2647.6744186046512</v>
      </c>
      <c r="H64" s="16">
        <f t="shared" ref="H61:H70" si="12">SUM(D64/F64)</f>
        <v>4464.7058823529414</v>
      </c>
      <c r="I64" s="37">
        <f t="shared" si="10"/>
        <v>1.6862745098039216</v>
      </c>
      <c r="J64" s="12">
        <v>0</v>
      </c>
      <c r="K64" s="16">
        <v>0</v>
      </c>
      <c r="L64" s="17">
        <v>0</v>
      </c>
      <c r="M64" s="17">
        <v>0</v>
      </c>
      <c r="N64" s="16">
        <v>0</v>
      </c>
      <c r="O64" s="16">
        <v>0</v>
      </c>
      <c r="P64" s="37">
        <v>0</v>
      </c>
      <c r="Q64" s="12">
        <f t="shared" si="6"/>
        <v>1</v>
      </c>
      <c r="R64" s="16">
        <v>227700</v>
      </c>
      <c r="S64" s="17">
        <v>86</v>
      </c>
      <c r="T64" s="17">
        <v>51</v>
      </c>
      <c r="U64" s="16">
        <f t="shared" si="8"/>
        <v>2647.6744186046512</v>
      </c>
      <c r="V64" s="16">
        <f t="shared" si="9"/>
        <v>4464.7058823529414</v>
      </c>
      <c r="W64" s="37">
        <f t="shared" si="7"/>
        <v>1.6862745098039216</v>
      </c>
    </row>
    <row r="65" spans="1:23" s="4" customFormat="1" ht="14.25" x14ac:dyDescent="0.15">
      <c r="A65" s="12">
        <v>59</v>
      </c>
      <c r="B65" s="13" t="s">
        <v>56</v>
      </c>
      <c r="C65" s="12">
        <v>2</v>
      </c>
      <c r="D65" s="16">
        <v>188650</v>
      </c>
      <c r="E65" s="17">
        <v>94</v>
      </c>
      <c r="F65" s="17">
        <v>55</v>
      </c>
      <c r="G65" s="16">
        <v>2018</v>
      </c>
      <c r="H65" s="16">
        <v>3461</v>
      </c>
      <c r="I65" s="37">
        <f t="shared" si="10"/>
        <v>1.7150644202180376</v>
      </c>
      <c r="J65" s="12">
        <v>5</v>
      </c>
      <c r="K65" s="16">
        <v>241560</v>
      </c>
      <c r="L65" s="17">
        <v>94</v>
      </c>
      <c r="M65" s="17">
        <v>55</v>
      </c>
      <c r="N65" s="16">
        <v>2575</v>
      </c>
      <c r="O65" s="16">
        <v>4424</v>
      </c>
      <c r="P65" s="37">
        <f t="shared" si="5"/>
        <v>1.7180582524271846</v>
      </c>
      <c r="Q65" s="12">
        <f t="shared" si="6"/>
        <v>7</v>
      </c>
      <c r="R65" s="16">
        <v>226443</v>
      </c>
      <c r="S65" s="17">
        <v>94</v>
      </c>
      <c r="T65" s="17">
        <v>55</v>
      </c>
      <c r="U65" s="16">
        <v>2416</v>
      </c>
      <c r="V65" s="16">
        <v>4149</v>
      </c>
      <c r="W65" s="37">
        <f t="shared" si="7"/>
        <v>1.7173013245033113</v>
      </c>
    </row>
    <row r="66" spans="1:23" s="4" customFormat="1" ht="14.25" x14ac:dyDescent="0.15">
      <c r="A66" s="12">
        <v>60</v>
      </c>
      <c r="B66" s="13" t="s">
        <v>105</v>
      </c>
      <c r="C66" s="12">
        <v>3</v>
      </c>
      <c r="D66" s="16">
        <v>211933</v>
      </c>
      <c r="E66" s="17">
        <v>86</v>
      </c>
      <c r="F66" s="17">
        <v>51</v>
      </c>
      <c r="G66" s="16">
        <v>2474</v>
      </c>
      <c r="H66" s="16">
        <v>4129</v>
      </c>
      <c r="I66" s="37">
        <f t="shared" si="10"/>
        <v>1.6689571544058206</v>
      </c>
      <c r="J66" s="12">
        <v>3</v>
      </c>
      <c r="K66" s="16">
        <v>238700</v>
      </c>
      <c r="L66" s="17">
        <v>96</v>
      </c>
      <c r="M66" s="17">
        <v>53</v>
      </c>
      <c r="N66" s="16">
        <v>2495</v>
      </c>
      <c r="O66" s="16">
        <v>4532</v>
      </c>
      <c r="P66" s="37">
        <f t="shared" si="5"/>
        <v>1.816432865731463</v>
      </c>
      <c r="Q66" s="12">
        <f t="shared" si="6"/>
        <v>6</v>
      </c>
      <c r="R66" s="16">
        <v>225317</v>
      </c>
      <c r="S66" s="17">
        <v>91</v>
      </c>
      <c r="T66" s="17">
        <v>52</v>
      </c>
      <c r="U66" s="16">
        <v>2485</v>
      </c>
      <c r="V66" s="16">
        <v>4333</v>
      </c>
      <c r="W66" s="37">
        <f t="shared" si="7"/>
        <v>1.7436619718309858</v>
      </c>
    </row>
    <row r="67" spans="1:23" s="4" customFormat="1" ht="14.25" x14ac:dyDescent="0.15">
      <c r="A67" s="12">
        <v>61</v>
      </c>
      <c r="B67" s="13" t="s">
        <v>106</v>
      </c>
      <c r="C67" s="12">
        <v>2</v>
      </c>
      <c r="D67" s="16">
        <v>225500</v>
      </c>
      <c r="E67" s="17">
        <v>80</v>
      </c>
      <c r="F67" s="17">
        <v>53</v>
      </c>
      <c r="G67" s="16">
        <v>2836</v>
      </c>
      <c r="H67" s="16">
        <v>4255</v>
      </c>
      <c r="I67" s="37">
        <f t="shared" si="10"/>
        <v>1.5003526093088857</v>
      </c>
      <c r="J67" s="12">
        <v>6</v>
      </c>
      <c r="K67" s="16">
        <v>223667</v>
      </c>
      <c r="L67" s="17">
        <v>89</v>
      </c>
      <c r="M67" s="17">
        <v>54</v>
      </c>
      <c r="N67" s="16">
        <v>2504</v>
      </c>
      <c r="O67" s="16">
        <v>4129</v>
      </c>
      <c r="P67" s="37">
        <f t="shared" si="5"/>
        <v>1.648961661341853</v>
      </c>
      <c r="Q67" s="12">
        <f t="shared" si="6"/>
        <v>8</v>
      </c>
      <c r="R67" s="16">
        <v>224125</v>
      </c>
      <c r="S67" s="17">
        <v>87</v>
      </c>
      <c r="T67" s="17">
        <v>54</v>
      </c>
      <c r="U67" s="16">
        <v>2580</v>
      </c>
      <c r="V67" s="16">
        <v>4160</v>
      </c>
      <c r="W67" s="37">
        <f t="shared" si="7"/>
        <v>1.6124031007751938</v>
      </c>
    </row>
    <row r="68" spans="1:23" s="4" customFormat="1" ht="14.25" x14ac:dyDescent="0.15">
      <c r="A68" s="12">
        <v>62</v>
      </c>
      <c r="B68" s="13" t="s">
        <v>107</v>
      </c>
      <c r="C68" s="12">
        <v>21</v>
      </c>
      <c r="D68" s="16">
        <v>209000</v>
      </c>
      <c r="E68" s="17">
        <v>87</v>
      </c>
      <c r="F68" s="17">
        <v>53</v>
      </c>
      <c r="G68" s="16">
        <v>2405</v>
      </c>
      <c r="H68" s="16">
        <v>3940</v>
      </c>
      <c r="I68" s="37">
        <f t="shared" si="10"/>
        <v>1.6382536382536383</v>
      </c>
      <c r="J68" s="12">
        <v>24</v>
      </c>
      <c r="K68" s="16">
        <v>237096</v>
      </c>
      <c r="L68" s="17">
        <v>83</v>
      </c>
      <c r="M68" s="17">
        <v>52</v>
      </c>
      <c r="N68" s="16">
        <v>2872</v>
      </c>
      <c r="O68" s="16">
        <v>4578</v>
      </c>
      <c r="P68" s="37">
        <f t="shared" si="5"/>
        <v>1.5940111420612812</v>
      </c>
      <c r="Q68" s="12">
        <f t="shared" si="6"/>
        <v>45</v>
      </c>
      <c r="R68" s="16">
        <v>223984</v>
      </c>
      <c r="S68" s="17">
        <v>85</v>
      </c>
      <c r="T68" s="17">
        <v>52</v>
      </c>
      <c r="U68" s="16">
        <v>2648</v>
      </c>
      <c r="V68" s="16">
        <v>4276</v>
      </c>
      <c r="W68" s="37">
        <f t="shared" si="7"/>
        <v>1.6148036253776434</v>
      </c>
    </row>
    <row r="69" spans="1:23" s="4" customFormat="1" ht="14.25" x14ac:dyDescent="0.15">
      <c r="A69" s="12">
        <v>63</v>
      </c>
      <c r="B69" s="13" t="s">
        <v>108</v>
      </c>
      <c r="C69" s="12">
        <v>16</v>
      </c>
      <c r="D69" s="16">
        <v>209791</v>
      </c>
      <c r="E69" s="17">
        <v>87</v>
      </c>
      <c r="F69" s="17">
        <v>53</v>
      </c>
      <c r="G69" s="16">
        <v>2425</v>
      </c>
      <c r="H69" s="16">
        <v>3972</v>
      </c>
      <c r="I69" s="37">
        <f t="shared" si="10"/>
        <v>1.6379381443298968</v>
      </c>
      <c r="J69" s="12">
        <v>17</v>
      </c>
      <c r="K69" s="16">
        <v>231971</v>
      </c>
      <c r="L69" s="17">
        <v>89</v>
      </c>
      <c r="M69" s="17">
        <v>54</v>
      </c>
      <c r="N69" s="16">
        <v>2593</v>
      </c>
      <c r="O69" s="16">
        <v>4319</v>
      </c>
      <c r="P69" s="37">
        <f t="shared" si="5"/>
        <v>1.6656382568453529</v>
      </c>
      <c r="Q69" s="12">
        <f t="shared" si="6"/>
        <v>33</v>
      </c>
      <c r="R69" s="16">
        <v>221217</v>
      </c>
      <c r="S69" s="17">
        <v>88</v>
      </c>
      <c r="T69" s="17">
        <v>53</v>
      </c>
      <c r="U69" s="16">
        <v>2513</v>
      </c>
      <c r="V69" s="16">
        <v>4153</v>
      </c>
      <c r="W69" s="37">
        <f t="shared" si="7"/>
        <v>1.6526064464783128</v>
      </c>
    </row>
    <row r="70" spans="1:23" s="4" customFormat="1" ht="14.25" x14ac:dyDescent="0.15">
      <c r="A70" s="12">
        <v>64</v>
      </c>
      <c r="B70" s="13" t="s">
        <v>45</v>
      </c>
      <c r="C70" s="12">
        <v>3</v>
      </c>
      <c r="D70" s="16">
        <v>179667</v>
      </c>
      <c r="E70" s="17">
        <v>70</v>
      </c>
      <c r="F70" s="17">
        <v>47</v>
      </c>
      <c r="G70" s="16">
        <v>2555</v>
      </c>
      <c r="H70" s="16">
        <v>3796</v>
      </c>
      <c r="I70" s="37">
        <f t="shared" si="10"/>
        <v>1.4857142857142858</v>
      </c>
      <c r="J70" s="12">
        <v>2</v>
      </c>
      <c r="K70" s="16">
        <v>277750</v>
      </c>
      <c r="L70" s="17">
        <v>83</v>
      </c>
      <c r="M70" s="17">
        <v>48</v>
      </c>
      <c r="N70" s="16">
        <v>3346</v>
      </c>
      <c r="O70" s="16">
        <v>5786</v>
      </c>
      <c r="P70" s="37">
        <f t="shared" si="5"/>
        <v>1.7292289300657502</v>
      </c>
      <c r="Q70" s="12">
        <f t="shared" si="6"/>
        <v>5</v>
      </c>
      <c r="R70" s="16">
        <v>218900</v>
      </c>
      <c r="S70" s="17">
        <v>75</v>
      </c>
      <c r="T70" s="17">
        <v>48</v>
      </c>
      <c r="U70" s="16">
        <v>2903</v>
      </c>
      <c r="V70" s="16">
        <v>4599</v>
      </c>
      <c r="W70" s="37">
        <f t="shared" si="7"/>
        <v>1.5842232173613504</v>
      </c>
    </row>
    <row r="71" spans="1:23" s="4" customFormat="1" ht="14.25" x14ac:dyDescent="0.15">
      <c r="A71" s="12">
        <v>65</v>
      </c>
      <c r="B71" s="13" t="s">
        <v>64</v>
      </c>
      <c r="C71" s="12">
        <v>1</v>
      </c>
      <c r="D71" s="16">
        <v>126500</v>
      </c>
      <c r="E71" s="17">
        <v>48</v>
      </c>
      <c r="F71" s="17">
        <v>32</v>
      </c>
      <c r="G71" s="16">
        <f t="shared" ref="G71:G95" si="13">SUM(D71/E71)</f>
        <v>2635.4166666666665</v>
      </c>
      <c r="H71" s="16">
        <f t="shared" ref="H71:H95" si="14">SUM(D71/F71)</f>
        <v>3953.125</v>
      </c>
      <c r="I71" s="37">
        <f t="shared" ref="I71:I95" si="15">SUM(H71/G71)</f>
        <v>1.5</v>
      </c>
      <c r="J71" s="12">
        <v>2</v>
      </c>
      <c r="K71" s="16">
        <v>262350</v>
      </c>
      <c r="L71" s="17">
        <v>87</v>
      </c>
      <c r="M71" s="17">
        <v>54</v>
      </c>
      <c r="N71" s="16">
        <v>3033</v>
      </c>
      <c r="O71" s="16">
        <v>4904</v>
      </c>
      <c r="P71" s="37">
        <f t="shared" ref="P71:P105" si="16">SUM(O71/N71)</f>
        <v>1.6168809759314211</v>
      </c>
      <c r="Q71" s="12">
        <f t="shared" ref="Q71:Q106" si="17">SUM(C71,J71)</f>
        <v>3</v>
      </c>
      <c r="R71" s="16">
        <v>217067</v>
      </c>
      <c r="S71" s="17">
        <v>74</v>
      </c>
      <c r="T71" s="17">
        <v>46</v>
      </c>
      <c r="U71" s="16">
        <v>2947</v>
      </c>
      <c r="V71" s="16">
        <v>4685</v>
      </c>
      <c r="W71" s="37">
        <f t="shared" ref="W71:W95" si="18">SUM(V71/U71)</f>
        <v>1.5897522904648795</v>
      </c>
    </row>
    <row r="72" spans="1:23" s="4" customFormat="1" ht="14.25" x14ac:dyDescent="0.15">
      <c r="A72" s="12">
        <v>66</v>
      </c>
      <c r="B72" s="13" t="s">
        <v>109</v>
      </c>
      <c r="C72" s="12">
        <v>3</v>
      </c>
      <c r="D72" s="16">
        <v>182967</v>
      </c>
      <c r="E72" s="17">
        <v>80</v>
      </c>
      <c r="F72" s="17">
        <v>57</v>
      </c>
      <c r="G72" s="16">
        <v>2287</v>
      </c>
      <c r="H72" s="16">
        <v>3191</v>
      </c>
      <c r="I72" s="37">
        <f t="shared" si="15"/>
        <v>1.3952776563183209</v>
      </c>
      <c r="J72" s="12">
        <v>7</v>
      </c>
      <c r="K72" s="16">
        <v>226600</v>
      </c>
      <c r="L72" s="17">
        <v>84</v>
      </c>
      <c r="M72" s="17">
        <v>57</v>
      </c>
      <c r="N72" s="16">
        <v>2688</v>
      </c>
      <c r="O72" s="16">
        <v>3995</v>
      </c>
      <c r="P72" s="37">
        <f t="shared" si="16"/>
        <v>1.4862351190476191</v>
      </c>
      <c r="Q72" s="12">
        <f t="shared" si="17"/>
        <v>10</v>
      </c>
      <c r="R72" s="16">
        <v>213510</v>
      </c>
      <c r="S72" s="17">
        <v>83</v>
      </c>
      <c r="T72" s="17">
        <v>57</v>
      </c>
      <c r="U72" s="16">
        <v>2572</v>
      </c>
      <c r="V72" s="16">
        <v>3752</v>
      </c>
      <c r="W72" s="37">
        <f t="shared" si="18"/>
        <v>1.4587869362363919</v>
      </c>
    </row>
    <row r="73" spans="1:23" s="4" customFormat="1" ht="14.25" x14ac:dyDescent="0.15">
      <c r="A73" s="12">
        <v>67</v>
      </c>
      <c r="B73" s="13" t="s">
        <v>49</v>
      </c>
      <c r="C73" s="12">
        <v>6</v>
      </c>
      <c r="D73" s="16">
        <v>174717</v>
      </c>
      <c r="E73" s="17">
        <v>74</v>
      </c>
      <c r="F73" s="17">
        <v>53</v>
      </c>
      <c r="G73" s="16">
        <v>2356</v>
      </c>
      <c r="H73" s="16">
        <v>3286</v>
      </c>
      <c r="I73" s="37">
        <f t="shared" si="15"/>
        <v>1.3947368421052631</v>
      </c>
      <c r="J73" s="12">
        <v>11</v>
      </c>
      <c r="K73" s="16">
        <v>230400</v>
      </c>
      <c r="L73" s="17">
        <v>86</v>
      </c>
      <c r="M73" s="17">
        <v>53</v>
      </c>
      <c r="N73" s="16">
        <v>2690</v>
      </c>
      <c r="O73" s="16">
        <v>4325</v>
      </c>
      <c r="P73" s="37">
        <f t="shared" si="16"/>
        <v>1.6078066914498141</v>
      </c>
      <c r="Q73" s="12">
        <f t="shared" si="17"/>
        <v>17</v>
      </c>
      <c r="R73" s="16">
        <v>210747</v>
      </c>
      <c r="S73" s="17">
        <v>82</v>
      </c>
      <c r="T73" s="17">
        <v>53</v>
      </c>
      <c r="U73" s="16">
        <v>2583</v>
      </c>
      <c r="V73" s="16">
        <v>3959</v>
      </c>
      <c r="W73" s="37">
        <f t="shared" si="18"/>
        <v>1.532713898567557</v>
      </c>
    </row>
    <row r="74" spans="1:23" s="4" customFormat="1" ht="14.25" x14ac:dyDescent="0.15">
      <c r="A74" s="12">
        <v>68</v>
      </c>
      <c r="B74" s="13" t="s">
        <v>110</v>
      </c>
      <c r="C74" s="12">
        <v>1</v>
      </c>
      <c r="D74" s="16">
        <v>209000</v>
      </c>
      <c r="E74" s="17">
        <v>94</v>
      </c>
      <c r="F74" s="17">
        <v>52</v>
      </c>
      <c r="G74" s="16">
        <v>2223</v>
      </c>
      <c r="H74" s="16">
        <v>4019</v>
      </c>
      <c r="I74" s="37">
        <f t="shared" si="15"/>
        <v>1.8079172289698606</v>
      </c>
      <c r="J74" s="12">
        <v>0</v>
      </c>
      <c r="K74" s="16">
        <v>0</v>
      </c>
      <c r="L74" s="17">
        <v>0</v>
      </c>
      <c r="M74" s="17">
        <v>0</v>
      </c>
      <c r="N74" s="16">
        <v>0</v>
      </c>
      <c r="O74" s="16">
        <v>0</v>
      </c>
      <c r="P74" s="37">
        <v>0</v>
      </c>
      <c r="Q74" s="12">
        <f t="shared" si="17"/>
        <v>1</v>
      </c>
      <c r="R74" s="16">
        <v>209000</v>
      </c>
      <c r="S74" s="17">
        <v>94</v>
      </c>
      <c r="T74" s="17">
        <v>52</v>
      </c>
      <c r="U74" s="16">
        <f t="shared" ref="U71:U95" si="19">SUM(R74/S74)</f>
        <v>2223.4042553191489</v>
      </c>
      <c r="V74" s="16">
        <f t="shared" ref="V71:V95" si="20">SUM(R74/T74)</f>
        <v>4019.2307692307691</v>
      </c>
      <c r="W74" s="37">
        <f t="shared" si="18"/>
        <v>1.8076923076923077</v>
      </c>
    </row>
    <row r="75" spans="1:23" s="4" customFormat="1" ht="14.25" x14ac:dyDescent="0.15">
      <c r="A75" s="12">
        <v>69</v>
      </c>
      <c r="B75" s="13" t="s">
        <v>51</v>
      </c>
      <c r="C75" s="12">
        <v>2</v>
      </c>
      <c r="D75" s="16">
        <v>105600</v>
      </c>
      <c r="E75" s="17">
        <v>67</v>
      </c>
      <c r="F75" s="17">
        <v>57</v>
      </c>
      <c r="G75" s="16">
        <v>1588</v>
      </c>
      <c r="H75" s="16">
        <v>1869</v>
      </c>
      <c r="I75" s="37">
        <f t="shared" si="15"/>
        <v>1.1769521410579344</v>
      </c>
      <c r="J75" s="12">
        <v>2</v>
      </c>
      <c r="K75" s="16">
        <v>309100</v>
      </c>
      <c r="L75" s="17">
        <v>91</v>
      </c>
      <c r="M75" s="17">
        <v>55</v>
      </c>
      <c r="N75" s="16">
        <v>3397</v>
      </c>
      <c r="O75" s="16">
        <v>5672</v>
      </c>
      <c r="P75" s="37">
        <f t="shared" si="16"/>
        <v>1.6697085663821019</v>
      </c>
      <c r="Q75" s="12">
        <f t="shared" si="17"/>
        <v>4</v>
      </c>
      <c r="R75" s="16">
        <v>207350</v>
      </c>
      <c r="S75" s="17">
        <v>79</v>
      </c>
      <c r="T75" s="17">
        <v>56</v>
      </c>
      <c r="U75" s="16">
        <v>2633</v>
      </c>
      <c r="V75" s="16">
        <v>3736</v>
      </c>
      <c r="W75" s="37">
        <f t="shared" si="18"/>
        <v>1.4189137865552601</v>
      </c>
    </row>
    <row r="76" spans="1:23" s="4" customFormat="1" ht="14.25" x14ac:dyDescent="0.15">
      <c r="A76" s="12">
        <v>70</v>
      </c>
      <c r="B76" s="13" t="s">
        <v>111</v>
      </c>
      <c r="C76" s="12">
        <v>1</v>
      </c>
      <c r="D76" s="16">
        <v>146300</v>
      </c>
      <c r="E76" s="17">
        <v>86</v>
      </c>
      <c r="F76" s="17">
        <v>56</v>
      </c>
      <c r="G76" s="16">
        <f t="shared" si="13"/>
        <v>1701.1627906976744</v>
      </c>
      <c r="H76" s="16">
        <f t="shared" si="14"/>
        <v>2612.5</v>
      </c>
      <c r="I76" s="37">
        <f t="shared" si="15"/>
        <v>1.5357142857142858</v>
      </c>
      <c r="J76" s="12">
        <v>2</v>
      </c>
      <c r="K76" s="16">
        <v>237050</v>
      </c>
      <c r="L76" s="17">
        <v>79</v>
      </c>
      <c r="M76" s="17">
        <v>53</v>
      </c>
      <c r="N76" s="16">
        <v>3020</v>
      </c>
      <c r="O76" s="16">
        <v>4473</v>
      </c>
      <c r="P76" s="37">
        <f t="shared" si="16"/>
        <v>1.4811258278145696</v>
      </c>
      <c r="Q76" s="12">
        <f t="shared" si="17"/>
        <v>3</v>
      </c>
      <c r="R76" s="16">
        <v>206800</v>
      </c>
      <c r="S76" s="17">
        <v>81</v>
      </c>
      <c r="T76" s="17">
        <v>54</v>
      </c>
      <c r="U76" s="16">
        <v>2553</v>
      </c>
      <c r="V76" s="16">
        <v>3830</v>
      </c>
      <c r="W76" s="37">
        <f t="shared" si="18"/>
        <v>1.5001958480219351</v>
      </c>
    </row>
    <row r="77" spans="1:23" s="4" customFormat="1" ht="14.25" x14ac:dyDescent="0.15">
      <c r="A77" s="12">
        <v>71</v>
      </c>
      <c r="B77" s="13" t="s">
        <v>112</v>
      </c>
      <c r="C77" s="12">
        <v>1</v>
      </c>
      <c r="D77" s="16">
        <v>205700</v>
      </c>
      <c r="E77" s="17">
        <v>83</v>
      </c>
      <c r="F77" s="17">
        <v>49</v>
      </c>
      <c r="G77" s="16">
        <f t="shared" si="13"/>
        <v>2478.3132530120483</v>
      </c>
      <c r="H77" s="16">
        <f t="shared" si="14"/>
        <v>4197.9591836734689</v>
      </c>
      <c r="I77" s="37">
        <f t="shared" si="15"/>
        <v>1.6938775510204078</v>
      </c>
      <c r="J77" s="12">
        <v>0</v>
      </c>
      <c r="K77" s="16">
        <v>0</v>
      </c>
      <c r="L77" s="17">
        <v>0</v>
      </c>
      <c r="M77" s="17">
        <v>0</v>
      </c>
      <c r="N77" s="16">
        <v>0</v>
      </c>
      <c r="O77" s="16">
        <v>0</v>
      </c>
      <c r="P77" s="37">
        <v>0</v>
      </c>
      <c r="Q77" s="12">
        <f t="shared" si="17"/>
        <v>1</v>
      </c>
      <c r="R77" s="16">
        <v>205700</v>
      </c>
      <c r="S77" s="17">
        <v>83</v>
      </c>
      <c r="T77" s="17">
        <v>49</v>
      </c>
      <c r="U77" s="16">
        <f t="shared" si="19"/>
        <v>2478.3132530120483</v>
      </c>
      <c r="V77" s="16">
        <f t="shared" si="20"/>
        <v>4197.9591836734689</v>
      </c>
      <c r="W77" s="37">
        <f t="shared" si="18"/>
        <v>1.6938775510204078</v>
      </c>
    </row>
    <row r="78" spans="1:23" s="4" customFormat="1" ht="14.25" x14ac:dyDescent="0.15">
      <c r="A78" s="12">
        <v>72</v>
      </c>
      <c r="B78" s="13" t="s">
        <v>113</v>
      </c>
      <c r="C78" s="12">
        <v>1</v>
      </c>
      <c r="D78" s="16">
        <v>201300</v>
      </c>
      <c r="E78" s="17">
        <v>64</v>
      </c>
      <c r="F78" s="17">
        <v>43</v>
      </c>
      <c r="G78" s="16">
        <f t="shared" si="13"/>
        <v>3145.3125</v>
      </c>
      <c r="H78" s="16">
        <f t="shared" si="14"/>
        <v>4681.395348837209</v>
      </c>
      <c r="I78" s="37">
        <f t="shared" si="15"/>
        <v>1.4883720930232558</v>
      </c>
      <c r="J78" s="12">
        <v>0</v>
      </c>
      <c r="K78" s="16">
        <v>0</v>
      </c>
      <c r="L78" s="17">
        <v>0</v>
      </c>
      <c r="M78" s="17">
        <v>0</v>
      </c>
      <c r="N78" s="16">
        <v>0</v>
      </c>
      <c r="O78" s="16">
        <v>0</v>
      </c>
      <c r="P78" s="37">
        <v>0</v>
      </c>
      <c r="Q78" s="12">
        <f t="shared" si="17"/>
        <v>1</v>
      </c>
      <c r="R78" s="16">
        <v>201300</v>
      </c>
      <c r="S78" s="17">
        <v>64</v>
      </c>
      <c r="T78" s="17">
        <v>43</v>
      </c>
      <c r="U78" s="16">
        <f t="shared" si="19"/>
        <v>3145.3125</v>
      </c>
      <c r="V78" s="16">
        <f t="shared" si="20"/>
        <v>4681.395348837209</v>
      </c>
      <c r="W78" s="37">
        <f t="shared" si="18"/>
        <v>1.4883720930232558</v>
      </c>
    </row>
    <row r="79" spans="1:23" s="4" customFormat="1" ht="14.25" x14ac:dyDescent="0.15">
      <c r="A79" s="12">
        <v>73</v>
      </c>
      <c r="B79" s="13" t="s">
        <v>48</v>
      </c>
      <c r="C79" s="12">
        <v>4</v>
      </c>
      <c r="D79" s="16">
        <v>196625</v>
      </c>
      <c r="E79" s="17">
        <v>81</v>
      </c>
      <c r="F79" s="17">
        <v>56</v>
      </c>
      <c r="G79" s="16">
        <v>2427</v>
      </c>
      <c r="H79" s="16">
        <v>3543</v>
      </c>
      <c r="I79" s="37">
        <f t="shared" si="15"/>
        <v>1.4598269468479605</v>
      </c>
      <c r="J79" s="12">
        <v>3</v>
      </c>
      <c r="K79" s="16">
        <v>204967</v>
      </c>
      <c r="L79" s="17">
        <v>83</v>
      </c>
      <c r="M79" s="17">
        <v>58</v>
      </c>
      <c r="N79" s="16">
        <v>2460</v>
      </c>
      <c r="O79" s="16">
        <v>3534</v>
      </c>
      <c r="P79" s="37">
        <f t="shared" si="16"/>
        <v>1.4365853658536585</v>
      </c>
      <c r="Q79" s="12">
        <f t="shared" si="17"/>
        <v>7</v>
      </c>
      <c r="R79" s="16">
        <v>200200</v>
      </c>
      <c r="S79" s="17">
        <v>82</v>
      </c>
      <c r="T79" s="17">
        <v>57</v>
      </c>
      <c r="U79" s="16">
        <v>2441</v>
      </c>
      <c r="V79" s="16">
        <v>3539</v>
      </c>
      <c r="W79" s="37">
        <f t="shared" si="18"/>
        <v>1.4498156493240475</v>
      </c>
    </row>
    <row r="80" spans="1:23" s="4" customFormat="1" ht="14.25" x14ac:dyDescent="0.15">
      <c r="A80" s="12">
        <v>74</v>
      </c>
      <c r="B80" s="13" t="s">
        <v>114</v>
      </c>
      <c r="C80" s="12">
        <v>11</v>
      </c>
      <c r="D80" s="16">
        <v>163400</v>
      </c>
      <c r="E80" s="17">
        <v>76</v>
      </c>
      <c r="F80" s="17">
        <v>51</v>
      </c>
      <c r="G80" s="16">
        <v>2147</v>
      </c>
      <c r="H80" s="16">
        <v>3181</v>
      </c>
      <c r="I80" s="37">
        <f t="shared" si="15"/>
        <v>1.4816022356776899</v>
      </c>
      <c r="J80" s="12">
        <v>27</v>
      </c>
      <c r="K80" s="16">
        <v>212667</v>
      </c>
      <c r="L80" s="17">
        <v>80</v>
      </c>
      <c r="M80" s="17">
        <v>47</v>
      </c>
      <c r="N80" s="16">
        <v>2668</v>
      </c>
      <c r="O80" s="16">
        <v>4518</v>
      </c>
      <c r="P80" s="37">
        <f t="shared" si="16"/>
        <v>1.6934032983508245</v>
      </c>
      <c r="Q80" s="12">
        <f t="shared" si="17"/>
        <v>38</v>
      </c>
      <c r="R80" s="16">
        <v>198405</v>
      </c>
      <c r="S80" s="17">
        <v>79</v>
      </c>
      <c r="T80" s="17">
        <v>48</v>
      </c>
      <c r="U80" s="16">
        <v>2522</v>
      </c>
      <c r="V80" s="16">
        <v>4106</v>
      </c>
      <c r="W80" s="37">
        <f t="shared" si="18"/>
        <v>1.6280729579698652</v>
      </c>
    </row>
    <row r="81" spans="1:23" s="4" customFormat="1" ht="14.25" x14ac:dyDescent="0.15">
      <c r="A81" s="12">
        <v>75</v>
      </c>
      <c r="B81" s="13" t="s">
        <v>50</v>
      </c>
      <c r="C81" s="12">
        <v>4</v>
      </c>
      <c r="D81" s="16">
        <v>213675</v>
      </c>
      <c r="E81" s="17">
        <v>96</v>
      </c>
      <c r="F81" s="17">
        <v>55</v>
      </c>
      <c r="G81" s="16">
        <v>2220</v>
      </c>
      <c r="H81" s="16">
        <v>3903</v>
      </c>
      <c r="I81" s="37">
        <f t="shared" si="15"/>
        <v>1.758108108108108</v>
      </c>
      <c r="J81" s="12">
        <v>3</v>
      </c>
      <c r="K81" s="16">
        <v>177833</v>
      </c>
      <c r="L81" s="17">
        <v>75</v>
      </c>
      <c r="M81" s="17">
        <v>54</v>
      </c>
      <c r="N81" s="16">
        <v>2361</v>
      </c>
      <c r="O81" s="16">
        <v>3293</v>
      </c>
      <c r="P81" s="37">
        <v>1.4</v>
      </c>
      <c r="Q81" s="12">
        <f t="shared" si="17"/>
        <v>7</v>
      </c>
      <c r="R81" s="16">
        <v>198314</v>
      </c>
      <c r="S81" s="17">
        <v>87</v>
      </c>
      <c r="T81" s="17">
        <v>54</v>
      </c>
      <c r="U81" s="16">
        <v>2272</v>
      </c>
      <c r="V81" s="16">
        <v>3644</v>
      </c>
      <c r="W81" s="37">
        <f t="shared" si="18"/>
        <v>1.6038732394366197</v>
      </c>
    </row>
    <row r="82" spans="1:23" s="4" customFormat="1" ht="14.25" x14ac:dyDescent="0.15">
      <c r="A82" s="12">
        <v>76</v>
      </c>
      <c r="B82" s="13" t="s">
        <v>115</v>
      </c>
      <c r="C82" s="12">
        <v>0</v>
      </c>
      <c r="D82" s="16">
        <v>0</v>
      </c>
      <c r="E82" s="17">
        <v>0</v>
      </c>
      <c r="F82" s="17">
        <v>0</v>
      </c>
      <c r="G82" s="16">
        <v>0</v>
      </c>
      <c r="H82" s="16">
        <v>0</v>
      </c>
      <c r="I82" s="37">
        <v>0</v>
      </c>
      <c r="J82" s="12">
        <v>1</v>
      </c>
      <c r="K82" s="16">
        <v>198000</v>
      </c>
      <c r="L82" s="17">
        <v>87</v>
      </c>
      <c r="M82" s="17">
        <v>55</v>
      </c>
      <c r="N82" s="16">
        <f t="shared" ref="N71:N105" si="21">SUM(K82/L82)</f>
        <v>2275.8620689655172</v>
      </c>
      <c r="O82" s="16">
        <f t="shared" ref="O71:O105" si="22">SUM(K82/M82)</f>
        <v>3600</v>
      </c>
      <c r="P82" s="37">
        <f t="shared" si="16"/>
        <v>1.5818181818181818</v>
      </c>
      <c r="Q82" s="12">
        <f t="shared" si="17"/>
        <v>1</v>
      </c>
      <c r="R82" s="16">
        <v>198000</v>
      </c>
      <c r="S82" s="17">
        <v>87</v>
      </c>
      <c r="T82" s="17">
        <v>55</v>
      </c>
      <c r="U82" s="16">
        <f t="shared" si="19"/>
        <v>2275.8620689655172</v>
      </c>
      <c r="V82" s="16">
        <f t="shared" si="20"/>
        <v>3600</v>
      </c>
      <c r="W82" s="37">
        <f t="shared" si="18"/>
        <v>1.5818181818181818</v>
      </c>
    </row>
    <row r="83" spans="1:23" s="4" customFormat="1" ht="14.25" x14ac:dyDescent="0.15">
      <c r="A83" s="12">
        <v>77</v>
      </c>
      <c r="B83" s="13" t="s">
        <v>116</v>
      </c>
      <c r="C83" s="12">
        <v>4</v>
      </c>
      <c r="D83" s="16">
        <v>227975</v>
      </c>
      <c r="E83" s="17">
        <v>82</v>
      </c>
      <c r="F83" s="17">
        <v>50</v>
      </c>
      <c r="G83" s="16">
        <v>2797</v>
      </c>
      <c r="H83" s="16">
        <v>4582</v>
      </c>
      <c r="I83" s="37">
        <f t="shared" si="15"/>
        <v>1.6381837683232034</v>
      </c>
      <c r="J83" s="12">
        <v>4</v>
      </c>
      <c r="K83" s="16">
        <v>163625</v>
      </c>
      <c r="L83" s="17">
        <v>84</v>
      </c>
      <c r="M83" s="17">
        <v>52</v>
      </c>
      <c r="N83" s="16">
        <v>1960</v>
      </c>
      <c r="O83" s="16">
        <v>3132</v>
      </c>
      <c r="P83" s="37">
        <f t="shared" si="16"/>
        <v>1.5979591836734695</v>
      </c>
      <c r="Q83" s="12">
        <f t="shared" si="17"/>
        <v>8</v>
      </c>
      <c r="R83" s="16">
        <v>195800</v>
      </c>
      <c r="S83" s="17">
        <v>83</v>
      </c>
      <c r="T83" s="17">
        <v>51</v>
      </c>
      <c r="U83" s="16">
        <v>2373</v>
      </c>
      <c r="V83" s="16">
        <v>3839</v>
      </c>
      <c r="W83" s="37">
        <f t="shared" si="18"/>
        <v>1.6177833965444586</v>
      </c>
    </row>
    <row r="84" spans="1:23" s="4" customFormat="1" ht="14.25" x14ac:dyDescent="0.15">
      <c r="A84" s="12">
        <v>78</v>
      </c>
      <c r="B84" s="13" t="s">
        <v>117</v>
      </c>
      <c r="C84" s="12">
        <v>2</v>
      </c>
      <c r="D84" s="16">
        <v>188650</v>
      </c>
      <c r="E84" s="17">
        <v>78</v>
      </c>
      <c r="F84" s="17">
        <v>58</v>
      </c>
      <c r="G84" s="16">
        <v>2419</v>
      </c>
      <c r="H84" s="16">
        <v>3281</v>
      </c>
      <c r="I84" s="37">
        <f t="shared" si="15"/>
        <v>1.3563455973542786</v>
      </c>
      <c r="J84" s="12">
        <v>1</v>
      </c>
      <c r="K84" s="16">
        <v>209000</v>
      </c>
      <c r="L84" s="17">
        <v>88</v>
      </c>
      <c r="M84" s="17">
        <v>59</v>
      </c>
      <c r="N84" s="16">
        <f t="shared" si="21"/>
        <v>2375</v>
      </c>
      <c r="O84" s="16">
        <f t="shared" si="22"/>
        <v>3542.3728813559323</v>
      </c>
      <c r="P84" s="37">
        <f t="shared" si="16"/>
        <v>1.4915254237288136</v>
      </c>
      <c r="Q84" s="12">
        <f t="shared" si="17"/>
        <v>3</v>
      </c>
      <c r="R84" s="16">
        <v>195433</v>
      </c>
      <c r="S84" s="17">
        <v>81</v>
      </c>
      <c r="T84" s="17">
        <v>58</v>
      </c>
      <c r="U84" s="16">
        <v>2403</v>
      </c>
      <c r="V84" s="16">
        <v>3370</v>
      </c>
      <c r="W84" s="37">
        <f t="shared" si="18"/>
        <v>1.4024136496046609</v>
      </c>
    </row>
    <row r="85" spans="1:23" s="4" customFormat="1" ht="14.25" x14ac:dyDescent="0.15">
      <c r="A85" s="12">
        <v>79</v>
      </c>
      <c r="B85" s="13" t="s">
        <v>118</v>
      </c>
      <c r="C85" s="12">
        <v>1</v>
      </c>
      <c r="D85" s="16">
        <v>192500</v>
      </c>
      <c r="E85" s="17">
        <v>90</v>
      </c>
      <c r="F85" s="17">
        <v>53</v>
      </c>
      <c r="G85" s="16">
        <f t="shared" si="13"/>
        <v>2138.8888888888887</v>
      </c>
      <c r="H85" s="16">
        <f t="shared" si="14"/>
        <v>3632.0754716981132</v>
      </c>
      <c r="I85" s="37">
        <f t="shared" si="15"/>
        <v>1.6981132075471699</v>
      </c>
      <c r="J85" s="12">
        <v>0</v>
      </c>
      <c r="K85" s="16">
        <v>0</v>
      </c>
      <c r="L85" s="17">
        <v>0</v>
      </c>
      <c r="M85" s="17">
        <v>0</v>
      </c>
      <c r="N85" s="16">
        <v>0</v>
      </c>
      <c r="O85" s="16">
        <v>0</v>
      </c>
      <c r="P85" s="37">
        <v>0</v>
      </c>
      <c r="Q85" s="12">
        <f t="shared" si="17"/>
        <v>1</v>
      </c>
      <c r="R85" s="16">
        <v>192500</v>
      </c>
      <c r="S85" s="17">
        <v>90</v>
      </c>
      <c r="T85" s="17">
        <v>53</v>
      </c>
      <c r="U85" s="16">
        <f t="shared" si="19"/>
        <v>2138.8888888888887</v>
      </c>
      <c r="V85" s="16">
        <f t="shared" si="20"/>
        <v>3632.0754716981132</v>
      </c>
      <c r="W85" s="37">
        <f t="shared" si="18"/>
        <v>1.6981132075471699</v>
      </c>
    </row>
    <row r="86" spans="1:23" s="4" customFormat="1" ht="14.25" x14ac:dyDescent="0.15">
      <c r="A86" s="12">
        <v>80</v>
      </c>
      <c r="B86" s="13" t="s">
        <v>119</v>
      </c>
      <c r="C86" s="12">
        <v>2</v>
      </c>
      <c r="D86" s="16">
        <v>191400</v>
      </c>
      <c r="E86" s="17">
        <v>77</v>
      </c>
      <c r="F86" s="17">
        <v>53</v>
      </c>
      <c r="G86" s="16">
        <v>2486</v>
      </c>
      <c r="H86" s="16">
        <v>3611</v>
      </c>
      <c r="I86" s="37">
        <f t="shared" si="15"/>
        <v>1.4525341914722445</v>
      </c>
      <c r="J86" s="12">
        <v>2</v>
      </c>
      <c r="K86" s="16">
        <v>191400</v>
      </c>
      <c r="L86" s="17">
        <v>83</v>
      </c>
      <c r="M86" s="17">
        <v>52</v>
      </c>
      <c r="N86" s="16">
        <v>2320</v>
      </c>
      <c r="O86" s="16">
        <v>3717</v>
      </c>
      <c r="P86" s="37">
        <f t="shared" si="16"/>
        <v>1.602155172413793</v>
      </c>
      <c r="Q86" s="12">
        <f t="shared" si="17"/>
        <v>4</v>
      </c>
      <c r="R86" s="16">
        <v>191400</v>
      </c>
      <c r="S86" s="17">
        <v>80</v>
      </c>
      <c r="T86" s="17">
        <v>52</v>
      </c>
      <c r="U86" s="16">
        <v>2400</v>
      </c>
      <c r="V86" s="16">
        <v>3663</v>
      </c>
      <c r="W86" s="37">
        <f t="shared" si="18"/>
        <v>1.5262500000000001</v>
      </c>
    </row>
    <row r="87" spans="1:23" s="4" customFormat="1" ht="14.25" x14ac:dyDescent="0.15">
      <c r="A87" s="12">
        <v>81</v>
      </c>
      <c r="B87" s="13" t="s">
        <v>120</v>
      </c>
      <c r="C87" s="12">
        <v>1</v>
      </c>
      <c r="D87" s="16">
        <v>79200</v>
      </c>
      <c r="E87" s="17">
        <v>80</v>
      </c>
      <c r="F87" s="17">
        <v>58</v>
      </c>
      <c r="G87" s="16">
        <f t="shared" si="13"/>
        <v>990</v>
      </c>
      <c r="H87" s="16">
        <f t="shared" si="14"/>
        <v>1365.5172413793102</v>
      </c>
      <c r="I87" s="37">
        <f t="shared" si="15"/>
        <v>1.3793103448275861</v>
      </c>
      <c r="J87" s="12">
        <v>1</v>
      </c>
      <c r="K87" s="16">
        <v>286000</v>
      </c>
      <c r="L87" s="17">
        <v>106</v>
      </c>
      <c r="M87" s="17">
        <v>57</v>
      </c>
      <c r="N87" s="16">
        <f t="shared" si="21"/>
        <v>2698.1132075471696</v>
      </c>
      <c r="O87" s="16">
        <f t="shared" si="22"/>
        <v>5017.5438596491231</v>
      </c>
      <c r="P87" s="37">
        <f t="shared" si="16"/>
        <v>1.8596491228070178</v>
      </c>
      <c r="Q87" s="12">
        <f t="shared" si="17"/>
        <v>2</v>
      </c>
      <c r="R87" s="16">
        <v>182600</v>
      </c>
      <c r="S87" s="17">
        <v>93</v>
      </c>
      <c r="T87" s="17">
        <v>58</v>
      </c>
      <c r="U87" s="16">
        <v>1963</v>
      </c>
      <c r="V87" s="16">
        <v>3176</v>
      </c>
      <c r="W87" s="37">
        <f t="shared" si="18"/>
        <v>1.6179317371370352</v>
      </c>
    </row>
    <row r="88" spans="1:23" s="4" customFormat="1" ht="14.25" x14ac:dyDescent="0.15">
      <c r="A88" s="12">
        <v>82</v>
      </c>
      <c r="B88" s="13" t="s">
        <v>121</v>
      </c>
      <c r="C88" s="12">
        <v>4</v>
      </c>
      <c r="D88" s="16">
        <v>172150</v>
      </c>
      <c r="E88" s="17">
        <v>86</v>
      </c>
      <c r="F88" s="17">
        <v>57</v>
      </c>
      <c r="G88" s="16">
        <v>2002</v>
      </c>
      <c r="H88" s="16">
        <v>3020</v>
      </c>
      <c r="I88" s="37">
        <f t="shared" si="15"/>
        <v>1.5084915084915085</v>
      </c>
      <c r="J88" s="12">
        <v>2</v>
      </c>
      <c r="K88" s="16">
        <v>188100</v>
      </c>
      <c r="L88" s="17">
        <v>93</v>
      </c>
      <c r="M88" s="17">
        <v>58</v>
      </c>
      <c r="N88" s="16">
        <v>2023</v>
      </c>
      <c r="O88" s="16">
        <v>3243</v>
      </c>
      <c r="P88" s="37">
        <f t="shared" si="16"/>
        <v>1.6030647553138904</v>
      </c>
      <c r="Q88" s="12">
        <f t="shared" si="17"/>
        <v>6</v>
      </c>
      <c r="R88" s="16">
        <v>177467</v>
      </c>
      <c r="S88" s="17">
        <v>88</v>
      </c>
      <c r="T88" s="17">
        <v>57</v>
      </c>
      <c r="U88" s="16">
        <v>2009</v>
      </c>
      <c r="V88" s="16">
        <v>3095</v>
      </c>
      <c r="W88" s="37">
        <f t="shared" si="18"/>
        <v>1.5405674464907915</v>
      </c>
    </row>
    <row r="89" spans="1:23" s="4" customFormat="1" ht="14.25" x14ac:dyDescent="0.15">
      <c r="A89" s="12">
        <v>83</v>
      </c>
      <c r="B89" s="13" t="s">
        <v>46</v>
      </c>
      <c r="C89" s="12">
        <v>7</v>
      </c>
      <c r="D89" s="16">
        <v>160286</v>
      </c>
      <c r="E89" s="17">
        <v>70</v>
      </c>
      <c r="F89" s="17">
        <v>52</v>
      </c>
      <c r="G89" s="16">
        <v>2304</v>
      </c>
      <c r="H89" s="16">
        <v>3099</v>
      </c>
      <c r="I89" s="37">
        <f t="shared" si="15"/>
        <v>1.3450520833333333</v>
      </c>
      <c r="J89" s="12">
        <v>5</v>
      </c>
      <c r="K89" s="16">
        <v>197560</v>
      </c>
      <c r="L89" s="17">
        <v>84</v>
      </c>
      <c r="M89" s="17">
        <v>51</v>
      </c>
      <c r="N89" s="16">
        <v>2352</v>
      </c>
      <c r="O89" s="16">
        <v>3904</v>
      </c>
      <c r="P89" s="37">
        <f t="shared" si="16"/>
        <v>1.6598639455782314</v>
      </c>
      <c r="Q89" s="12">
        <f t="shared" si="17"/>
        <v>12</v>
      </c>
      <c r="R89" s="16">
        <v>175817</v>
      </c>
      <c r="S89" s="17">
        <v>76</v>
      </c>
      <c r="T89" s="17">
        <v>51</v>
      </c>
      <c r="U89" s="16">
        <v>2326</v>
      </c>
      <c r="V89" s="16">
        <v>3431</v>
      </c>
      <c r="W89" s="37">
        <v>1.47</v>
      </c>
    </row>
    <row r="90" spans="1:23" s="4" customFormat="1" ht="14.25" x14ac:dyDescent="0.15">
      <c r="A90" s="12">
        <v>84</v>
      </c>
      <c r="B90" s="13" t="s">
        <v>67</v>
      </c>
      <c r="C90" s="12">
        <v>5</v>
      </c>
      <c r="D90" s="16">
        <v>170280</v>
      </c>
      <c r="E90" s="17">
        <v>77</v>
      </c>
      <c r="F90" s="17">
        <v>56</v>
      </c>
      <c r="G90" s="16">
        <v>2200</v>
      </c>
      <c r="H90" s="16">
        <v>3063</v>
      </c>
      <c r="I90" s="37">
        <f t="shared" si="15"/>
        <v>1.3922727272727273</v>
      </c>
      <c r="J90" s="12">
        <v>2</v>
      </c>
      <c r="K90" s="16">
        <v>187000</v>
      </c>
      <c r="L90" s="17">
        <v>76</v>
      </c>
      <c r="M90" s="17">
        <v>53</v>
      </c>
      <c r="N90" s="16">
        <v>2461</v>
      </c>
      <c r="O90" s="16">
        <v>3562</v>
      </c>
      <c r="P90" s="37">
        <f t="shared" si="16"/>
        <v>1.4473791141812271</v>
      </c>
      <c r="Q90" s="12">
        <f t="shared" si="17"/>
        <v>7</v>
      </c>
      <c r="R90" s="16">
        <v>175057</v>
      </c>
      <c r="S90" s="17">
        <v>77</v>
      </c>
      <c r="T90" s="17">
        <v>55</v>
      </c>
      <c r="U90" s="16">
        <v>2273</v>
      </c>
      <c r="V90" s="16">
        <v>3199</v>
      </c>
      <c r="W90" s="37">
        <f t="shared" si="18"/>
        <v>1.4073911130664321</v>
      </c>
    </row>
    <row r="91" spans="1:23" s="4" customFormat="1" ht="14.25" x14ac:dyDescent="0.15">
      <c r="A91" s="12">
        <v>85</v>
      </c>
      <c r="B91" s="13" t="s">
        <v>122</v>
      </c>
      <c r="C91" s="12">
        <v>1</v>
      </c>
      <c r="D91" s="16">
        <v>170500</v>
      </c>
      <c r="E91" s="17">
        <v>57</v>
      </c>
      <c r="F91" s="17">
        <v>43</v>
      </c>
      <c r="G91" s="16">
        <f t="shared" si="13"/>
        <v>2991.2280701754385</v>
      </c>
      <c r="H91" s="16">
        <f t="shared" si="14"/>
        <v>3965.1162790697676</v>
      </c>
      <c r="I91" s="37">
        <f t="shared" si="15"/>
        <v>1.3255813953488373</v>
      </c>
      <c r="J91" s="12">
        <v>1</v>
      </c>
      <c r="K91" s="16">
        <v>173800</v>
      </c>
      <c r="L91" s="17">
        <v>59</v>
      </c>
      <c r="M91" s="17">
        <v>49</v>
      </c>
      <c r="N91" s="16">
        <f t="shared" si="21"/>
        <v>2945.7627118644068</v>
      </c>
      <c r="O91" s="16">
        <f t="shared" si="22"/>
        <v>3546.9387755102039</v>
      </c>
      <c r="P91" s="37">
        <f t="shared" si="16"/>
        <v>1.2040816326530612</v>
      </c>
      <c r="Q91" s="12">
        <f t="shared" si="17"/>
        <v>2</v>
      </c>
      <c r="R91" s="16">
        <v>172150</v>
      </c>
      <c r="S91" s="17">
        <v>58</v>
      </c>
      <c r="T91" s="17">
        <v>46</v>
      </c>
      <c r="U91" s="16">
        <v>2968</v>
      </c>
      <c r="V91" s="16">
        <v>3742</v>
      </c>
      <c r="W91" s="37">
        <f t="shared" si="18"/>
        <v>1.2607816711590296</v>
      </c>
    </row>
    <row r="92" spans="1:23" s="4" customFormat="1" ht="14.25" x14ac:dyDescent="0.15">
      <c r="A92" s="12">
        <v>86</v>
      </c>
      <c r="B92" s="13" t="s">
        <v>123</v>
      </c>
      <c r="C92" s="12">
        <v>2</v>
      </c>
      <c r="D92" s="16">
        <v>168300</v>
      </c>
      <c r="E92" s="17">
        <v>88</v>
      </c>
      <c r="F92" s="17">
        <v>54</v>
      </c>
      <c r="G92" s="16">
        <v>1923</v>
      </c>
      <c r="H92" s="16">
        <v>3117</v>
      </c>
      <c r="I92" s="37">
        <f t="shared" si="15"/>
        <v>1.6209048361934477</v>
      </c>
      <c r="J92" s="12">
        <v>0</v>
      </c>
      <c r="K92" s="16">
        <v>0</v>
      </c>
      <c r="L92" s="17">
        <v>0</v>
      </c>
      <c r="M92" s="17">
        <v>0</v>
      </c>
      <c r="N92" s="16">
        <v>0</v>
      </c>
      <c r="O92" s="16">
        <v>0</v>
      </c>
      <c r="P92" s="37">
        <v>0</v>
      </c>
      <c r="Q92" s="12">
        <f t="shared" si="17"/>
        <v>2</v>
      </c>
      <c r="R92" s="16">
        <v>168300</v>
      </c>
      <c r="S92" s="17">
        <v>88</v>
      </c>
      <c r="T92" s="17">
        <v>54</v>
      </c>
      <c r="U92" s="16">
        <v>1923</v>
      </c>
      <c r="V92" s="16">
        <v>3117</v>
      </c>
      <c r="W92" s="37">
        <f t="shared" si="18"/>
        <v>1.6209048361934477</v>
      </c>
    </row>
    <row r="93" spans="1:23" s="4" customFormat="1" ht="14.25" x14ac:dyDescent="0.15">
      <c r="A93" s="12">
        <v>87</v>
      </c>
      <c r="B93" s="13" t="s">
        <v>57</v>
      </c>
      <c r="C93" s="12">
        <v>2</v>
      </c>
      <c r="D93" s="16">
        <v>182050</v>
      </c>
      <c r="E93" s="17">
        <v>82</v>
      </c>
      <c r="F93" s="17">
        <v>53</v>
      </c>
      <c r="G93" s="16">
        <v>2234</v>
      </c>
      <c r="H93" s="16">
        <v>3435</v>
      </c>
      <c r="I93" s="37">
        <f t="shared" si="15"/>
        <v>1.5376007162041181</v>
      </c>
      <c r="J93" s="12">
        <v>3</v>
      </c>
      <c r="K93" s="16">
        <v>153633</v>
      </c>
      <c r="L93" s="17">
        <v>68</v>
      </c>
      <c r="M93" s="17">
        <v>52</v>
      </c>
      <c r="N93" s="16">
        <v>2270</v>
      </c>
      <c r="O93" s="16">
        <v>2936</v>
      </c>
      <c r="P93" s="37">
        <f t="shared" si="16"/>
        <v>1.2933920704845816</v>
      </c>
      <c r="Q93" s="12">
        <f t="shared" si="17"/>
        <v>5</v>
      </c>
      <c r="R93" s="16">
        <v>165000</v>
      </c>
      <c r="S93" s="17">
        <v>73</v>
      </c>
      <c r="T93" s="17">
        <v>53</v>
      </c>
      <c r="U93" s="16">
        <v>2254</v>
      </c>
      <c r="V93" s="16">
        <v>3137</v>
      </c>
      <c r="W93" s="37">
        <f t="shared" si="18"/>
        <v>1.3917480035492458</v>
      </c>
    </row>
    <row r="94" spans="1:23" s="4" customFormat="1" ht="14.25" x14ac:dyDescent="0.15">
      <c r="A94" s="12">
        <v>88</v>
      </c>
      <c r="B94" s="13" t="s">
        <v>124</v>
      </c>
      <c r="C94" s="12">
        <v>0</v>
      </c>
      <c r="D94" s="16">
        <v>0</v>
      </c>
      <c r="E94" s="17">
        <v>0</v>
      </c>
      <c r="F94" s="17">
        <v>0</v>
      </c>
      <c r="G94" s="16">
        <v>0</v>
      </c>
      <c r="H94" s="16">
        <v>0</v>
      </c>
      <c r="I94" s="37">
        <v>0</v>
      </c>
      <c r="J94" s="12">
        <v>1</v>
      </c>
      <c r="K94" s="16">
        <v>150700</v>
      </c>
      <c r="L94" s="17">
        <v>79</v>
      </c>
      <c r="M94" s="17">
        <v>59</v>
      </c>
      <c r="N94" s="16">
        <f t="shared" si="21"/>
        <v>1907.5949367088608</v>
      </c>
      <c r="O94" s="16">
        <f t="shared" si="22"/>
        <v>2554.2372881355932</v>
      </c>
      <c r="P94" s="37">
        <f t="shared" si="16"/>
        <v>1.3389830508474576</v>
      </c>
      <c r="Q94" s="12">
        <f t="shared" si="17"/>
        <v>1</v>
      </c>
      <c r="R94" s="16">
        <v>150700</v>
      </c>
      <c r="S94" s="17">
        <v>79</v>
      </c>
      <c r="T94" s="17">
        <v>59</v>
      </c>
      <c r="U94" s="16">
        <f t="shared" si="19"/>
        <v>1907.5949367088608</v>
      </c>
      <c r="V94" s="16">
        <f t="shared" si="20"/>
        <v>2554.2372881355932</v>
      </c>
      <c r="W94" s="37">
        <f t="shared" si="18"/>
        <v>1.3389830508474576</v>
      </c>
    </row>
    <row r="95" spans="1:23" s="4" customFormat="1" ht="14.25" x14ac:dyDescent="0.15">
      <c r="A95" s="12">
        <v>89</v>
      </c>
      <c r="B95" s="13" t="s">
        <v>125</v>
      </c>
      <c r="C95" s="12">
        <v>1</v>
      </c>
      <c r="D95" s="16">
        <v>147400</v>
      </c>
      <c r="E95" s="17">
        <v>84</v>
      </c>
      <c r="F95" s="17">
        <v>54</v>
      </c>
      <c r="G95" s="16">
        <f t="shared" si="13"/>
        <v>1754.7619047619048</v>
      </c>
      <c r="H95" s="16">
        <f t="shared" si="14"/>
        <v>2729.6296296296296</v>
      </c>
      <c r="I95" s="37">
        <f t="shared" si="15"/>
        <v>1.5555555555555554</v>
      </c>
      <c r="J95" s="12">
        <v>0</v>
      </c>
      <c r="K95" s="16">
        <v>0</v>
      </c>
      <c r="L95" s="17">
        <v>0</v>
      </c>
      <c r="M95" s="17">
        <v>0</v>
      </c>
      <c r="N95" s="16">
        <v>0</v>
      </c>
      <c r="O95" s="16">
        <v>0</v>
      </c>
      <c r="P95" s="37">
        <v>0</v>
      </c>
      <c r="Q95" s="12">
        <f t="shared" si="17"/>
        <v>1</v>
      </c>
      <c r="R95" s="16">
        <v>147400</v>
      </c>
      <c r="S95" s="17">
        <v>84</v>
      </c>
      <c r="T95" s="17">
        <v>54</v>
      </c>
      <c r="U95" s="16">
        <f t="shared" si="19"/>
        <v>1754.7619047619048</v>
      </c>
      <c r="V95" s="16">
        <f t="shared" si="20"/>
        <v>2729.6296296296296</v>
      </c>
      <c r="W95" s="37">
        <f t="shared" si="18"/>
        <v>1.5555555555555554</v>
      </c>
    </row>
    <row r="96" spans="1:23" s="4" customFormat="1" ht="14.25" x14ac:dyDescent="0.15">
      <c r="A96" s="12">
        <v>90</v>
      </c>
      <c r="B96" s="13" t="s">
        <v>126</v>
      </c>
      <c r="C96" s="12">
        <v>7</v>
      </c>
      <c r="D96" s="16">
        <v>158086</v>
      </c>
      <c r="E96" s="17">
        <v>62</v>
      </c>
      <c r="F96" s="17">
        <v>55</v>
      </c>
      <c r="G96" s="16">
        <v>2544</v>
      </c>
      <c r="H96" s="16">
        <v>2867</v>
      </c>
      <c r="I96" s="37">
        <f t="shared" ref="I96:I106" si="23">SUM(H96/G96)</f>
        <v>1.1269654088050314</v>
      </c>
      <c r="J96" s="12">
        <v>1</v>
      </c>
      <c r="K96" s="16">
        <v>42900</v>
      </c>
      <c r="L96" s="17">
        <v>48</v>
      </c>
      <c r="M96" s="17">
        <v>54</v>
      </c>
      <c r="N96" s="16">
        <f t="shared" si="21"/>
        <v>893.75</v>
      </c>
      <c r="O96" s="16">
        <f t="shared" si="22"/>
        <v>794.44444444444446</v>
      </c>
      <c r="P96" s="37">
        <f t="shared" si="16"/>
        <v>0.88888888888888895</v>
      </c>
      <c r="Q96" s="12">
        <f t="shared" si="17"/>
        <v>8</v>
      </c>
      <c r="R96" s="16">
        <v>143688</v>
      </c>
      <c r="S96" s="17">
        <v>60</v>
      </c>
      <c r="T96" s="17">
        <v>55</v>
      </c>
      <c r="U96" s="16">
        <v>2380</v>
      </c>
      <c r="V96" s="16">
        <v>2613</v>
      </c>
      <c r="W96" s="37">
        <f t="shared" ref="W96:W106" si="24">SUM(V96/U96)</f>
        <v>1.0978991596638656</v>
      </c>
    </row>
    <row r="97" spans="1:23" s="4" customFormat="1" ht="14.25" x14ac:dyDescent="0.15">
      <c r="A97" s="12">
        <v>91</v>
      </c>
      <c r="B97" s="13" t="s">
        <v>59</v>
      </c>
      <c r="C97" s="12">
        <v>1</v>
      </c>
      <c r="D97" s="16">
        <v>139700</v>
      </c>
      <c r="E97" s="17">
        <v>67</v>
      </c>
      <c r="F97" s="17">
        <v>55</v>
      </c>
      <c r="G97" s="16">
        <f t="shared" ref="G96:G105" si="25">SUM(D97/E97)</f>
        <v>2085.0746268656717</v>
      </c>
      <c r="H97" s="16">
        <f t="shared" ref="H96:H105" si="26">SUM(D97/F97)</f>
        <v>2540</v>
      </c>
      <c r="I97" s="37">
        <f t="shared" si="23"/>
        <v>1.2181818181818183</v>
      </c>
      <c r="J97" s="12">
        <v>0</v>
      </c>
      <c r="K97" s="16">
        <v>0</v>
      </c>
      <c r="L97" s="17">
        <v>0</v>
      </c>
      <c r="M97" s="17">
        <v>0</v>
      </c>
      <c r="N97" s="16">
        <v>0</v>
      </c>
      <c r="O97" s="16">
        <v>0</v>
      </c>
      <c r="P97" s="37">
        <v>0</v>
      </c>
      <c r="Q97" s="12">
        <f t="shared" si="17"/>
        <v>1</v>
      </c>
      <c r="R97" s="16">
        <v>139700</v>
      </c>
      <c r="S97" s="17">
        <v>67</v>
      </c>
      <c r="T97" s="17">
        <v>55</v>
      </c>
      <c r="U97" s="16">
        <f t="shared" ref="U96:U105" si="27">SUM(R97/S97)</f>
        <v>2085.0746268656717</v>
      </c>
      <c r="V97" s="16">
        <f t="shared" ref="V96:V105" si="28">SUM(R97/T97)</f>
        <v>2540</v>
      </c>
      <c r="W97" s="37">
        <f t="shared" si="24"/>
        <v>1.2181818181818183</v>
      </c>
    </row>
    <row r="98" spans="1:23" s="4" customFormat="1" ht="14.25" x14ac:dyDescent="0.15">
      <c r="A98" s="12">
        <v>92</v>
      </c>
      <c r="B98" s="13" t="s">
        <v>127</v>
      </c>
      <c r="C98" s="12">
        <v>0</v>
      </c>
      <c r="D98" s="16">
        <v>0</v>
      </c>
      <c r="E98" s="17">
        <v>0</v>
      </c>
      <c r="F98" s="17">
        <v>0</v>
      </c>
      <c r="G98" s="16">
        <v>0</v>
      </c>
      <c r="H98" s="16">
        <v>0</v>
      </c>
      <c r="I98" s="37">
        <v>0</v>
      </c>
      <c r="J98" s="12">
        <v>1</v>
      </c>
      <c r="K98" s="16">
        <v>129800</v>
      </c>
      <c r="L98" s="17">
        <v>78</v>
      </c>
      <c r="M98" s="17">
        <v>53</v>
      </c>
      <c r="N98" s="16">
        <f t="shared" si="21"/>
        <v>1664.1025641025642</v>
      </c>
      <c r="O98" s="16">
        <f t="shared" si="22"/>
        <v>2449.0566037735848</v>
      </c>
      <c r="P98" s="37">
        <f t="shared" si="16"/>
        <v>1.4716981132075471</v>
      </c>
      <c r="Q98" s="12">
        <f t="shared" si="17"/>
        <v>1</v>
      </c>
      <c r="R98" s="16">
        <v>129800</v>
      </c>
      <c r="S98" s="17">
        <v>78</v>
      </c>
      <c r="T98" s="17">
        <v>53</v>
      </c>
      <c r="U98" s="16">
        <f t="shared" si="27"/>
        <v>1664.1025641025642</v>
      </c>
      <c r="V98" s="16">
        <f t="shared" si="28"/>
        <v>2449.0566037735848</v>
      </c>
      <c r="W98" s="37">
        <f t="shared" si="24"/>
        <v>1.4716981132075471</v>
      </c>
    </row>
    <row r="99" spans="1:23" s="4" customFormat="1" ht="14.25" x14ac:dyDescent="0.15">
      <c r="A99" s="12">
        <v>93</v>
      </c>
      <c r="B99" s="13" t="s">
        <v>128</v>
      </c>
      <c r="C99" s="12">
        <v>0</v>
      </c>
      <c r="D99" s="16">
        <v>0</v>
      </c>
      <c r="E99" s="17">
        <v>0</v>
      </c>
      <c r="F99" s="17">
        <v>0</v>
      </c>
      <c r="G99" s="16">
        <v>0</v>
      </c>
      <c r="H99" s="16">
        <v>0</v>
      </c>
      <c r="I99" s="37">
        <v>0</v>
      </c>
      <c r="J99" s="12">
        <v>1</v>
      </c>
      <c r="K99" s="16">
        <v>113300</v>
      </c>
      <c r="L99" s="17">
        <v>68</v>
      </c>
      <c r="M99" s="17">
        <v>47</v>
      </c>
      <c r="N99" s="16">
        <f t="shared" si="21"/>
        <v>1666.1764705882354</v>
      </c>
      <c r="O99" s="16">
        <f t="shared" si="22"/>
        <v>2410.6382978723404</v>
      </c>
      <c r="P99" s="37">
        <f t="shared" si="16"/>
        <v>1.4468085106382977</v>
      </c>
      <c r="Q99" s="12">
        <f t="shared" si="17"/>
        <v>1</v>
      </c>
      <c r="R99" s="16">
        <v>113300</v>
      </c>
      <c r="S99" s="17">
        <v>68</v>
      </c>
      <c r="T99" s="17">
        <v>47</v>
      </c>
      <c r="U99" s="16">
        <f t="shared" si="27"/>
        <v>1666.1764705882354</v>
      </c>
      <c r="V99" s="16">
        <f t="shared" si="28"/>
        <v>2410.6382978723404</v>
      </c>
      <c r="W99" s="37">
        <f t="shared" si="24"/>
        <v>1.4468085106382977</v>
      </c>
    </row>
    <row r="100" spans="1:23" s="4" customFormat="1" ht="14.25" x14ac:dyDescent="0.15">
      <c r="A100" s="12">
        <v>94</v>
      </c>
      <c r="B100" s="13" t="s">
        <v>129</v>
      </c>
      <c r="C100" s="12">
        <v>0</v>
      </c>
      <c r="D100" s="16">
        <v>0</v>
      </c>
      <c r="E100" s="17">
        <v>0</v>
      </c>
      <c r="F100" s="17">
        <v>0</v>
      </c>
      <c r="G100" s="16">
        <v>0</v>
      </c>
      <c r="H100" s="16">
        <v>0</v>
      </c>
      <c r="I100" s="37">
        <v>0</v>
      </c>
      <c r="J100" s="12">
        <v>1</v>
      </c>
      <c r="K100" s="16">
        <v>102300</v>
      </c>
      <c r="L100" s="17">
        <v>98</v>
      </c>
      <c r="M100" s="17">
        <v>74</v>
      </c>
      <c r="N100" s="16">
        <f t="shared" si="21"/>
        <v>1043.8775510204082</v>
      </c>
      <c r="O100" s="16">
        <f t="shared" si="22"/>
        <v>1382.4324324324325</v>
      </c>
      <c r="P100" s="37">
        <f t="shared" si="16"/>
        <v>1.3243243243243243</v>
      </c>
      <c r="Q100" s="12">
        <f t="shared" si="17"/>
        <v>1</v>
      </c>
      <c r="R100" s="16">
        <v>102300</v>
      </c>
      <c r="S100" s="17">
        <v>98</v>
      </c>
      <c r="T100" s="17">
        <v>74</v>
      </c>
      <c r="U100" s="16">
        <f t="shared" si="27"/>
        <v>1043.8775510204082</v>
      </c>
      <c r="V100" s="16">
        <f t="shared" si="28"/>
        <v>1382.4324324324325</v>
      </c>
      <c r="W100" s="37">
        <f t="shared" si="24"/>
        <v>1.3243243243243243</v>
      </c>
    </row>
    <row r="101" spans="1:23" s="4" customFormat="1" ht="14.25" x14ac:dyDescent="0.15">
      <c r="A101" s="12">
        <v>95</v>
      </c>
      <c r="B101" s="13" t="s">
        <v>68</v>
      </c>
      <c r="C101" s="12">
        <v>2</v>
      </c>
      <c r="D101" s="16">
        <v>85250</v>
      </c>
      <c r="E101" s="17">
        <v>75</v>
      </c>
      <c r="F101" s="17">
        <v>53</v>
      </c>
      <c r="G101" s="16">
        <v>1144</v>
      </c>
      <c r="H101" s="16">
        <v>1624</v>
      </c>
      <c r="I101" s="37">
        <f t="shared" si="23"/>
        <v>1.4195804195804196</v>
      </c>
      <c r="J101" s="12">
        <v>0</v>
      </c>
      <c r="K101" s="16">
        <v>0</v>
      </c>
      <c r="L101" s="17">
        <v>0</v>
      </c>
      <c r="M101" s="17">
        <v>0</v>
      </c>
      <c r="N101" s="16">
        <v>0</v>
      </c>
      <c r="O101" s="16">
        <v>0</v>
      </c>
      <c r="P101" s="37">
        <v>0</v>
      </c>
      <c r="Q101" s="12">
        <f t="shared" si="17"/>
        <v>2</v>
      </c>
      <c r="R101" s="16">
        <v>85250</v>
      </c>
      <c r="S101" s="17">
        <v>75</v>
      </c>
      <c r="T101" s="17">
        <v>53</v>
      </c>
      <c r="U101" s="16">
        <v>1144</v>
      </c>
      <c r="V101" s="16">
        <v>1624</v>
      </c>
      <c r="W101" s="37">
        <f t="shared" si="24"/>
        <v>1.4195804195804196</v>
      </c>
    </row>
    <row r="102" spans="1:23" s="4" customFormat="1" ht="14.25" x14ac:dyDescent="0.15">
      <c r="A102" s="12">
        <v>96</v>
      </c>
      <c r="B102" s="13" t="s">
        <v>38</v>
      </c>
      <c r="C102" s="12">
        <v>0</v>
      </c>
      <c r="D102" s="16">
        <v>0</v>
      </c>
      <c r="E102" s="17">
        <v>0</v>
      </c>
      <c r="F102" s="17">
        <v>0</v>
      </c>
      <c r="G102" s="16">
        <v>0</v>
      </c>
      <c r="H102" s="16">
        <v>0</v>
      </c>
      <c r="I102" s="37">
        <v>0</v>
      </c>
      <c r="J102" s="12">
        <v>1</v>
      </c>
      <c r="K102" s="16">
        <v>77000</v>
      </c>
      <c r="L102" s="17">
        <v>79</v>
      </c>
      <c r="M102" s="17">
        <v>51</v>
      </c>
      <c r="N102" s="16">
        <f t="shared" si="21"/>
        <v>974.68354430379748</v>
      </c>
      <c r="O102" s="16">
        <f t="shared" si="22"/>
        <v>1509.8039215686274</v>
      </c>
      <c r="P102" s="37">
        <f t="shared" si="16"/>
        <v>1.5490196078431373</v>
      </c>
      <c r="Q102" s="12">
        <f t="shared" si="17"/>
        <v>1</v>
      </c>
      <c r="R102" s="16">
        <v>77000</v>
      </c>
      <c r="S102" s="17">
        <v>79</v>
      </c>
      <c r="T102" s="17">
        <v>51</v>
      </c>
      <c r="U102" s="16">
        <f t="shared" si="27"/>
        <v>974.68354430379748</v>
      </c>
      <c r="V102" s="16">
        <f t="shared" si="28"/>
        <v>1509.8039215686274</v>
      </c>
      <c r="W102" s="37">
        <f t="shared" si="24"/>
        <v>1.5490196078431373</v>
      </c>
    </row>
    <row r="103" spans="1:23" s="4" customFormat="1" ht="14.25" x14ac:dyDescent="0.15">
      <c r="A103" s="12">
        <v>97</v>
      </c>
      <c r="B103" s="13" t="s">
        <v>130</v>
      </c>
      <c r="C103" s="12">
        <v>1</v>
      </c>
      <c r="D103" s="16">
        <v>33000</v>
      </c>
      <c r="E103" s="17">
        <v>56</v>
      </c>
      <c r="F103" s="17">
        <v>33</v>
      </c>
      <c r="G103" s="16">
        <f t="shared" si="25"/>
        <v>589.28571428571433</v>
      </c>
      <c r="H103" s="16">
        <f t="shared" si="26"/>
        <v>1000</v>
      </c>
      <c r="I103" s="37">
        <f t="shared" si="23"/>
        <v>1.6969696969696968</v>
      </c>
      <c r="J103" s="12">
        <v>1</v>
      </c>
      <c r="K103" s="16">
        <v>81400</v>
      </c>
      <c r="L103" s="17">
        <v>63</v>
      </c>
      <c r="M103" s="17">
        <v>35</v>
      </c>
      <c r="N103" s="16">
        <f t="shared" si="21"/>
        <v>1292.063492063492</v>
      </c>
      <c r="O103" s="16">
        <f t="shared" si="22"/>
        <v>2325.7142857142858</v>
      </c>
      <c r="P103" s="37">
        <f t="shared" si="16"/>
        <v>1.8</v>
      </c>
      <c r="Q103" s="12">
        <f t="shared" si="17"/>
        <v>2</v>
      </c>
      <c r="R103" s="16">
        <v>57200</v>
      </c>
      <c r="S103" s="17">
        <v>60</v>
      </c>
      <c r="T103" s="17">
        <v>34</v>
      </c>
      <c r="U103" s="16">
        <v>961</v>
      </c>
      <c r="V103" s="16">
        <v>1682</v>
      </c>
      <c r="W103" s="37">
        <f t="shared" si="24"/>
        <v>1.7502601456815816</v>
      </c>
    </row>
    <row r="104" spans="1:23" s="4" customFormat="1" ht="14.25" x14ac:dyDescent="0.15">
      <c r="A104" s="12">
        <v>98</v>
      </c>
      <c r="B104" s="13" t="s">
        <v>131</v>
      </c>
      <c r="C104" s="12">
        <v>1</v>
      </c>
      <c r="D104" s="16">
        <v>55000</v>
      </c>
      <c r="E104" s="17">
        <v>68</v>
      </c>
      <c r="F104" s="17">
        <v>59</v>
      </c>
      <c r="G104" s="16">
        <f t="shared" si="25"/>
        <v>808.82352941176475</v>
      </c>
      <c r="H104" s="16">
        <f t="shared" si="26"/>
        <v>932.20338983050851</v>
      </c>
      <c r="I104" s="37">
        <f t="shared" si="23"/>
        <v>1.152542372881356</v>
      </c>
      <c r="J104" s="12">
        <v>0</v>
      </c>
      <c r="K104" s="16">
        <v>0</v>
      </c>
      <c r="L104" s="17">
        <v>0</v>
      </c>
      <c r="M104" s="17">
        <v>0</v>
      </c>
      <c r="N104" s="16">
        <v>0</v>
      </c>
      <c r="O104" s="16">
        <v>0</v>
      </c>
      <c r="P104" s="37">
        <v>0</v>
      </c>
      <c r="Q104" s="12">
        <f t="shared" si="17"/>
        <v>1</v>
      </c>
      <c r="R104" s="16">
        <v>55000</v>
      </c>
      <c r="S104" s="17">
        <v>68</v>
      </c>
      <c r="T104" s="17">
        <v>59</v>
      </c>
      <c r="U104" s="16">
        <f t="shared" si="27"/>
        <v>808.82352941176475</v>
      </c>
      <c r="V104" s="16">
        <f t="shared" si="28"/>
        <v>932.20338983050851</v>
      </c>
      <c r="W104" s="37">
        <f t="shared" si="24"/>
        <v>1.152542372881356</v>
      </c>
    </row>
    <row r="105" spans="1:23" s="4" customFormat="1" ht="14.25" x14ac:dyDescent="0.15">
      <c r="A105" s="12">
        <v>99</v>
      </c>
      <c r="B105" s="13" t="s">
        <v>132</v>
      </c>
      <c r="C105" s="12">
        <v>2</v>
      </c>
      <c r="D105" s="16">
        <v>46365</v>
      </c>
      <c r="E105" s="17">
        <v>55</v>
      </c>
      <c r="F105" s="17">
        <v>52</v>
      </c>
      <c r="G105" s="16">
        <v>843</v>
      </c>
      <c r="H105" s="16">
        <v>892</v>
      </c>
      <c r="I105" s="37">
        <f t="shared" si="23"/>
        <v>1.0581257413997627</v>
      </c>
      <c r="J105" s="12">
        <v>1</v>
      </c>
      <c r="K105" s="16">
        <v>5500</v>
      </c>
      <c r="L105" s="17">
        <v>40</v>
      </c>
      <c r="M105" s="17">
        <v>47</v>
      </c>
      <c r="N105" s="16">
        <f t="shared" si="21"/>
        <v>137.5</v>
      </c>
      <c r="O105" s="16">
        <f t="shared" si="22"/>
        <v>117.02127659574468</v>
      </c>
      <c r="P105" s="37">
        <f t="shared" si="16"/>
        <v>0.85106382978723405</v>
      </c>
      <c r="Q105" s="12">
        <f t="shared" si="17"/>
        <v>3</v>
      </c>
      <c r="R105" s="16">
        <v>32743</v>
      </c>
      <c r="S105" s="17">
        <v>50</v>
      </c>
      <c r="T105" s="17">
        <v>50</v>
      </c>
      <c r="U105" s="16">
        <v>655</v>
      </c>
      <c r="V105" s="16">
        <v>651</v>
      </c>
      <c r="W105" s="37">
        <f t="shared" si="24"/>
        <v>0.99389312977099231</v>
      </c>
    </row>
    <row r="106" spans="1:23" s="4" customFormat="1" ht="15" thickBot="1" x14ac:dyDescent="0.2">
      <c r="A106" s="57" t="s">
        <v>14</v>
      </c>
      <c r="B106" s="58"/>
      <c r="C106" s="59">
        <f>SUM(C7:C105)</f>
        <v>592</v>
      </c>
      <c r="D106" s="54">
        <v>238821</v>
      </c>
      <c r="E106" s="55">
        <v>89</v>
      </c>
      <c r="F106" s="55">
        <v>54</v>
      </c>
      <c r="G106" s="54">
        <v>2677</v>
      </c>
      <c r="H106" s="54">
        <v>4422</v>
      </c>
      <c r="I106" s="56" t="s">
        <v>133</v>
      </c>
      <c r="J106" s="59">
        <f>SUM(J7:J105)</f>
        <v>753</v>
      </c>
      <c r="K106" s="54">
        <v>271976</v>
      </c>
      <c r="L106" s="55">
        <v>94</v>
      </c>
      <c r="M106" s="55">
        <v>54</v>
      </c>
      <c r="N106" s="54">
        <v>2881</v>
      </c>
      <c r="O106" s="54">
        <v>5051</v>
      </c>
      <c r="P106" s="56" t="s">
        <v>134</v>
      </c>
      <c r="Q106" s="59">
        <f t="shared" si="17"/>
        <v>1345</v>
      </c>
      <c r="R106" s="54">
        <v>257383</v>
      </c>
      <c r="S106" s="55">
        <v>92</v>
      </c>
      <c r="T106" s="55">
        <v>54</v>
      </c>
      <c r="U106" s="54">
        <v>2794</v>
      </c>
      <c r="V106" s="54">
        <v>4774</v>
      </c>
      <c r="W106" s="56" t="s">
        <v>135</v>
      </c>
    </row>
    <row r="107" spans="1:23" ht="14.25" thickTop="1" x14ac:dyDescent="0.15"/>
  </sheetData>
  <mergeCells count="8">
    <mergeCell ref="Q5:W5"/>
    <mergeCell ref="A1:W1"/>
    <mergeCell ref="P3:W3"/>
    <mergeCell ref="A106:B106"/>
    <mergeCell ref="A5:A6"/>
    <mergeCell ref="B5:B6"/>
    <mergeCell ref="C5:I5"/>
    <mergeCell ref="J5:P5"/>
  </mergeCells>
  <phoneticPr fontId="5"/>
  <pageMargins left="0.39370078740157483" right="0.39370078740157483" top="0.47244094488188981" bottom="0" header="0.31496062992125984" footer="0.31496062992125984"/>
  <pageSetup paperSize="12" scale="98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1"/>
  <sheetViews>
    <sheetView workbookViewId="0">
      <selection activeCell="A90" sqref="A90"/>
    </sheetView>
  </sheetViews>
  <sheetFormatPr defaultRowHeight="13.5" x14ac:dyDescent="0.15"/>
  <cols>
    <col min="1" max="1" width="6.375" customWidth="1"/>
    <col min="2" max="2" width="12.875" customWidth="1"/>
    <col min="3" max="3" width="7.375" customWidth="1"/>
    <col min="4" max="4" width="12.875" customWidth="1"/>
    <col min="5" max="6" width="7.375" customWidth="1"/>
    <col min="7" max="8" width="9.625" customWidth="1"/>
    <col min="9" max="9" width="7.5" customWidth="1"/>
  </cols>
  <sheetData>
    <row r="1" spans="1:9" ht="18.75" x14ac:dyDescent="0.15">
      <c r="A1" s="48" t="s">
        <v>16</v>
      </c>
      <c r="B1" s="48"/>
      <c r="C1" s="48"/>
      <c r="D1" s="48"/>
      <c r="E1" s="48"/>
      <c r="F1" s="48"/>
      <c r="G1" s="48"/>
      <c r="H1" s="48"/>
      <c r="I1" s="48"/>
    </row>
    <row r="2" spans="1:9" ht="14.25" customHeight="1" x14ac:dyDescent="0.15">
      <c r="A2" s="22"/>
      <c r="B2" s="22"/>
      <c r="C2" s="22"/>
      <c r="D2" s="22"/>
      <c r="E2" s="22"/>
      <c r="F2" s="22"/>
      <c r="G2" s="22"/>
      <c r="H2" s="22"/>
      <c r="I2" s="22"/>
    </row>
    <row r="3" spans="1:9" ht="14.25" x14ac:dyDescent="0.15">
      <c r="A3" s="1" t="s">
        <v>1</v>
      </c>
      <c r="B3" s="49" t="s">
        <v>70</v>
      </c>
      <c r="C3" s="49"/>
      <c r="D3" s="49"/>
      <c r="E3" s="1"/>
      <c r="F3" s="1"/>
      <c r="G3" s="4"/>
      <c r="H3" s="4"/>
      <c r="I3" s="4"/>
    </row>
    <row r="4" spans="1:9" ht="14.25" x14ac:dyDescent="0.15">
      <c r="A4" s="1" t="s">
        <v>29</v>
      </c>
      <c r="B4" s="1"/>
      <c r="C4" s="1"/>
      <c r="D4" s="2"/>
      <c r="E4" s="1"/>
      <c r="F4" s="1"/>
      <c r="G4" s="4"/>
      <c r="H4" s="4"/>
      <c r="I4" s="4"/>
    </row>
    <row r="5" spans="1:9" ht="14.25" x14ac:dyDescent="0.15">
      <c r="A5" s="1"/>
      <c r="B5" s="21"/>
      <c r="C5" s="21"/>
      <c r="D5" s="21"/>
      <c r="E5" s="21"/>
      <c r="F5" s="21"/>
      <c r="G5" s="21"/>
      <c r="H5" s="21"/>
      <c r="I5" s="21" t="s">
        <v>17</v>
      </c>
    </row>
    <row r="6" spans="1:9" ht="14.25" customHeight="1" thickBot="1" x14ac:dyDescent="0.25">
      <c r="A6" s="23"/>
      <c r="B6" s="21"/>
      <c r="C6" s="21"/>
      <c r="D6" s="21"/>
      <c r="E6" s="21"/>
      <c r="F6" s="21"/>
      <c r="G6" s="21"/>
      <c r="H6" s="21"/>
      <c r="I6" s="21"/>
    </row>
    <row r="7" spans="1:9" ht="30" thickTop="1" thickBot="1" x14ac:dyDescent="0.2">
      <c r="A7" s="24" t="s">
        <v>18</v>
      </c>
      <c r="B7" s="25" t="s">
        <v>19</v>
      </c>
      <c r="C7" s="26" t="s">
        <v>20</v>
      </c>
      <c r="D7" s="27" t="s">
        <v>21</v>
      </c>
      <c r="E7" s="28" t="s">
        <v>22</v>
      </c>
      <c r="F7" s="28" t="s">
        <v>23</v>
      </c>
      <c r="G7" s="29" t="s">
        <v>24</v>
      </c>
      <c r="H7" s="29" t="s">
        <v>25</v>
      </c>
      <c r="I7" s="30" t="s">
        <v>26</v>
      </c>
    </row>
    <row r="8" spans="1:9" ht="15" thickTop="1" x14ac:dyDescent="0.15">
      <c r="A8" s="10">
        <v>1</v>
      </c>
      <c r="B8" s="31" t="s">
        <v>72</v>
      </c>
      <c r="C8" s="31">
        <v>1</v>
      </c>
      <c r="D8" s="14">
        <v>364100</v>
      </c>
      <c r="E8" s="15">
        <v>94</v>
      </c>
      <c r="F8" s="15">
        <v>54</v>
      </c>
      <c r="G8" s="14">
        <f>SUM(D8/E8)</f>
        <v>3873.4042553191489</v>
      </c>
      <c r="H8" s="14">
        <f>SUM(D8/F8)</f>
        <v>6742.5925925925922</v>
      </c>
      <c r="I8" s="36">
        <f>SUM(H8/G8)</f>
        <v>1.7407407407407407</v>
      </c>
    </row>
    <row r="9" spans="1:9" ht="14.25" x14ac:dyDescent="0.15">
      <c r="A9" s="12">
        <v>2</v>
      </c>
      <c r="B9" s="32" t="s">
        <v>73</v>
      </c>
      <c r="C9" s="32">
        <v>1</v>
      </c>
      <c r="D9" s="16">
        <v>363000</v>
      </c>
      <c r="E9" s="17">
        <v>108</v>
      </c>
      <c r="F9" s="17">
        <v>60</v>
      </c>
      <c r="G9" s="16">
        <f>SUM(D9/E9)</f>
        <v>3361.1111111111113</v>
      </c>
      <c r="H9" s="16">
        <f>SUM(D9/F9)</f>
        <v>6050</v>
      </c>
      <c r="I9" s="37">
        <f>SUM(H9/G9)</f>
        <v>1.7999999999999998</v>
      </c>
    </row>
    <row r="10" spans="1:9" ht="14.25" x14ac:dyDescent="0.15">
      <c r="A10" s="12">
        <v>3</v>
      </c>
      <c r="B10" s="32" t="s">
        <v>32</v>
      </c>
      <c r="C10" s="32">
        <v>10</v>
      </c>
      <c r="D10" s="16">
        <v>354860</v>
      </c>
      <c r="E10" s="17">
        <v>91</v>
      </c>
      <c r="F10" s="17">
        <v>57</v>
      </c>
      <c r="G10" s="16">
        <v>3900</v>
      </c>
      <c r="H10" s="16">
        <v>6281</v>
      </c>
      <c r="I10" s="37">
        <f>SUM(H10/G10)</f>
        <v>1.6105128205128205</v>
      </c>
    </row>
    <row r="11" spans="1:9" ht="14.25" x14ac:dyDescent="0.15">
      <c r="A11" s="12">
        <v>4</v>
      </c>
      <c r="B11" s="32" t="s">
        <v>74</v>
      </c>
      <c r="C11" s="32">
        <v>1</v>
      </c>
      <c r="D11" s="16">
        <v>332200</v>
      </c>
      <c r="E11" s="17">
        <v>106</v>
      </c>
      <c r="F11" s="17">
        <v>57</v>
      </c>
      <c r="G11" s="16">
        <f>SUM(D11/E11)</f>
        <v>3133.9622641509436</v>
      </c>
      <c r="H11" s="16">
        <f>SUM(D11/F11)</f>
        <v>5828.0701754385964</v>
      </c>
      <c r="I11" s="37">
        <f>SUM(H11/G11)</f>
        <v>1.8596491228070173</v>
      </c>
    </row>
    <row r="12" spans="1:9" ht="14.25" x14ac:dyDescent="0.15">
      <c r="A12" s="12">
        <v>5</v>
      </c>
      <c r="B12" s="32" t="s">
        <v>76</v>
      </c>
      <c r="C12" s="32">
        <v>4</v>
      </c>
      <c r="D12" s="16">
        <v>319275</v>
      </c>
      <c r="E12" s="17">
        <v>99</v>
      </c>
      <c r="F12" s="17">
        <v>57</v>
      </c>
      <c r="G12" s="16">
        <v>3241</v>
      </c>
      <c r="H12" s="16">
        <v>5626</v>
      </c>
      <c r="I12" s="37">
        <f>SUM(H12/G12)</f>
        <v>1.7358839864239433</v>
      </c>
    </row>
    <row r="13" spans="1:9" ht="14.25" x14ac:dyDescent="0.15">
      <c r="A13" s="12">
        <v>6</v>
      </c>
      <c r="B13" s="32" t="s">
        <v>90</v>
      </c>
      <c r="C13" s="32">
        <v>1</v>
      </c>
      <c r="D13" s="16">
        <v>310200</v>
      </c>
      <c r="E13" s="17">
        <v>94</v>
      </c>
      <c r="F13" s="17">
        <v>55</v>
      </c>
      <c r="G13" s="16">
        <v>3300</v>
      </c>
      <c r="H13" s="16">
        <v>5640</v>
      </c>
      <c r="I13" s="37">
        <f>SUM(H13/G13)</f>
        <v>1.709090909090909</v>
      </c>
    </row>
    <row r="14" spans="1:9" ht="14.25" x14ac:dyDescent="0.15">
      <c r="A14" s="12">
        <v>7</v>
      </c>
      <c r="B14" s="33" t="s">
        <v>39</v>
      </c>
      <c r="C14" s="33">
        <v>29</v>
      </c>
      <c r="D14" s="34">
        <v>305686</v>
      </c>
      <c r="E14" s="35">
        <v>102</v>
      </c>
      <c r="F14" s="35">
        <v>57</v>
      </c>
      <c r="G14" s="34">
        <v>2994</v>
      </c>
      <c r="H14" s="34">
        <v>5344</v>
      </c>
      <c r="I14" s="38">
        <f>SUM(H14/G14)</f>
        <v>1.7849031396125585</v>
      </c>
    </row>
    <row r="15" spans="1:9" ht="14.25" x14ac:dyDescent="0.15">
      <c r="A15" s="12">
        <v>8</v>
      </c>
      <c r="B15" s="32" t="s">
        <v>78</v>
      </c>
      <c r="C15" s="32">
        <v>1</v>
      </c>
      <c r="D15" s="16">
        <v>297000</v>
      </c>
      <c r="E15" s="17">
        <v>115</v>
      </c>
      <c r="F15" s="17">
        <v>58</v>
      </c>
      <c r="G15" s="16">
        <f>SUM(D15/E15)</f>
        <v>2582.608695652174</v>
      </c>
      <c r="H15" s="16">
        <f>SUM(D15/F15)</f>
        <v>5120.6896551724139</v>
      </c>
      <c r="I15" s="37">
        <f>SUM(H15/G15)</f>
        <v>1.9827586206896552</v>
      </c>
    </row>
    <row r="16" spans="1:9" ht="14.25" x14ac:dyDescent="0.15">
      <c r="A16" s="12">
        <v>9</v>
      </c>
      <c r="B16" s="32" t="s">
        <v>66</v>
      </c>
      <c r="C16" s="32">
        <v>1</v>
      </c>
      <c r="D16" s="16">
        <v>288200</v>
      </c>
      <c r="E16" s="17">
        <v>103</v>
      </c>
      <c r="F16" s="17">
        <v>54</v>
      </c>
      <c r="G16" s="16">
        <f>SUM(D16/E16)</f>
        <v>2798.0582524271845</v>
      </c>
      <c r="H16" s="16">
        <f>SUM(D16/F16)</f>
        <v>5337.0370370370374</v>
      </c>
      <c r="I16" s="37">
        <f>SUM(H16/G16)</f>
        <v>1.9074074074074074</v>
      </c>
    </row>
    <row r="17" spans="1:9" ht="14.25" x14ac:dyDescent="0.15">
      <c r="A17" s="12">
        <v>10</v>
      </c>
      <c r="B17" s="33" t="s">
        <v>99</v>
      </c>
      <c r="C17" s="33">
        <v>3</v>
      </c>
      <c r="D17" s="34">
        <v>285267</v>
      </c>
      <c r="E17" s="35">
        <v>100</v>
      </c>
      <c r="F17" s="35">
        <v>57</v>
      </c>
      <c r="G17" s="34">
        <v>2853</v>
      </c>
      <c r="H17" s="34">
        <v>5005</v>
      </c>
      <c r="I17" s="38">
        <f>SUM(H17/G17)</f>
        <v>1.7542937259025586</v>
      </c>
    </row>
    <row r="18" spans="1:9" ht="14.25" x14ac:dyDescent="0.15">
      <c r="A18" s="12">
        <v>11</v>
      </c>
      <c r="B18" s="32" t="s">
        <v>77</v>
      </c>
      <c r="C18" s="32">
        <v>20</v>
      </c>
      <c r="D18" s="16">
        <v>284130</v>
      </c>
      <c r="E18" s="17">
        <v>96</v>
      </c>
      <c r="F18" s="17">
        <v>55</v>
      </c>
      <c r="G18" s="16">
        <v>2963</v>
      </c>
      <c r="H18" s="16">
        <v>5152</v>
      </c>
      <c r="I18" s="37">
        <f>SUM(H18/G18)</f>
        <v>1.7387782652716841</v>
      </c>
    </row>
    <row r="19" spans="1:9" ht="14.25" x14ac:dyDescent="0.15">
      <c r="A19" s="12">
        <v>12</v>
      </c>
      <c r="B19" s="32" t="s">
        <v>55</v>
      </c>
      <c r="C19" s="32">
        <v>2</v>
      </c>
      <c r="D19" s="16">
        <v>280500</v>
      </c>
      <c r="E19" s="17">
        <v>81</v>
      </c>
      <c r="F19" s="17">
        <v>53</v>
      </c>
      <c r="G19" s="16">
        <v>3463</v>
      </c>
      <c r="H19" s="16">
        <v>5343</v>
      </c>
      <c r="I19" s="37">
        <f>SUM(H19/G19)</f>
        <v>1.5428818943112907</v>
      </c>
    </row>
    <row r="20" spans="1:9" ht="14.25" x14ac:dyDescent="0.15">
      <c r="A20" s="12">
        <v>13</v>
      </c>
      <c r="B20" s="32" t="s">
        <v>85</v>
      </c>
      <c r="C20" s="32">
        <v>1</v>
      </c>
      <c r="D20" s="16">
        <v>279400</v>
      </c>
      <c r="E20" s="17">
        <v>99</v>
      </c>
      <c r="F20" s="17">
        <v>52</v>
      </c>
      <c r="G20" s="16">
        <v>2822</v>
      </c>
      <c r="H20" s="16">
        <v>5373</v>
      </c>
      <c r="I20" s="37">
        <f>SUM(H20/G20)</f>
        <v>1.9039688164422395</v>
      </c>
    </row>
    <row r="21" spans="1:9" ht="14.25" x14ac:dyDescent="0.15">
      <c r="A21" s="12">
        <v>14</v>
      </c>
      <c r="B21" s="32" t="s">
        <v>63</v>
      </c>
      <c r="C21" s="32">
        <v>8</v>
      </c>
      <c r="D21" s="16">
        <v>278575</v>
      </c>
      <c r="E21" s="17">
        <v>101</v>
      </c>
      <c r="F21" s="17">
        <v>56</v>
      </c>
      <c r="G21" s="16">
        <v>2768</v>
      </c>
      <c r="H21" s="16">
        <v>5008</v>
      </c>
      <c r="I21" s="37">
        <f>SUM(H21/G21)</f>
        <v>1.8092485549132948</v>
      </c>
    </row>
    <row r="22" spans="1:9" ht="14.25" x14ac:dyDescent="0.15">
      <c r="A22" s="12">
        <v>15</v>
      </c>
      <c r="B22" s="32" t="s">
        <v>75</v>
      </c>
      <c r="C22" s="32">
        <v>1</v>
      </c>
      <c r="D22" s="16">
        <v>278300</v>
      </c>
      <c r="E22" s="17">
        <v>99</v>
      </c>
      <c r="F22" s="17">
        <v>57</v>
      </c>
      <c r="G22" s="16">
        <f>SUM(D22/E22)</f>
        <v>2811.1111111111113</v>
      </c>
      <c r="H22" s="16">
        <f>SUM(D22/F22)</f>
        <v>4882.4561403508769</v>
      </c>
      <c r="I22" s="37">
        <f>SUM(H22/G22)</f>
        <v>1.7368421052631577</v>
      </c>
    </row>
    <row r="23" spans="1:9" ht="14.25" x14ac:dyDescent="0.15">
      <c r="A23" s="12">
        <v>16</v>
      </c>
      <c r="B23" s="32" t="s">
        <v>83</v>
      </c>
      <c r="C23" s="32">
        <v>1</v>
      </c>
      <c r="D23" s="16">
        <v>268400</v>
      </c>
      <c r="E23" s="17">
        <v>110</v>
      </c>
      <c r="F23" s="17">
        <v>54</v>
      </c>
      <c r="G23" s="16">
        <f>SUM(D23/E23)</f>
        <v>2440</v>
      </c>
      <c r="H23" s="16">
        <f>SUM(D23/F23)</f>
        <v>4970.3703703703704</v>
      </c>
      <c r="I23" s="37">
        <f>SUM(H23/G23)</f>
        <v>2.0370370370370372</v>
      </c>
    </row>
    <row r="24" spans="1:9" ht="14.25" x14ac:dyDescent="0.15">
      <c r="A24" s="12">
        <v>17</v>
      </c>
      <c r="B24" s="32" t="s">
        <v>93</v>
      </c>
      <c r="C24" s="32">
        <v>1</v>
      </c>
      <c r="D24" s="16">
        <v>267300</v>
      </c>
      <c r="E24" s="17">
        <v>97</v>
      </c>
      <c r="F24" s="17">
        <v>56</v>
      </c>
      <c r="G24" s="16">
        <f>SUM(D24/E24)</f>
        <v>2755.6701030927834</v>
      </c>
      <c r="H24" s="16">
        <f>SUM(D24/F24)</f>
        <v>4773.2142857142853</v>
      </c>
      <c r="I24" s="37">
        <f>SUM(H24/G24)</f>
        <v>1.732142857142857</v>
      </c>
    </row>
    <row r="25" spans="1:9" ht="14.25" x14ac:dyDescent="0.15">
      <c r="A25" s="12">
        <v>18</v>
      </c>
      <c r="B25" s="32" t="s">
        <v>41</v>
      </c>
      <c r="C25" s="32">
        <v>58</v>
      </c>
      <c r="D25" s="16">
        <v>266866</v>
      </c>
      <c r="E25" s="17">
        <v>93</v>
      </c>
      <c r="F25" s="17">
        <v>55</v>
      </c>
      <c r="G25" s="16">
        <v>2882</v>
      </c>
      <c r="H25" s="16">
        <v>4890</v>
      </c>
      <c r="I25" s="37">
        <f>SUM(H25/G25)</f>
        <v>1.6967383761276891</v>
      </c>
    </row>
    <row r="26" spans="1:9" ht="14.25" x14ac:dyDescent="0.15">
      <c r="A26" s="12">
        <v>19</v>
      </c>
      <c r="B26" s="32" t="s">
        <v>89</v>
      </c>
      <c r="C26" s="32">
        <v>13</v>
      </c>
      <c r="D26" s="16">
        <v>265862</v>
      </c>
      <c r="E26" s="17">
        <v>96</v>
      </c>
      <c r="F26" s="17">
        <v>55</v>
      </c>
      <c r="G26" s="16">
        <v>2774</v>
      </c>
      <c r="H26" s="16">
        <v>4834</v>
      </c>
      <c r="I26" s="37">
        <f>SUM(H26/G26)</f>
        <v>1.7426099495313627</v>
      </c>
    </row>
    <row r="27" spans="1:9" ht="14.25" x14ac:dyDescent="0.15">
      <c r="A27" s="12">
        <v>20</v>
      </c>
      <c r="B27" s="33" t="s">
        <v>84</v>
      </c>
      <c r="C27" s="33">
        <v>4</v>
      </c>
      <c r="D27" s="34">
        <v>261800</v>
      </c>
      <c r="E27" s="35">
        <v>91</v>
      </c>
      <c r="F27" s="35">
        <v>57</v>
      </c>
      <c r="G27" s="34">
        <v>2877</v>
      </c>
      <c r="H27" s="34">
        <v>4613</v>
      </c>
      <c r="I27" s="38">
        <f>SUM(H27/G27)</f>
        <v>1.6034063260340632</v>
      </c>
    </row>
    <row r="28" spans="1:9" ht="14.25" x14ac:dyDescent="0.15">
      <c r="A28" s="12">
        <v>21</v>
      </c>
      <c r="B28" s="32" t="s">
        <v>86</v>
      </c>
      <c r="C28" s="32">
        <v>13</v>
      </c>
      <c r="D28" s="16">
        <v>258415</v>
      </c>
      <c r="E28" s="17">
        <v>90</v>
      </c>
      <c r="F28" s="17">
        <v>56</v>
      </c>
      <c r="G28" s="16">
        <v>2869</v>
      </c>
      <c r="H28" s="16">
        <v>4640</v>
      </c>
      <c r="I28" s="37">
        <f>SUM(H28/G28)</f>
        <v>1.6172882537469502</v>
      </c>
    </row>
    <row r="29" spans="1:9" ht="14.25" x14ac:dyDescent="0.15">
      <c r="A29" s="12">
        <v>22</v>
      </c>
      <c r="B29" s="32" t="s">
        <v>79</v>
      </c>
      <c r="C29" s="32">
        <v>9</v>
      </c>
      <c r="D29" s="16">
        <v>256300</v>
      </c>
      <c r="E29" s="17">
        <v>90</v>
      </c>
      <c r="F29" s="17">
        <v>53</v>
      </c>
      <c r="G29" s="16">
        <v>2848</v>
      </c>
      <c r="H29" s="16">
        <v>4796</v>
      </c>
      <c r="I29" s="37">
        <f>SUM(H29/G29)</f>
        <v>1.6839887640449438</v>
      </c>
    </row>
    <row r="30" spans="1:9" ht="14.25" x14ac:dyDescent="0.15">
      <c r="A30" s="12">
        <v>23</v>
      </c>
      <c r="B30" s="32" t="s">
        <v>35</v>
      </c>
      <c r="C30" s="32">
        <v>36</v>
      </c>
      <c r="D30" s="16">
        <v>252053</v>
      </c>
      <c r="E30" s="17">
        <v>96</v>
      </c>
      <c r="F30" s="17">
        <v>54</v>
      </c>
      <c r="G30" s="16">
        <v>2639</v>
      </c>
      <c r="H30" s="16">
        <v>4675</v>
      </c>
      <c r="I30" s="37">
        <f>SUM(H30/G30)</f>
        <v>1.7715043577112544</v>
      </c>
    </row>
    <row r="31" spans="1:9" ht="14.25" x14ac:dyDescent="0.15">
      <c r="A31" s="12">
        <v>24</v>
      </c>
      <c r="B31" s="32" t="s">
        <v>61</v>
      </c>
      <c r="C31" s="32">
        <v>1</v>
      </c>
      <c r="D31" s="16">
        <v>251900</v>
      </c>
      <c r="E31" s="17">
        <v>104</v>
      </c>
      <c r="F31" s="17">
        <v>59</v>
      </c>
      <c r="G31" s="16">
        <f>SUM(D31/E31)</f>
        <v>2422.1153846153848</v>
      </c>
      <c r="H31" s="16">
        <f>SUM(D31/F31)</f>
        <v>4269.4915254237285</v>
      </c>
      <c r="I31" s="37">
        <f>SUM(H31/G31)</f>
        <v>1.7627118644067794</v>
      </c>
    </row>
    <row r="32" spans="1:9" ht="14.25" x14ac:dyDescent="0.15">
      <c r="A32" s="12">
        <v>25</v>
      </c>
      <c r="B32" s="32" t="s">
        <v>92</v>
      </c>
      <c r="C32" s="32">
        <v>29</v>
      </c>
      <c r="D32" s="16">
        <v>250990</v>
      </c>
      <c r="E32" s="17">
        <v>91</v>
      </c>
      <c r="F32" s="17">
        <v>53</v>
      </c>
      <c r="G32" s="16">
        <v>2750</v>
      </c>
      <c r="H32" s="16">
        <v>4708</v>
      </c>
      <c r="I32" s="37">
        <f>SUM(H32/G32)</f>
        <v>1.712</v>
      </c>
    </row>
    <row r="33" spans="1:9" ht="14.25" x14ac:dyDescent="0.15">
      <c r="A33" s="12">
        <v>26</v>
      </c>
      <c r="B33" s="33" t="s">
        <v>96</v>
      </c>
      <c r="C33" s="33">
        <v>7</v>
      </c>
      <c r="D33" s="34">
        <v>249071</v>
      </c>
      <c r="E33" s="35">
        <v>95</v>
      </c>
      <c r="F33" s="35">
        <v>54</v>
      </c>
      <c r="G33" s="34">
        <v>2614</v>
      </c>
      <c r="H33" s="34">
        <v>4576</v>
      </c>
      <c r="I33" s="38">
        <f>SUM(H33/G33)</f>
        <v>1.7505738332058149</v>
      </c>
    </row>
    <row r="34" spans="1:9" ht="14.25" x14ac:dyDescent="0.15">
      <c r="A34" s="12">
        <v>27</v>
      </c>
      <c r="B34" s="32" t="s">
        <v>95</v>
      </c>
      <c r="C34" s="32">
        <v>9</v>
      </c>
      <c r="D34" s="16">
        <v>248722</v>
      </c>
      <c r="E34" s="17">
        <v>83</v>
      </c>
      <c r="F34" s="17">
        <v>47</v>
      </c>
      <c r="G34" s="16">
        <v>2981</v>
      </c>
      <c r="H34" s="16">
        <v>5305</v>
      </c>
      <c r="I34" s="37">
        <f>SUM(H34/G34)</f>
        <v>1.7796041596779604</v>
      </c>
    </row>
    <row r="35" spans="1:9" ht="14.25" x14ac:dyDescent="0.15">
      <c r="A35" s="12">
        <v>28</v>
      </c>
      <c r="B35" s="32" t="s">
        <v>60</v>
      </c>
      <c r="C35" s="32">
        <v>11</v>
      </c>
      <c r="D35" s="16">
        <v>248400</v>
      </c>
      <c r="E35" s="17">
        <v>88</v>
      </c>
      <c r="F35" s="17">
        <v>55</v>
      </c>
      <c r="G35" s="16">
        <v>2817</v>
      </c>
      <c r="H35" s="16">
        <v>4531</v>
      </c>
      <c r="I35" s="37">
        <f>SUM(H35/G35)</f>
        <v>1.6084487042953497</v>
      </c>
    </row>
    <row r="36" spans="1:9" ht="14.25" x14ac:dyDescent="0.15">
      <c r="A36" s="12">
        <v>29</v>
      </c>
      <c r="B36" s="32" t="s">
        <v>53</v>
      </c>
      <c r="C36" s="32">
        <v>1</v>
      </c>
      <c r="D36" s="16">
        <v>246400</v>
      </c>
      <c r="E36" s="17">
        <v>89</v>
      </c>
      <c r="F36" s="17">
        <v>52</v>
      </c>
      <c r="G36" s="16">
        <f>SUM(D36/E36)</f>
        <v>2768.5393258426966</v>
      </c>
      <c r="H36" s="16">
        <f>SUM(D36/F36)</f>
        <v>4738.4615384615381</v>
      </c>
      <c r="I36" s="37">
        <f>SUM(H36/G36)</f>
        <v>1.7115384615384615</v>
      </c>
    </row>
    <row r="37" spans="1:9" ht="14.25" x14ac:dyDescent="0.15">
      <c r="A37" s="12">
        <v>30</v>
      </c>
      <c r="B37" s="32" t="s">
        <v>88</v>
      </c>
      <c r="C37" s="32">
        <v>19</v>
      </c>
      <c r="D37" s="16">
        <v>242764</v>
      </c>
      <c r="E37" s="17">
        <v>90</v>
      </c>
      <c r="F37" s="17">
        <v>55</v>
      </c>
      <c r="G37" s="16">
        <v>2704</v>
      </c>
      <c r="H37" s="16">
        <v>4397</v>
      </c>
      <c r="I37" s="37">
        <f>SUM(H37/G37)</f>
        <v>1.6261094674556213</v>
      </c>
    </row>
    <row r="38" spans="1:9" ht="14.25" x14ac:dyDescent="0.15">
      <c r="A38" s="12">
        <v>31</v>
      </c>
      <c r="B38" s="32" t="s">
        <v>33</v>
      </c>
      <c r="C38" s="32">
        <v>12</v>
      </c>
      <c r="D38" s="16">
        <v>242000</v>
      </c>
      <c r="E38" s="17">
        <v>88</v>
      </c>
      <c r="F38" s="17">
        <v>54</v>
      </c>
      <c r="G38" s="16">
        <v>2745</v>
      </c>
      <c r="H38" s="16">
        <v>4509</v>
      </c>
      <c r="I38" s="37">
        <f>SUM(H38/G38)</f>
        <v>1.6426229508196721</v>
      </c>
    </row>
    <row r="39" spans="1:9" ht="14.25" x14ac:dyDescent="0.15">
      <c r="A39" s="12">
        <v>32</v>
      </c>
      <c r="B39" s="32" t="s">
        <v>44</v>
      </c>
      <c r="C39" s="32">
        <v>8</v>
      </c>
      <c r="D39" s="16">
        <v>241313</v>
      </c>
      <c r="E39" s="17">
        <v>90</v>
      </c>
      <c r="F39" s="17">
        <v>56</v>
      </c>
      <c r="G39" s="16">
        <v>2685</v>
      </c>
      <c r="H39" s="16">
        <v>4309</v>
      </c>
      <c r="I39" s="37">
        <f>SUM(H39/G39)</f>
        <v>1.6048417132216015</v>
      </c>
    </row>
    <row r="40" spans="1:9" ht="14.25" x14ac:dyDescent="0.15">
      <c r="A40" s="12">
        <v>33</v>
      </c>
      <c r="B40" s="32" t="s">
        <v>65</v>
      </c>
      <c r="C40" s="32">
        <v>3</v>
      </c>
      <c r="D40" s="16">
        <v>241267</v>
      </c>
      <c r="E40" s="17">
        <v>97</v>
      </c>
      <c r="F40" s="17">
        <v>51</v>
      </c>
      <c r="G40" s="16">
        <v>2496</v>
      </c>
      <c r="H40" s="16">
        <v>4700</v>
      </c>
      <c r="I40" s="37">
        <f>SUM(H40/G40)</f>
        <v>1.8830128205128205</v>
      </c>
    </row>
    <row r="41" spans="1:9" ht="14.25" x14ac:dyDescent="0.15">
      <c r="A41" s="12">
        <v>34</v>
      </c>
      <c r="B41" s="33" t="s">
        <v>31</v>
      </c>
      <c r="C41" s="33">
        <v>7</v>
      </c>
      <c r="D41" s="34">
        <v>239250</v>
      </c>
      <c r="E41" s="35">
        <v>94</v>
      </c>
      <c r="F41" s="35">
        <v>53</v>
      </c>
      <c r="G41" s="34">
        <v>2557</v>
      </c>
      <c r="H41" s="34">
        <v>4514</v>
      </c>
      <c r="I41" s="38">
        <f>SUM(H41/G41)</f>
        <v>1.7653500195541649</v>
      </c>
    </row>
    <row r="42" spans="1:9" ht="14.25" x14ac:dyDescent="0.15">
      <c r="A42" s="12">
        <v>35</v>
      </c>
      <c r="B42" s="32" t="s">
        <v>97</v>
      </c>
      <c r="C42" s="32">
        <v>56</v>
      </c>
      <c r="D42" s="16">
        <v>237608</v>
      </c>
      <c r="E42" s="17">
        <v>87</v>
      </c>
      <c r="F42" s="17">
        <v>52</v>
      </c>
      <c r="G42" s="16">
        <v>2729</v>
      </c>
      <c r="H42" s="16">
        <v>4548</v>
      </c>
      <c r="I42" s="37">
        <f>SUM(H42/G42)</f>
        <v>1.6665445218028583</v>
      </c>
    </row>
    <row r="43" spans="1:9" ht="14.25" x14ac:dyDescent="0.15">
      <c r="A43" s="12">
        <v>36</v>
      </c>
      <c r="B43" s="32" t="s">
        <v>34</v>
      </c>
      <c r="C43" s="32">
        <v>3</v>
      </c>
      <c r="D43" s="16">
        <v>231733</v>
      </c>
      <c r="E43" s="17">
        <v>90</v>
      </c>
      <c r="F43" s="17">
        <v>57</v>
      </c>
      <c r="G43" s="16">
        <v>2565</v>
      </c>
      <c r="H43" s="16">
        <v>4089</v>
      </c>
      <c r="I43" s="37">
        <f>SUM(H43/G43)</f>
        <v>1.5941520467836257</v>
      </c>
    </row>
    <row r="44" spans="1:9" ht="14.25" x14ac:dyDescent="0.15">
      <c r="A44" s="12">
        <v>37</v>
      </c>
      <c r="B44" s="32" t="s">
        <v>116</v>
      </c>
      <c r="C44" s="32">
        <v>4</v>
      </c>
      <c r="D44" s="16">
        <v>227975</v>
      </c>
      <c r="E44" s="17">
        <v>82</v>
      </c>
      <c r="F44" s="17">
        <v>50</v>
      </c>
      <c r="G44" s="16">
        <v>2797</v>
      </c>
      <c r="H44" s="16">
        <v>4582</v>
      </c>
      <c r="I44" s="37">
        <f>SUM(H44/G44)</f>
        <v>1.6381837683232034</v>
      </c>
    </row>
    <row r="45" spans="1:9" ht="14.25" x14ac:dyDescent="0.15">
      <c r="A45" s="12">
        <v>38</v>
      </c>
      <c r="B45" s="32" t="s">
        <v>104</v>
      </c>
      <c r="C45" s="32">
        <v>1</v>
      </c>
      <c r="D45" s="16">
        <v>227700</v>
      </c>
      <c r="E45" s="17">
        <v>86</v>
      </c>
      <c r="F45" s="17">
        <v>51</v>
      </c>
      <c r="G45" s="16">
        <f>SUM(D45/E45)</f>
        <v>2647.6744186046512</v>
      </c>
      <c r="H45" s="16">
        <f>SUM(D45/F45)</f>
        <v>4464.7058823529414</v>
      </c>
      <c r="I45" s="37">
        <f>SUM(H45/G45)</f>
        <v>1.6862745098039216</v>
      </c>
    </row>
    <row r="46" spans="1:9" ht="14.25" x14ac:dyDescent="0.15">
      <c r="A46" s="12">
        <v>39</v>
      </c>
      <c r="B46" s="32" t="s">
        <v>37</v>
      </c>
      <c r="C46" s="32">
        <v>36</v>
      </c>
      <c r="D46" s="16">
        <v>226111</v>
      </c>
      <c r="E46" s="17">
        <v>91</v>
      </c>
      <c r="F46" s="17">
        <v>55</v>
      </c>
      <c r="G46" s="16">
        <v>2474</v>
      </c>
      <c r="H46" s="16">
        <v>4128</v>
      </c>
      <c r="I46" s="37">
        <f>SUM(H46/G46)</f>
        <v>1.6685529506871464</v>
      </c>
    </row>
    <row r="47" spans="1:9" ht="14.25" x14ac:dyDescent="0.15">
      <c r="A47" s="12">
        <v>40</v>
      </c>
      <c r="B47" s="32" t="s">
        <v>106</v>
      </c>
      <c r="C47" s="32">
        <v>2</v>
      </c>
      <c r="D47" s="16">
        <v>225500</v>
      </c>
      <c r="E47" s="17">
        <v>80</v>
      </c>
      <c r="F47" s="17">
        <v>53</v>
      </c>
      <c r="G47" s="16">
        <v>2836</v>
      </c>
      <c r="H47" s="16">
        <v>4255</v>
      </c>
      <c r="I47" s="37">
        <f>SUM(H47/G47)</f>
        <v>1.5003526093088857</v>
      </c>
    </row>
    <row r="48" spans="1:9" ht="14.25" x14ac:dyDescent="0.15">
      <c r="A48" s="12">
        <v>41</v>
      </c>
      <c r="B48" s="32" t="s">
        <v>36</v>
      </c>
      <c r="C48" s="32">
        <v>16</v>
      </c>
      <c r="D48" s="16">
        <v>223713</v>
      </c>
      <c r="E48" s="17">
        <v>89</v>
      </c>
      <c r="F48" s="17">
        <v>55</v>
      </c>
      <c r="G48" s="16">
        <v>2517</v>
      </c>
      <c r="H48" s="16">
        <v>4049</v>
      </c>
      <c r="I48" s="37">
        <f>SUM(H48/G48)</f>
        <v>1.6086611044894716</v>
      </c>
    </row>
    <row r="49" spans="1:9" ht="14.25" x14ac:dyDescent="0.15">
      <c r="A49" s="12">
        <v>42</v>
      </c>
      <c r="B49" s="32" t="s">
        <v>81</v>
      </c>
      <c r="C49" s="32">
        <v>2</v>
      </c>
      <c r="D49" s="16">
        <v>217800</v>
      </c>
      <c r="E49" s="17">
        <v>83</v>
      </c>
      <c r="F49" s="17">
        <v>60</v>
      </c>
      <c r="G49" s="16">
        <v>2624</v>
      </c>
      <c r="H49" s="16">
        <v>3661</v>
      </c>
      <c r="I49" s="37">
        <v>1.39</v>
      </c>
    </row>
    <row r="50" spans="1:9" ht="14.25" x14ac:dyDescent="0.15">
      <c r="A50" s="12">
        <v>43</v>
      </c>
      <c r="B50" s="32" t="s">
        <v>42</v>
      </c>
      <c r="C50" s="32">
        <v>6</v>
      </c>
      <c r="D50" s="16">
        <v>216150</v>
      </c>
      <c r="E50" s="17">
        <v>92</v>
      </c>
      <c r="F50" s="17">
        <v>56</v>
      </c>
      <c r="G50" s="16">
        <v>2341</v>
      </c>
      <c r="H50" s="16">
        <v>3883</v>
      </c>
      <c r="I50" s="37">
        <f>SUM(H50/G50)</f>
        <v>1.6586928662964544</v>
      </c>
    </row>
    <row r="51" spans="1:9" ht="14.25" x14ac:dyDescent="0.15">
      <c r="A51" s="12">
        <v>44</v>
      </c>
      <c r="B51" s="32" t="s">
        <v>50</v>
      </c>
      <c r="C51" s="32">
        <v>4</v>
      </c>
      <c r="D51" s="16">
        <v>213675</v>
      </c>
      <c r="E51" s="17">
        <v>96</v>
      </c>
      <c r="F51" s="17">
        <v>55</v>
      </c>
      <c r="G51" s="16">
        <v>2220</v>
      </c>
      <c r="H51" s="16">
        <v>3903</v>
      </c>
      <c r="I51" s="37">
        <f>SUM(H51/G51)</f>
        <v>1.758108108108108</v>
      </c>
    </row>
    <row r="52" spans="1:9" ht="14.25" x14ac:dyDescent="0.15">
      <c r="A52" s="12">
        <v>45</v>
      </c>
      <c r="B52" s="32" t="s">
        <v>58</v>
      </c>
      <c r="C52" s="32">
        <v>1</v>
      </c>
      <c r="D52" s="16">
        <v>213400</v>
      </c>
      <c r="E52" s="17">
        <v>94</v>
      </c>
      <c r="F52" s="17">
        <v>36</v>
      </c>
      <c r="G52" s="16">
        <f>SUM(D52/E52)</f>
        <v>2270.2127659574467</v>
      </c>
      <c r="H52" s="16">
        <f>SUM(D52/F52)</f>
        <v>5927.7777777777774</v>
      </c>
      <c r="I52" s="37">
        <f>SUM(H52/G52)</f>
        <v>2.6111111111111112</v>
      </c>
    </row>
    <row r="53" spans="1:9" ht="14.25" x14ac:dyDescent="0.15">
      <c r="A53" s="12">
        <v>46</v>
      </c>
      <c r="B53" s="32" t="s">
        <v>105</v>
      </c>
      <c r="C53" s="32">
        <v>3</v>
      </c>
      <c r="D53" s="16">
        <v>211933</v>
      </c>
      <c r="E53" s="17">
        <v>86</v>
      </c>
      <c r="F53" s="17">
        <v>51</v>
      </c>
      <c r="G53" s="16">
        <v>2474</v>
      </c>
      <c r="H53" s="16">
        <v>4129</v>
      </c>
      <c r="I53" s="37">
        <f>SUM(H53/G53)</f>
        <v>1.6689571544058206</v>
      </c>
    </row>
    <row r="54" spans="1:9" ht="14.25" x14ac:dyDescent="0.15">
      <c r="A54" s="12">
        <v>47</v>
      </c>
      <c r="B54" s="32" t="s">
        <v>108</v>
      </c>
      <c r="C54" s="32">
        <v>16</v>
      </c>
      <c r="D54" s="16">
        <v>209791</v>
      </c>
      <c r="E54" s="17">
        <v>87</v>
      </c>
      <c r="F54" s="17">
        <v>53</v>
      </c>
      <c r="G54" s="16">
        <v>2425</v>
      </c>
      <c r="H54" s="16">
        <v>3972</v>
      </c>
      <c r="I54" s="37">
        <f>SUM(H54/G54)</f>
        <v>1.6379381443298968</v>
      </c>
    </row>
    <row r="55" spans="1:9" ht="14.25" x14ac:dyDescent="0.15">
      <c r="A55" s="12">
        <v>48</v>
      </c>
      <c r="B55" s="32" t="s">
        <v>107</v>
      </c>
      <c r="C55" s="32">
        <v>21</v>
      </c>
      <c r="D55" s="16">
        <v>209000</v>
      </c>
      <c r="E55" s="17">
        <v>87</v>
      </c>
      <c r="F55" s="17">
        <v>53</v>
      </c>
      <c r="G55" s="16">
        <v>2405</v>
      </c>
      <c r="H55" s="16">
        <v>3940</v>
      </c>
      <c r="I55" s="37">
        <f>SUM(H55/G55)</f>
        <v>1.6382536382536383</v>
      </c>
    </row>
    <row r="56" spans="1:9" ht="14.25" x14ac:dyDescent="0.15">
      <c r="A56" s="12">
        <v>49</v>
      </c>
      <c r="B56" s="32" t="s">
        <v>110</v>
      </c>
      <c r="C56" s="32">
        <v>1</v>
      </c>
      <c r="D56" s="16">
        <v>209000</v>
      </c>
      <c r="E56" s="17">
        <v>94</v>
      </c>
      <c r="F56" s="17">
        <v>52</v>
      </c>
      <c r="G56" s="16">
        <v>2223</v>
      </c>
      <c r="H56" s="16">
        <v>4019</v>
      </c>
      <c r="I56" s="37">
        <f>SUM(H56/G56)</f>
        <v>1.8079172289698606</v>
      </c>
    </row>
    <row r="57" spans="1:9" ht="14.25" x14ac:dyDescent="0.15">
      <c r="A57" s="12">
        <v>50</v>
      </c>
      <c r="B57" s="32" t="s">
        <v>101</v>
      </c>
      <c r="C57" s="32">
        <v>2</v>
      </c>
      <c r="D57" s="16">
        <v>207900</v>
      </c>
      <c r="E57" s="17">
        <v>74</v>
      </c>
      <c r="F57" s="17">
        <v>42</v>
      </c>
      <c r="G57" s="16">
        <f>SUM(D57/E57)</f>
        <v>2809.4594594594596</v>
      </c>
      <c r="H57" s="16">
        <f>SUM(D57/F57)</f>
        <v>4950</v>
      </c>
      <c r="I57" s="37">
        <f>SUM(H57/G57)</f>
        <v>1.7619047619047619</v>
      </c>
    </row>
    <row r="58" spans="1:9" ht="14.25" x14ac:dyDescent="0.15">
      <c r="A58" s="12">
        <v>51</v>
      </c>
      <c r="B58" s="32" t="s">
        <v>98</v>
      </c>
      <c r="C58" s="32">
        <v>3</v>
      </c>
      <c r="D58" s="16">
        <v>206067</v>
      </c>
      <c r="E58" s="17">
        <v>93</v>
      </c>
      <c r="F58" s="17">
        <v>55</v>
      </c>
      <c r="G58" s="16">
        <v>2224</v>
      </c>
      <c r="H58" s="16">
        <v>3747</v>
      </c>
      <c r="I58" s="37">
        <f>SUM(H58/G58)</f>
        <v>1.6848021582733812</v>
      </c>
    </row>
    <row r="59" spans="1:9" ht="14.25" x14ac:dyDescent="0.15">
      <c r="A59" s="12">
        <v>52</v>
      </c>
      <c r="B59" s="32" t="s">
        <v>112</v>
      </c>
      <c r="C59" s="32">
        <v>1</v>
      </c>
      <c r="D59" s="16">
        <v>205700</v>
      </c>
      <c r="E59" s="17">
        <v>83</v>
      </c>
      <c r="F59" s="17">
        <v>49</v>
      </c>
      <c r="G59" s="16">
        <f>SUM(D59/E59)</f>
        <v>2478.3132530120483</v>
      </c>
      <c r="H59" s="16">
        <f>SUM(D59/F59)</f>
        <v>4197.9591836734689</v>
      </c>
      <c r="I59" s="37">
        <f>SUM(H59/G59)</f>
        <v>1.6938775510204078</v>
      </c>
    </row>
    <row r="60" spans="1:9" ht="14.25" x14ac:dyDescent="0.15">
      <c r="A60" s="12">
        <v>53</v>
      </c>
      <c r="B60" s="32" t="s">
        <v>54</v>
      </c>
      <c r="C60" s="32">
        <v>6</v>
      </c>
      <c r="D60" s="16">
        <v>202400</v>
      </c>
      <c r="E60" s="17">
        <v>84</v>
      </c>
      <c r="F60" s="17">
        <v>56</v>
      </c>
      <c r="G60" s="16">
        <v>2400</v>
      </c>
      <c r="H60" s="16">
        <v>3614</v>
      </c>
      <c r="I60" s="37">
        <f>SUM(H60/G60)</f>
        <v>1.5058333333333334</v>
      </c>
    </row>
    <row r="61" spans="1:9" ht="14.25" x14ac:dyDescent="0.15">
      <c r="A61" s="12">
        <v>54</v>
      </c>
      <c r="B61" s="32" t="s">
        <v>113</v>
      </c>
      <c r="C61" s="32">
        <v>1</v>
      </c>
      <c r="D61" s="16">
        <v>201300</v>
      </c>
      <c r="E61" s="17">
        <v>64</v>
      </c>
      <c r="F61" s="17">
        <v>43</v>
      </c>
      <c r="G61" s="16">
        <f>SUM(D61/E61)</f>
        <v>3145.3125</v>
      </c>
      <c r="H61" s="16">
        <f>SUM(D61/F61)</f>
        <v>4681.395348837209</v>
      </c>
      <c r="I61" s="37">
        <f>SUM(H61/G61)</f>
        <v>1.4883720930232558</v>
      </c>
    </row>
    <row r="62" spans="1:9" ht="14.25" x14ac:dyDescent="0.15">
      <c r="A62" s="12">
        <v>55</v>
      </c>
      <c r="B62" s="32" t="s">
        <v>48</v>
      </c>
      <c r="C62" s="32">
        <v>4</v>
      </c>
      <c r="D62" s="16">
        <v>196625</v>
      </c>
      <c r="E62" s="17">
        <v>81</v>
      </c>
      <c r="F62" s="17">
        <v>56</v>
      </c>
      <c r="G62" s="16">
        <v>2427</v>
      </c>
      <c r="H62" s="16">
        <v>3543</v>
      </c>
      <c r="I62" s="37">
        <f>SUM(H62/G62)</f>
        <v>1.4598269468479605</v>
      </c>
    </row>
    <row r="63" spans="1:9" ht="14.25" x14ac:dyDescent="0.15">
      <c r="A63" s="12">
        <v>56</v>
      </c>
      <c r="B63" s="32" t="s">
        <v>118</v>
      </c>
      <c r="C63" s="32">
        <v>1</v>
      </c>
      <c r="D63" s="16">
        <v>192500</v>
      </c>
      <c r="E63" s="17">
        <v>90</v>
      </c>
      <c r="F63" s="17">
        <v>53</v>
      </c>
      <c r="G63" s="16">
        <f>SUM(D63/E63)</f>
        <v>2138.8888888888887</v>
      </c>
      <c r="H63" s="16">
        <f>SUM(D63/F63)</f>
        <v>3632.0754716981132</v>
      </c>
      <c r="I63" s="37">
        <f>SUM(H63/G63)</f>
        <v>1.6981132075471699</v>
      </c>
    </row>
    <row r="64" spans="1:9" ht="14.25" x14ac:dyDescent="0.15">
      <c r="A64" s="12">
        <v>57</v>
      </c>
      <c r="B64" s="32" t="s">
        <v>119</v>
      </c>
      <c r="C64" s="32">
        <v>2</v>
      </c>
      <c r="D64" s="16">
        <v>191400</v>
      </c>
      <c r="E64" s="17">
        <v>77</v>
      </c>
      <c r="F64" s="17">
        <v>53</v>
      </c>
      <c r="G64" s="16">
        <v>2486</v>
      </c>
      <c r="H64" s="16">
        <v>3611</v>
      </c>
      <c r="I64" s="37">
        <f>SUM(H64/G64)</f>
        <v>1.4525341914722445</v>
      </c>
    </row>
    <row r="65" spans="1:9" ht="14.25" x14ac:dyDescent="0.15">
      <c r="A65" s="12">
        <v>58</v>
      </c>
      <c r="B65" s="32" t="s">
        <v>56</v>
      </c>
      <c r="C65" s="32">
        <v>2</v>
      </c>
      <c r="D65" s="16">
        <v>188650</v>
      </c>
      <c r="E65" s="17">
        <v>94</v>
      </c>
      <c r="F65" s="17">
        <v>55</v>
      </c>
      <c r="G65" s="16">
        <v>2018</v>
      </c>
      <c r="H65" s="16">
        <v>3461</v>
      </c>
      <c r="I65" s="37">
        <f>SUM(H65/G65)</f>
        <v>1.7150644202180376</v>
      </c>
    </row>
    <row r="66" spans="1:9" ht="14.25" x14ac:dyDescent="0.15">
      <c r="A66" s="12">
        <v>59</v>
      </c>
      <c r="B66" s="32" t="s">
        <v>117</v>
      </c>
      <c r="C66" s="32">
        <v>2</v>
      </c>
      <c r="D66" s="16">
        <v>188650</v>
      </c>
      <c r="E66" s="17">
        <v>78</v>
      </c>
      <c r="F66" s="17">
        <v>58</v>
      </c>
      <c r="G66" s="16">
        <v>2419</v>
      </c>
      <c r="H66" s="16">
        <v>3281</v>
      </c>
      <c r="I66" s="37">
        <f>SUM(H66/G66)</f>
        <v>1.3563455973542786</v>
      </c>
    </row>
    <row r="67" spans="1:9" ht="14.25" x14ac:dyDescent="0.15">
      <c r="A67" s="12">
        <v>60</v>
      </c>
      <c r="B67" s="32" t="s">
        <v>102</v>
      </c>
      <c r="C67" s="32">
        <v>2</v>
      </c>
      <c r="D67" s="16">
        <v>184250</v>
      </c>
      <c r="E67" s="17">
        <v>65</v>
      </c>
      <c r="F67" s="17">
        <v>46</v>
      </c>
      <c r="G67" s="16">
        <v>2857</v>
      </c>
      <c r="H67" s="16">
        <v>4049</v>
      </c>
      <c r="I67" s="37">
        <f>SUM(H67/G67)</f>
        <v>1.4172208610430521</v>
      </c>
    </row>
    <row r="68" spans="1:9" ht="14.25" x14ac:dyDescent="0.15">
      <c r="A68" s="12">
        <v>61</v>
      </c>
      <c r="B68" s="32" t="s">
        <v>109</v>
      </c>
      <c r="C68" s="32">
        <v>3</v>
      </c>
      <c r="D68" s="16">
        <v>182967</v>
      </c>
      <c r="E68" s="17">
        <v>80</v>
      </c>
      <c r="F68" s="17">
        <v>57</v>
      </c>
      <c r="G68" s="16">
        <v>2287</v>
      </c>
      <c r="H68" s="16">
        <v>3191</v>
      </c>
      <c r="I68" s="37">
        <f>SUM(H68/G68)</f>
        <v>1.3952776563183209</v>
      </c>
    </row>
    <row r="69" spans="1:9" ht="14.25" x14ac:dyDescent="0.15">
      <c r="A69" s="12">
        <v>62</v>
      </c>
      <c r="B69" s="32" t="s">
        <v>57</v>
      </c>
      <c r="C69" s="32">
        <v>2</v>
      </c>
      <c r="D69" s="16">
        <v>182050</v>
      </c>
      <c r="E69" s="17">
        <v>82</v>
      </c>
      <c r="F69" s="17">
        <v>53</v>
      </c>
      <c r="G69" s="16">
        <v>2234</v>
      </c>
      <c r="H69" s="16">
        <v>3435</v>
      </c>
      <c r="I69" s="37">
        <f>SUM(H69/G69)</f>
        <v>1.5376007162041181</v>
      </c>
    </row>
    <row r="70" spans="1:9" ht="14.25" x14ac:dyDescent="0.15">
      <c r="A70" s="12">
        <v>63</v>
      </c>
      <c r="B70" s="32" t="s">
        <v>45</v>
      </c>
      <c r="C70" s="32">
        <v>3</v>
      </c>
      <c r="D70" s="16">
        <v>179667</v>
      </c>
      <c r="E70" s="17">
        <v>70</v>
      </c>
      <c r="F70" s="17">
        <v>47</v>
      </c>
      <c r="G70" s="16">
        <v>2555</v>
      </c>
      <c r="H70" s="16">
        <v>3796</v>
      </c>
      <c r="I70" s="37">
        <f>SUM(H70/G70)</f>
        <v>1.4857142857142858</v>
      </c>
    </row>
    <row r="71" spans="1:9" ht="14.25" x14ac:dyDescent="0.15">
      <c r="A71" s="12">
        <v>64</v>
      </c>
      <c r="B71" s="32" t="s">
        <v>49</v>
      </c>
      <c r="C71" s="32">
        <v>6</v>
      </c>
      <c r="D71" s="16">
        <v>174717</v>
      </c>
      <c r="E71" s="17">
        <v>74</v>
      </c>
      <c r="F71" s="17">
        <v>53</v>
      </c>
      <c r="G71" s="16">
        <v>2356</v>
      </c>
      <c r="H71" s="16">
        <v>3286</v>
      </c>
      <c r="I71" s="37">
        <f>SUM(H71/G71)</f>
        <v>1.3947368421052631</v>
      </c>
    </row>
    <row r="72" spans="1:9" ht="14.25" x14ac:dyDescent="0.15">
      <c r="A72" s="12">
        <v>65</v>
      </c>
      <c r="B72" s="32" t="s">
        <v>121</v>
      </c>
      <c r="C72" s="32">
        <v>4</v>
      </c>
      <c r="D72" s="16">
        <v>172150</v>
      </c>
      <c r="E72" s="17">
        <v>86</v>
      </c>
      <c r="F72" s="17">
        <v>57</v>
      </c>
      <c r="G72" s="16">
        <v>2002</v>
      </c>
      <c r="H72" s="16">
        <v>3020</v>
      </c>
      <c r="I72" s="37">
        <f>SUM(H72/G72)</f>
        <v>1.5084915084915085</v>
      </c>
    </row>
    <row r="73" spans="1:9" ht="14.25" x14ac:dyDescent="0.15">
      <c r="A73" s="12">
        <v>66</v>
      </c>
      <c r="B73" s="32" t="s">
        <v>122</v>
      </c>
      <c r="C73" s="32">
        <v>1</v>
      </c>
      <c r="D73" s="16">
        <v>170500</v>
      </c>
      <c r="E73" s="17">
        <v>57</v>
      </c>
      <c r="F73" s="17">
        <v>43</v>
      </c>
      <c r="G73" s="16">
        <f>SUM(D73/E73)</f>
        <v>2991.2280701754385</v>
      </c>
      <c r="H73" s="16">
        <f>SUM(D73/F73)</f>
        <v>3965.1162790697676</v>
      </c>
      <c r="I73" s="37">
        <f>SUM(H73/G73)</f>
        <v>1.3255813953488373</v>
      </c>
    </row>
    <row r="74" spans="1:9" ht="14.25" x14ac:dyDescent="0.15">
      <c r="A74" s="12">
        <v>67</v>
      </c>
      <c r="B74" s="32" t="s">
        <v>67</v>
      </c>
      <c r="C74" s="32">
        <v>5</v>
      </c>
      <c r="D74" s="16">
        <v>170280</v>
      </c>
      <c r="E74" s="17">
        <v>77</v>
      </c>
      <c r="F74" s="17">
        <v>56</v>
      </c>
      <c r="G74" s="16">
        <v>2200</v>
      </c>
      <c r="H74" s="16">
        <v>3063</v>
      </c>
      <c r="I74" s="37">
        <f>SUM(H74/G74)</f>
        <v>1.3922727272727273</v>
      </c>
    </row>
    <row r="75" spans="1:9" ht="14.25" x14ac:dyDescent="0.15">
      <c r="A75" s="12">
        <v>68</v>
      </c>
      <c r="B75" s="32" t="s">
        <v>123</v>
      </c>
      <c r="C75" s="32">
        <v>2</v>
      </c>
      <c r="D75" s="16">
        <v>168300</v>
      </c>
      <c r="E75" s="17">
        <v>88</v>
      </c>
      <c r="F75" s="17">
        <v>54</v>
      </c>
      <c r="G75" s="16">
        <v>1923</v>
      </c>
      <c r="H75" s="16">
        <v>3117</v>
      </c>
      <c r="I75" s="37">
        <f>SUM(H75/G75)</f>
        <v>1.6209048361934477</v>
      </c>
    </row>
    <row r="76" spans="1:9" ht="14.25" x14ac:dyDescent="0.15">
      <c r="A76" s="12">
        <v>69</v>
      </c>
      <c r="B76" s="32" t="s">
        <v>114</v>
      </c>
      <c r="C76" s="32">
        <v>11</v>
      </c>
      <c r="D76" s="16">
        <v>163400</v>
      </c>
      <c r="E76" s="17">
        <v>76</v>
      </c>
      <c r="F76" s="17">
        <v>51</v>
      </c>
      <c r="G76" s="16">
        <v>2147</v>
      </c>
      <c r="H76" s="16">
        <v>3181</v>
      </c>
      <c r="I76" s="37">
        <f>SUM(H76/G76)</f>
        <v>1.4816022356776899</v>
      </c>
    </row>
    <row r="77" spans="1:9" ht="14.25" x14ac:dyDescent="0.15">
      <c r="A77" s="12">
        <v>70</v>
      </c>
      <c r="B77" s="32" t="s">
        <v>46</v>
      </c>
      <c r="C77" s="32">
        <v>7</v>
      </c>
      <c r="D77" s="16">
        <v>160286</v>
      </c>
      <c r="E77" s="17">
        <v>70</v>
      </c>
      <c r="F77" s="17">
        <v>52</v>
      </c>
      <c r="G77" s="16">
        <v>2304</v>
      </c>
      <c r="H77" s="16">
        <v>3099</v>
      </c>
      <c r="I77" s="37">
        <f>SUM(H77/G77)</f>
        <v>1.3450520833333333</v>
      </c>
    </row>
    <row r="78" spans="1:9" ht="14.25" x14ac:dyDescent="0.15">
      <c r="A78" s="12">
        <v>71</v>
      </c>
      <c r="B78" s="32" t="s">
        <v>103</v>
      </c>
      <c r="C78" s="32">
        <v>4</v>
      </c>
      <c r="D78" s="16">
        <v>159775</v>
      </c>
      <c r="E78" s="17">
        <v>78</v>
      </c>
      <c r="F78" s="17">
        <v>57</v>
      </c>
      <c r="G78" s="16">
        <v>2042</v>
      </c>
      <c r="H78" s="16">
        <v>2791</v>
      </c>
      <c r="I78" s="37">
        <f>SUM(H78/G78)</f>
        <v>1.3667972575905976</v>
      </c>
    </row>
    <row r="79" spans="1:9" ht="14.25" x14ac:dyDescent="0.15">
      <c r="A79" s="12">
        <v>72</v>
      </c>
      <c r="B79" s="32" t="s">
        <v>126</v>
      </c>
      <c r="C79" s="32">
        <v>7</v>
      </c>
      <c r="D79" s="16">
        <v>158086</v>
      </c>
      <c r="E79" s="17">
        <v>62</v>
      </c>
      <c r="F79" s="17">
        <v>55</v>
      </c>
      <c r="G79" s="16">
        <v>2544</v>
      </c>
      <c r="H79" s="16">
        <v>2867</v>
      </c>
      <c r="I79" s="37">
        <f>SUM(H79/G79)</f>
        <v>1.1269654088050314</v>
      </c>
    </row>
    <row r="80" spans="1:9" ht="14.25" x14ac:dyDescent="0.15">
      <c r="A80" s="12">
        <v>73</v>
      </c>
      <c r="B80" s="32" t="s">
        <v>125</v>
      </c>
      <c r="C80" s="32">
        <v>1</v>
      </c>
      <c r="D80" s="16">
        <v>147400</v>
      </c>
      <c r="E80" s="17">
        <v>84</v>
      </c>
      <c r="F80" s="17">
        <v>54</v>
      </c>
      <c r="G80" s="16">
        <f>SUM(D80/E80)</f>
        <v>1754.7619047619048</v>
      </c>
      <c r="H80" s="16">
        <f>SUM(D80/F80)</f>
        <v>2729.6296296296296</v>
      </c>
      <c r="I80" s="37">
        <f>SUM(H80/G80)</f>
        <v>1.5555555555555554</v>
      </c>
    </row>
    <row r="81" spans="1:9" ht="14.25" x14ac:dyDescent="0.15">
      <c r="A81" s="12">
        <v>74</v>
      </c>
      <c r="B81" s="32" t="s">
        <v>111</v>
      </c>
      <c r="C81" s="32">
        <v>1</v>
      </c>
      <c r="D81" s="16">
        <v>146300</v>
      </c>
      <c r="E81" s="17">
        <v>86</v>
      </c>
      <c r="F81" s="17">
        <v>56</v>
      </c>
      <c r="G81" s="16">
        <f>SUM(D81/E81)</f>
        <v>1701.1627906976744</v>
      </c>
      <c r="H81" s="16">
        <f>SUM(D81/F81)</f>
        <v>2612.5</v>
      </c>
      <c r="I81" s="37">
        <f>SUM(H81/G81)</f>
        <v>1.5357142857142858</v>
      </c>
    </row>
    <row r="82" spans="1:9" ht="14.25" x14ac:dyDescent="0.15">
      <c r="A82" s="12">
        <v>75</v>
      </c>
      <c r="B82" s="32" t="s">
        <v>59</v>
      </c>
      <c r="C82" s="32">
        <v>1</v>
      </c>
      <c r="D82" s="16">
        <v>139700</v>
      </c>
      <c r="E82" s="17">
        <v>67</v>
      </c>
      <c r="F82" s="17">
        <v>55</v>
      </c>
      <c r="G82" s="16">
        <f>SUM(D82/E82)</f>
        <v>2085.0746268656717</v>
      </c>
      <c r="H82" s="16">
        <f>SUM(D82/F82)</f>
        <v>2540</v>
      </c>
      <c r="I82" s="37">
        <f>SUM(H82/G82)</f>
        <v>1.2181818181818183</v>
      </c>
    </row>
    <row r="83" spans="1:9" ht="14.25" x14ac:dyDescent="0.15">
      <c r="A83" s="12">
        <v>76</v>
      </c>
      <c r="B83" s="32" t="s">
        <v>64</v>
      </c>
      <c r="C83" s="32">
        <v>1</v>
      </c>
      <c r="D83" s="16">
        <v>126500</v>
      </c>
      <c r="E83" s="17">
        <v>48</v>
      </c>
      <c r="F83" s="17">
        <v>32</v>
      </c>
      <c r="G83" s="16">
        <f>SUM(D83/E83)</f>
        <v>2635.4166666666665</v>
      </c>
      <c r="H83" s="16">
        <f>SUM(D83/F83)</f>
        <v>3953.125</v>
      </c>
      <c r="I83" s="37">
        <f>SUM(H83/G83)</f>
        <v>1.5</v>
      </c>
    </row>
    <row r="84" spans="1:9" ht="14.25" x14ac:dyDescent="0.15">
      <c r="A84" s="12">
        <v>77</v>
      </c>
      <c r="B84" s="32" t="s">
        <v>51</v>
      </c>
      <c r="C84" s="32">
        <v>2</v>
      </c>
      <c r="D84" s="16">
        <v>105600</v>
      </c>
      <c r="E84" s="17">
        <v>67</v>
      </c>
      <c r="F84" s="17">
        <v>57</v>
      </c>
      <c r="G84" s="16">
        <v>1588</v>
      </c>
      <c r="H84" s="16">
        <v>1869</v>
      </c>
      <c r="I84" s="37">
        <f>SUM(H84/G84)</f>
        <v>1.1769521410579344</v>
      </c>
    </row>
    <row r="85" spans="1:9" ht="14.25" x14ac:dyDescent="0.15">
      <c r="A85" s="12">
        <v>78</v>
      </c>
      <c r="B85" s="32" t="s">
        <v>68</v>
      </c>
      <c r="C85" s="32">
        <v>2</v>
      </c>
      <c r="D85" s="16">
        <v>85250</v>
      </c>
      <c r="E85" s="17">
        <v>75</v>
      </c>
      <c r="F85" s="17">
        <v>53</v>
      </c>
      <c r="G85" s="16">
        <v>1144</v>
      </c>
      <c r="H85" s="16">
        <v>1624</v>
      </c>
      <c r="I85" s="37">
        <f>SUM(H85/G85)</f>
        <v>1.4195804195804196</v>
      </c>
    </row>
    <row r="86" spans="1:9" ht="14.25" x14ac:dyDescent="0.15">
      <c r="A86" s="12">
        <v>79</v>
      </c>
      <c r="B86" s="32" t="s">
        <v>120</v>
      </c>
      <c r="C86" s="32">
        <v>1</v>
      </c>
      <c r="D86" s="16">
        <v>79200</v>
      </c>
      <c r="E86" s="17">
        <v>80</v>
      </c>
      <c r="F86" s="17">
        <v>58</v>
      </c>
      <c r="G86" s="16">
        <f>SUM(D86/E86)</f>
        <v>990</v>
      </c>
      <c r="H86" s="16">
        <f>SUM(D86/F86)</f>
        <v>1365.5172413793102</v>
      </c>
      <c r="I86" s="37">
        <f>SUM(H86/G86)</f>
        <v>1.3793103448275861</v>
      </c>
    </row>
    <row r="87" spans="1:9" ht="14.25" x14ac:dyDescent="0.15">
      <c r="A87" s="12">
        <v>80</v>
      </c>
      <c r="B87" s="32" t="s">
        <v>131</v>
      </c>
      <c r="C87" s="32">
        <v>1</v>
      </c>
      <c r="D87" s="16">
        <v>55000</v>
      </c>
      <c r="E87" s="17">
        <v>68</v>
      </c>
      <c r="F87" s="17">
        <v>59</v>
      </c>
      <c r="G87" s="16">
        <f>SUM(D87/E87)</f>
        <v>808.82352941176475</v>
      </c>
      <c r="H87" s="16">
        <f>SUM(D87/F87)</f>
        <v>932.20338983050851</v>
      </c>
      <c r="I87" s="37">
        <f>SUM(H87/G87)</f>
        <v>1.152542372881356</v>
      </c>
    </row>
    <row r="88" spans="1:9" ht="14.25" x14ac:dyDescent="0.15">
      <c r="A88" s="12">
        <v>81</v>
      </c>
      <c r="B88" s="32" t="s">
        <v>132</v>
      </c>
      <c r="C88" s="32">
        <v>2</v>
      </c>
      <c r="D88" s="16">
        <v>46365</v>
      </c>
      <c r="E88" s="17">
        <v>55</v>
      </c>
      <c r="F88" s="17">
        <v>52</v>
      </c>
      <c r="G88" s="16">
        <v>843</v>
      </c>
      <c r="H88" s="16">
        <v>892</v>
      </c>
      <c r="I88" s="37">
        <f>SUM(H88/G88)</f>
        <v>1.0581257413997627</v>
      </c>
    </row>
    <row r="89" spans="1:9" ht="14.25" x14ac:dyDescent="0.15">
      <c r="A89" s="12">
        <v>82</v>
      </c>
      <c r="B89" s="32" t="s">
        <v>130</v>
      </c>
      <c r="C89" s="32">
        <v>1</v>
      </c>
      <c r="D89" s="16">
        <v>33000</v>
      </c>
      <c r="E89" s="17">
        <v>56</v>
      </c>
      <c r="F89" s="17">
        <v>33</v>
      </c>
      <c r="G89" s="16">
        <f>SUM(D89/E89)</f>
        <v>589.28571428571433</v>
      </c>
      <c r="H89" s="16">
        <f>SUM(D89/F89)</f>
        <v>1000</v>
      </c>
      <c r="I89" s="37">
        <f>SUM(H89/G89)</f>
        <v>1.6969696969696968</v>
      </c>
    </row>
    <row r="90" spans="1:9" ht="15" thickBot="1" x14ac:dyDescent="0.2">
      <c r="A90" s="51"/>
      <c r="B90" s="52" t="s">
        <v>28</v>
      </c>
      <c r="C90" s="53">
        <f>SUM(C8:C89)</f>
        <v>592</v>
      </c>
      <c r="D90" s="54">
        <v>238821</v>
      </c>
      <c r="E90" s="55">
        <v>89</v>
      </c>
      <c r="F90" s="55">
        <v>54</v>
      </c>
      <c r="G90" s="54">
        <v>2677</v>
      </c>
      <c r="H90" s="54">
        <v>4422</v>
      </c>
      <c r="I90" s="56" t="s">
        <v>137</v>
      </c>
    </row>
    <row r="91" spans="1:9" ht="14.25" thickTop="1" x14ac:dyDescent="0.15"/>
  </sheetData>
  <sortState xmlns:xlrd2="http://schemas.microsoft.com/office/spreadsheetml/2017/richdata2" ref="A8:I90">
    <sortCondition descending="1" ref="D8:D90"/>
  </sortState>
  <mergeCells count="2">
    <mergeCell ref="A1:I1"/>
    <mergeCell ref="B3:D3"/>
  </mergeCells>
  <phoneticPr fontId="8"/>
  <pageMargins left="0.70866141732283472" right="0.70866141732283472" top="0.74803149606299213" bottom="0.74803149606299213" header="0.31496062992125984" footer="0.31496062992125984"/>
  <pageSetup paperSize="12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2"/>
  <sheetViews>
    <sheetView workbookViewId="0">
      <selection activeCell="A91" sqref="A91"/>
    </sheetView>
  </sheetViews>
  <sheetFormatPr defaultRowHeight="13.5" x14ac:dyDescent="0.15"/>
  <cols>
    <col min="1" max="1" width="6.375" customWidth="1"/>
    <col min="2" max="2" width="12.875" customWidth="1"/>
    <col min="3" max="3" width="7.375" customWidth="1"/>
    <col min="4" max="4" width="12.875" customWidth="1"/>
    <col min="5" max="6" width="7.375" customWidth="1"/>
    <col min="7" max="8" width="9.625" customWidth="1"/>
    <col min="9" max="9" width="7.5" customWidth="1"/>
  </cols>
  <sheetData>
    <row r="1" spans="1:9" ht="18.75" x14ac:dyDescent="0.15">
      <c r="A1" s="48" t="s">
        <v>16</v>
      </c>
      <c r="B1" s="48"/>
      <c r="C1" s="48"/>
      <c r="D1" s="48"/>
      <c r="E1" s="48"/>
      <c r="F1" s="48"/>
      <c r="G1" s="48"/>
      <c r="H1" s="48"/>
      <c r="I1" s="48"/>
    </row>
    <row r="2" spans="1:9" ht="14.25" customHeight="1" x14ac:dyDescent="0.15">
      <c r="A2" s="22"/>
      <c r="B2" s="22"/>
      <c r="C2" s="22"/>
      <c r="D2" s="22"/>
      <c r="E2" s="22"/>
      <c r="F2" s="22"/>
      <c r="G2" s="22"/>
      <c r="H2" s="22"/>
      <c r="I2" s="22"/>
    </row>
    <row r="3" spans="1:9" ht="14.25" x14ac:dyDescent="0.15">
      <c r="A3" s="1" t="s">
        <v>1</v>
      </c>
      <c r="B3" s="49" t="s">
        <v>71</v>
      </c>
      <c r="C3" s="49"/>
      <c r="D3" s="49"/>
      <c r="E3" s="1"/>
      <c r="F3" s="1"/>
      <c r="G3" s="4"/>
      <c r="H3" s="4"/>
      <c r="I3" s="4"/>
    </row>
    <row r="4" spans="1:9" ht="14.25" x14ac:dyDescent="0.15">
      <c r="A4" s="1" t="s">
        <v>30</v>
      </c>
      <c r="B4" s="1"/>
      <c r="C4" s="1"/>
      <c r="D4" s="2"/>
      <c r="E4" s="1"/>
      <c r="F4" s="1"/>
      <c r="G4" s="4"/>
      <c r="H4" s="4"/>
      <c r="I4" s="4"/>
    </row>
    <row r="5" spans="1:9" ht="14.25" x14ac:dyDescent="0.15">
      <c r="A5" s="1"/>
      <c r="B5" s="21"/>
      <c r="C5" s="21"/>
      <c r="D5" s="21"/>
      <c r="E5" s="21"/>
      <c r="F5" s="21"/>
      <c r="G5" s="21"/>
      <c r="H5" s="21"/>
      <c r="I5" s="21" t="s">
        <v>17</v>
      </c>
    </row>
    <row r="6" spans="1:9" ht="14.25" customHeight="1" thickBot="1" x14ac:dyDescent="0.25">
      <c r="A6" s="23"/>
      <c r="B6" s="21"/>
      <c r="C6" s="21"/>
      <c r="D6" s="21"/>
      <c r="E6" s="21"/>
      <c r="F6" s="21"/>
      <c r="G6" s="21"/>
      <c r="H6" s="21"/>
      <c r="I6" s="21"/>
    </row>
    <row r="7" spans="1:9" ht="30" thickTop="1" thickBot="1" x14ac:dyDescent="0.2">
      <c r="A7" s="24" t="s">
        <v>18</v>
      </c>
      <c r="B7" s="25" t="s">
        <v>19</v>
      </c>
      <c r="C7" s="26" t="s">
        <v>20</v>
      </c>
      <c r="D7" s="27" t="s">
        <v>21</v>
      </c>
      <c r="E7" s="28" t="s">
        <v>22</v>
      </c>
      <c r="F7" s="28" t="s">
        <v>23</v>
      </c>
      <c r="G7" s="29" t="s">
        <v>24</v>
      </c>
      <c r="H7" s="29" t="s">
        <v>25</v>
      </c>
      <c r="I7" s="30" t="s">
        <v>26</v>
      </c>
    </row>
    <row r="8" spans="1:9" ht="15" thickTop="1" x14ac:dyDescent="0.15">
      <c r="A8" s="10">
        <v>1</v>
      </c>
      <c r="B8" s="15" t="s">
        <v>72</v>
      </c>
      <c r="C8" s="31">
        <v>1</v>
      </c>
      <c r="D8" s="14">
        <v>370700</v>
      </c>
      <c r="E8" s="15">
        <v>96</v>
      </c>
      <c r="F8" s="15">
        <v>54</v>
      </c>
      <c r="G8" s="14">
        <f>SUM(D8/E8)</f>
        <v>3861.4583333333335</v>
      </c>
      <c r="H8" s="14">
        <f>SUM(D8/F8)</f>
        <v>6864.8148148148148</v>
      </c>
      <c r="I8" s="36">
        <f>SUM(H8/G8)</f>
        <v>1.7777777777777777</v>
      </c>
    </row>
    <row r="9" spans="1:9" ht="14.25" x14ac:dyDescent="0.15">
      <c r="A9" s="12">
        <v>2</v>
      </c>
      <c r="B9" s="32" t="s">
        <v>65</v>
      </c>
      <c r="C9" s="32">
        <v>3</v>
      </c>
      <c r="D9" s="16">
        <v>345767</v>
      </c>
      <c r="E9" s="17">
        <v>105</v>
      </c>
      <c r="F9" s="17">
        <v>52</v>
      </c>
      <c r="G9" s="16">
        <v>3304</v>
      </c>
      <c r="H9" s="16">
        <v>6649</v>
      </c>
      <c r="I9" s="37">
        <f>SUM(H9/G9)</f>
        <v>2.012409200968523</v>
      </c>
    </row>
    <row r="10" spans="1:9" ht="14.25" x14ac:dyDescent="0.15">
      <c r="A10" s="12">
        <v>3</v>
      </c>
      <c r="B10" s="32" t="s">
        <v>81</v>
      </c>
      <c r="C10" s="32">
        <v>3</v>
      </c>
      <c r="D10" s="16">
        <v>336967</v>
      </c>
      <c r="E10" s="17">
        <v>104</v>
      </c>
      <c r="F10" s="17">
        <v>57</v>
      </c>
      <c r="G10" s="16">
        <v>3230</v>
      </c>
      <c r="H10" s="16">
        <v>5912</v>
      </c>
      <c r="I10" s="37">
        <f>SUM(H10/G10)</f>
        <v>1.8303405572755418</v>
      </c>
    </row>
    <row r="11" spans="1:9" ht="14.25" x14ac:dyDescent="0.15">
      <c r="A11" s="12">
        <v>4</v>
      </c>
      <c r="B11" s="32" t="s">
        <v>75</v>
      </c>
      <c r="C11" s="32">
        <v>4</v>
      </c>
      <c r="D11" s="16">
        <v>332475</v>
      </c>
      <c r="E11" s="17">
        <v>108</v>
      </c>
      <c r="F11" s="17">
        <v>54</v>
      </c>
      <c r="G11" s="16">
        <v>3086</v>
      </c>
      <c r="H11" s="16">
        <v>6214</v>
      </c>
      <c r="I11" s="37">
        <f>SUM(H11/G11)</f>
        <v>2.0136098509397278</v>
      </c>
    </row>
    <row r="12" spans="1:9" ht="14.25" x14ac:dyDescent="0.15">
      <c r="A12" s="12">
        <v>5</v>
      </c>
      <c r="B12" s="32" t="s">
        <v>79</v>
      </c>
      <c r="C12" s="32">
        <v>10</v>
      </c>
      <c r="D12" s="16">
        <v>331430</v>
      </c>
      <c r="E12" s="17">
        <v>107</v>
      </c>
      <c r="F12" s="17">
        <v>55</v>
      </c>
      <c r="G12" s="16">
        <v>3109</v>
      </c>
      <c r="H12" s="16">
        <v>6004</v>
      </c>
      <c r="I12" s="37">
        <f>SUM(H12/G12)</f>
        <v>1.9311675779993567</v>
      </c>
    </row>
    <row r="13" spans="1:9" ht="14.25" x14ac:dyDescent="0.15">
      <c r="A13" s="12">
        <v>6</v>
      </c>
      <c r="B13" s="32" t="s">
        <v>73</v>
      </c>
      <c r="C13" s="32">
        <v>1</v>
      </c>
      <c r="D13" s="16">
        <v>325600</v>
      </c>
      <c r="E13" s="17">
        <v>112</v>
      </c>
      <c r="F13" s="17">
        <v>55</v>
      </c>
      <c r="G13" s="16">
        <f>SUM(D13/E13)</f>
        <v>2907.1428571428573</v>
      </c>
      <c r="H13" s="16">
        <f>SUM(D13/F13)</f>
        <v>5920</v>
      </c>
      <c r="I13" s="37">
        <f>SUM(H13/G13)</f>
        <v>2.0363636363636362</v>
      </c>
    </row>
    <row r="14" spans="1:9" ht="14.25" x14ac:dyDescent="0.15">
      <c r="A14" s="12">
        <v>7</v>
      </c>
      <c r="B14" s="33" t="s">
        <v>36</v>
      </c>
      <c r="C14" s="33">
        <v>22</v>
      </c>
      <c r="D14" s="34">
        <v>321950</v>
      </c>
      <c r="E14" s="35">
        <v>103</v>
      </c>
      <c r="F14" s="35">
        <v>56</v>
      </c>
      <c r="G14" s="34">
        <v>3112</v>
      </c>
      <c r="H14" s="34">
        <v>5782</v>
      </c>
      <c r="I14" s="38">
        <f>SUM(H14/G14)</f>
        <v>1.8579691516709511</v>
      </c>
    </row>
    <row r="15" spans="1:9" ht="14.25" x14ac:dyDescent="0.15">
      <c r="A15" s="12">
        <v>8</v>
      </c>
      <c r="B15" s="32" t="s">
        <v>39</v>
      </c>
      <c r="C15" s="32">
        <v>26</v>
      </c>
      <c r="D15" s="16">
        <v>315235</v>
      </c>
      <c r="E15" s="17">
        <v>107</v>
      </c>
      <c r="F15" s="17">
        <v>57</v>
      </c>
      <c r="G15" s="16">
        <v>2948</v>
      </c>
      <c r="H15" s="16">
        <v>5504</v>
      </c>
      <c r="I15" s="37">
        <f>SUM(H15/G15)</f>
        <v>1.8670284938941655</v>
      </c>
    </row>
    <row r="16" spans="1:9" ht="14.25" x14ac:dyDescent="0.15">
      <c r="A16" s="12">
        <v>9</v>
      </c>
      <c r="B16" s="32" t="s">
        <v>77</v>
      </c>
      <c r="C16" s="32">
        <v>26</v>
      </c>
      <c r="D16" s="16">
        <v>313796</v>
      </c>
      <c r="E16" s="17">
        <v>104</v>
      </c>
      <c r="F16" s="17">
        <v>55</v>
      </c>
      <c r="G16" s="16">
        <v>3007</v>
      </c>
      <c r="H16" s="16">
        <v>5742</v>
      </c>
      <c r="I16" s="37">
        <f>SUM(H16/G16)</f>
        <v>1.9095443964083805</v>
      </c>
    </row>
    <row r="17" spans="1:9" ht="14.25" x14ac:dyDescent="0.15">
      <c r="A17" s="12">
        <v>10</v>
      </c>
      <c r="B17" s="33" t="s">
        <v>33</v>
      </c>
      <c r="C17" s="33">
        <v>20</v>
      </c>
      <c r="D17" s="34">
        <v>313225</v>
      </c>
      <c r="E17" s="35">
        <v>98</v>
      </c>
      <c r="F17" s="35">
        <v>54</v>
      </c>
      <c r="G17" s="34">
        <v>3199</v>
      </c>
      <c r="H17" s="34">
        <v>5768</v>
      </c>
      <c r="I17" s="38">
        <f>SUM(H17/G17)</f>
        <v>1.8030634573304158</v>
      </c>
    </row>
    <row r="18" spans="1:9" ht="14.25" x14ac:dyDescent="0.15">
      <c r="A18" s="12">
        <v>11</v>
      </c>
      <c r="B18" s="32" t="s">
        <v>51</v>
      </c>
      <c r="C18" s="32">
        <v>2</v>
      </c>
      <c r="D18" s="16">
        <v>309100</v>
      </c>
      <c r="E18" s="17">
        <v>91</v>
      </c>
      <c r="F18" s="17">
        <v>55</v>
      </c>
      <c r="G18" s="16">
        <v>3397</v>
      </c>
      <c r="H18" s="16">
        <v>5672</v>
      </c>
      <c r="I18" s="37">
        <f>SUM(H18/G18)</f>
        <v>1.6697085663821019</v>
      </c>
    </row>
    <row r="19" spans="1:9" ht="14.25" x14ac:dyDescent="0.15">
      <c r="A19" s="12">
        <v>12</v>
      </c>
      <c r="B19" s="32" t="s">
        <v>40</v>
      </c>
      <c r="C19" s="32">
        <v>1</v>
      </c>
      <c r="D19" s="16">
        <v>308000</v>
      </c>
      <c r="E19" s="17">
        <v>120</v>
      </c>
      <c r="F19" s="17">
        <v>48</v>
      </c>
      <c r="G19" s="16">
        <f>SUM(D19/E19)</f>
        <v>2566.6666666666665</v>
      </c>
      <c r="H19" s="16">
        <f>SUM(D19/F19)</f>
        <v>6416.666666666667</v>
      </c>
      <c r="I19" s="37">
        <f>SUM(H19/G19)</f>
        <v>2.5000000000000004</v>
      </c>
    </row>
    <row r="20" spans="1:9" ht="14.25" x14ac:dyDescent="0.15">
      <c r="A20" s="12">
        <v>13</v>
      </c>
      <c r="B20" s="32" t="s">
        <v>86</v>
      </c>
      <c r="C20" s="32">
        <v>9</v>
      </c>
      <c r="D20" s="16">
        <v>307633</v>
      </c>
      <c r="E20" s="17">
        <v>99</v>
      </c>
      <c r="F20" s="17">
        <v>57</v>
      </c>
      <c r="G20" s="16">
        <v>3094</v>
      </c>
      <c r="H20" s="16">
        <v>5429</v>
      </c>
      <c r="I20" s="37">
        <f>SUM(H20/G20)</f>
        <v>1.7546864899806076</v>
      </c>
    </row>
    <row r="21" spans="1:9" ht="14.25" x14ac:dyDescent="0.15">
      <c r="A21" s="12">
        <v>14</v>
      </c>
      <c r="B21" s="32" t="s">
        <v>98</v>
      </c>
      <c r="C21" s="32">
        <v>2</v>
      </c>
      <c r="D21" s="16">
        <v>307450</v>
      </c>
      <c r="E21" s="17">
        <v>120</v>
      </c>
      <c r="F21" s="17">
        <v>56</v>
      </c>
      <c r="G21" s="16">
        <v>2573</v>
      </c>
      <c r="H21" s="16">
        <v>5490</v>
      </c>
      <c r="I21" s="37">
        <f>SUM(H21/G21)</f>
        <v>2.1336960746210649</v>
      </c>
    </row>
    <row r="22" spans="1:9" ht="14.25" x14ac:dyDescent="0.15">
      <c r="A22" s="12">
        <v>15</v>
      </c>
      <c r="B22" s="32" t="s">
        <v>83</v>
      </c>
      <c r="C22" s="32">
        <v>1</v>
      </c>
      <c r="D22" s="16">
        <v>306900</v>
      </c>
      <c r="E22" s="17">
        <v>97</v>
      </c>
      <c r="F22" s="17">
        <v>54</v>
      </c>
      <c r="G22" s="16">
        <f>SUM(D22/E22)</f>
        <v>3163.9175257731958</v>
      </c>
      <c r="H22" s="16">
        <f>SUM(D22/F22)</f>
        <v>5683.333333333333</v>
      </c>
      <c r="I22" s="37">
        <f>SUM(H22/G22)</f>
        <v>1.7962962962962963</v>
      </c>
    </row>
    <row r="23" spans="1:9" ht="14.25" x14ac:dyDescent="0.15">
      <c r="A23" s="12">
        <v>16</v>
      </c>
      <c r="B23" s="32" t="s">
        <v>44</v>
      </c>
      <c r="C23" s="32">
        <v>4</v>
      </c>
      <c r="D23" s="16">
        <v>306350</v>
      </c>
      <c r="E23" s="17">
        <v>100</v>
      </c>
      <c r="F23" s="17">
        <v>54</v>
      </c>
      <c r="G23" s="16">
        <v>3071</v>
      </c>
      <c r="H23" s="16">
        <v>5647</v>
      </c>
      <c r="I23" s="37">
        <f>SUM(H23/G23)</f>
        <v>1.8388147183327905</v>
      </c>
    </row>
    <row r="24" spans="1:9" ht="14.25" x14ac:dyDescent="0.15">
      <c r="A24" s="12">
        <v>17</v>
      </c>
      <c r="B24" s="32" t="s">
        <v>88</v>
      </c>
      <c r="C24" s="32">
        <v>23</v>
      </c>
      <c r="D24" s="16">
        <v>304891</v>
      </c>
      <c r="E24" s="17">
        <v>103</v>
      </c>
      <c r="F24" s="17">
        <v>53</v>
      </c>
      <c r="G24" s="16">
        <v>2948</v>
      </c>
      <c r="H24" s="16">
        <v>5711</v>
      </c>
      <c r="I24" s="37">
        <f>SUM(H24/G24)</f>
        <v>1.9372455902306649</v>
      </c>
    </row>
    <row r="25" spans="1:9" ht="14.25" x14ac:dyDescent="0.15">
      <c r="A25" s="12">
        <v>18</v>
      </c>
      <c r="B25" s="32" t="s">
        <v>31</v>
      </c>
      <c r="C25" s="32">
        <v>3</v>
      </c>
      <c r="D25" s="16">
        <v>303967</v>
      </c>
      <c r="E25" s="17">
        <v>106</v>
      </c>
      <c r="F25" s="17">
        <v>51</v>
      </c>
      <c r="G25" s="16">
        <v>2877</v>
      </c>
      <c r="H25" s="16">
        <v>5921</v>
      </c>
      <c r="I25" s="37">
        <f>SUM(H25/G25)</f>
        <v>2.0580465762947515</v>
      </c>
    </row>
    <row r="26" spans="1:9" ht="14.25" x14ac:dyDescent="0.15">
      <c r="A26" s="12">
        <v>19</v>
      </c>
      <c r="B26" s="32" t="s">
        <v>76</v>
      </c>
      <c r="C26" s="32">
        <v>3</v>
      </c>
      <c r="D26" s="16">
        <v>297000</v>
      </c>
      <c r="E26" s="17">
        <v>90</v>
      </c>
      <c r="F26" s="17">
        <v>56</v>
      </c>
      <c r="G26" s="16">
        <v>3312</v>
      </c>
      <c r="H26" s="16">
        <v>5335</v>
      </c>
      <c r="I26" s="37">
        <f>SUM(H26/G26)</f>
        <v>1.6108091787439613</v>
      </c>
    </row>
    <row r="27" spans="1:9" ht="14.25" x14ac:dyDescent="0.15">
      <c r="A27" s="12">
        <v>20</v>
      </c>
      <c r="B27" s="33" t="s">
        <v>35</v>
      </c>
      <c r="C27" s="33">
        <v>47</v>
      </c>
      <c r="D27" s="34">
        <v>296860</v>
      </c>
      <c r="E27" s="35">
        <v>98</v>
      </c>
      <c r="F27" s="35">
        <v>54</v>
      </c>
      <c r="G27" s="34">
        <v>3014</v>
      </c>
      <c r="H27" s="34">
        <v>5461</v>
      </c>
      <c r="I27" s="38">
        <f>SUM(H27/G27)</f>
        <v>1.8118779031187791</v>
      </c>
    </row>
    <row r="28" spans="1:9" ht="14.25" x14ac:dyDescent="0.15">
      <c r="A28" s="12">
        <v>21</v>
      </c>
      <c r="B28" s="32" t="s">
        <v>42</v>
      </c>
      <c r="C28" s="32">
        <v>3</v>
      </c>
      <c r="D28" s="16">
        <v>295533</v>
      </c>
      <c r="E28" s="17">
        <v>103</v>
      </c>
      <c r="F28" s="17">
        <v>52</v>
      </c>
      <c r="G28" s="16">
        <v>2860</v>
      </c>
      <c r="H28" s="16">
        <v>5683</v>
      </c>
      <c r="I28" s="37">
        <f>SUM(H28/G28)</f>
        <v>1.9870629370629371</v>
      </c>
    </row>
    <row r="29" spans="1:9" ht="14.25" x14ac:dyDescent="0.15">
      <c r="A29" s="12">
        <v>22</v>
      </c>
      <c r="B29" s="32" t="s">
        <v>32</v>
      </c>
      <c r="C29" s="32">
        <v>10</v>
      </c>
      <c r="D29" s="16">
        <v>293260</v>
      </c>
      <c r="E29" s="17">
        <v>103</v>
      </c>
      <c r="F29" s="17">
        <v>57</v>
      </c>
      <c r="G29" s="16">
        <v>2858</v>
      </c>
      <c r="H29" s="16">
        <v>5145</v>
      </c>
      <c r="I29" s="37">
        <f>SUM(H29/G29)</f>
        <v>1.8002099370188944</v>
      </c>
    </row>
    <row r="30" spans="1:9" ht="14.25" x14ac:dyDescent="0.15">
      <c r="A30" s="12">
        <v>23</v>
      </c>
      <c r="B30" s="32" t="s">
        <v>80</v>
      </c>
      <c r="C30" s="32">
        <v>3</v>
      </c>
      <c r="D30" s="16">
        <v>292967</v>
      </c>
      <c r="E30" s="17">
        <v>104</v>
      </c>
      <c r="F30" s="17">
        <v>54</v>
      </c>
      <c r="G30" s="16">
        <v>2808</v>
      </c>
      <c r="H30" s="16">
        <v>5425</v>
      </c>
      <c r="I30" s="37">
        <f>SUM(H30/G30)</f>
        <v>1.9319800569800569</v>
      </c>
    </row>
    <row r="31" spans="1:9" ht="14.25" x14ac:dyDescent="0.15">
      <c r="A31" s="12">
        <v>24</v>
      </c>
      <c r="B31" s="32" t="s">
        <v>66</v>
      </c>
      <c r="C31" s="32">
        <v>2</v>
      </c>
      <c r="D31" s="16">
        <v>289850</v>
      </c>
      <c r="E31" s="17">
        <v>113</v>
      </c>
      <c r="F31" s="17">
        <v>56</v>
      </c>
      <c r="G31" s="16">
        <v>2565</v>
      </c>
      <c r="H31" s="16">
        <v>5223</v>
      </c>
      <c r="I31" s="37">
        <f>SUM(H31/G31)</f>
        <v>2.0362573099415204</v>
      </c>
    </row>
    <row r="32" spans="1:9" ht="14.25" x14ac:dyDescent="0.15">
      <c r="A32" s="12">
        <v>25</v>
      </c>
      <c r="B32" s="32" t="s">
        <v>82</v>
      </c>
      <c r="C32" s="32">
        <v>2</v>
      </c>
      <c r="D32" s="16">
        <v>288750</v>
      </c>
      <c r="E32" s="17">
        <v>105</v>
      </c>
      <c r="F32" s="17">
        <v>57</v>
      </c>
      <c r="G32" s="16">
        <v>2763</v>
      </c>
      <c r="H32" s="16">
        <v>5111</v>
      </c>
      <c r="I32" s="37">
        <f>SUM(H32/G32)</f>
        <v>1.8498009410061527</v>
      </c>
    </row>
    <row r="33" spans="1:9" ht="14.25" x14ac:dyDescent="0.15">
      <c r="A33" s="12">
        <v>26</v>
      </c>
      <c r="B33" s="33" t="s">
        <v>63</v>
      </c>
      <c r="C33" s="33">
        <v>9</v>
      </c>
      <c r="D33" s="34">
        <v>286733</v>
      </c>
      <c r="E33" s="35">
        <v>108</v>
      </c>
      <c r="F33" s="35">
        <v>56</v>
      </c>
      <c r="G33" s="34">
        <v>2655</v>
      </c>
      <c r="H33" s="34">
        <v>5080</v>
      </c>
      <c r="I33" s="38">
        <f>SUM(H33/G33)</f>
        <v>1.9133709981167608</v>
      </c>
    </row>
    <row r="34" spans="1:9" ht="14.25" x14ac:dyDescent="0.15">
      <c r="A34" s="12">
        <v>27</v>
      </c>
      <c r="B34" s="33" t="s">
        <v>84</v>
      </c>
      <c r="C34" s="33">
        <v>10</v>
      </c>
      <c r="D34" s="34">
        <v>286550</v>
      </c>
      <c r="E34" s="35">
        <v>103</v>
      </c>
      <c r="F34" s="35">
        <v>56</v>
      </c>
      <c r="G34" s="34">
        <v>2777</v>
      </c>
      <c r="H34" s="34">
        <v>5108</v>
      </c>
      <c r="I34" s="38">
        <f>SUM(H34/G34)</f>
        <v>1.8393950306085705</v>
      </c>
    </row>
    <row r="35" spans="1:9" ht="14.25" x14ac:dyDescent="0.15">
      <c r="A35" s="12">
        <v>28</v>
      </c>
      <c r="B35" s="32" t="s">
        <v>120</v>
      </c>
      <c r="C35" s="32">
        <v>1</v>
      </c>
      <c r="D35" s="16">
        <v>286000</v>
      </c>
      <c r="E35" s="17">
        <v>106</v>
      </c>
      <c r="F35" s="17">
        <v>57</v>
      </c>
      <c r="G35" s="16">
        <f>SUM(D35/E35)</f>
        <v>2698.1132075471696</v>
      </c>
      <c r="H35" s="16">
        <f>SUM(D35/F35)</f>
        <v>5017.5438596491231</v>
      </c>
      <c r="I35" s="37">
        <f>SUM(H35/G35)</f>
        <v>1.8596491228070178</v>
      </c>
    </row>
    <row r="36" spans="1:9" ht="14.25" x14ac:dyDescent="0.15">
      <c r="A36" s="12">
        <v>29</v>
      </c>
      <c r="B36" s="32" t="s">
        <v>95</v>
      </c>
      <c r="C36" s="32">
        <v>6</v>
      </c>
      <c r="D36" s="16">
        <v>285267</v>
      </c>
      <c r="E36" s="17">
        <v>93</v>
      </c>
      <c r="F36" s="17">
        <v>47</v>
      </c>
      <c r="G36" s="16">
        <v>3056</v>
      </c>
      <c r="H36" s="16">
        <v>6091</v>
      </c>
      <c r="I36" s="37">
        <f>SUM(H36/G36)</f>
        <v>1.9931282722513088</v>
      </c>
    </row>
    <row r="37" spans="1:9" ht="14.25" x14ac:dyDescent="0.15">
      <c r="A37" s="12">
        <v>30</v>
      </c>
      <c r="B37" s="32" t="s">
        <v>89</v>
      </c>
      <c r="C37" s="32">
        <v>26</v>
      </c>
      <c r="D37" s="16">
        <v>281558</v>
      </c>
      <c r="E37" s="17">
        <v>94</v>
      </c>
      <c r="F37" s="17">
        <v>55</v>
      </c>
      <c r="G37" s="16">
        <v>3008</v>
      </c>
      <c r="H37" s="16">
        <v>5094</v>
      </c>
      <c r="I37" s="37">
        <f>SUM(H37/G37)</f>
        <v>1.6934840425531914</v>
      </c>
    </row>
    <row r="38" spans="1:9" ht="14.25" x14ac:dyDescent="0.15">
      <c r="A38" s="12">
        <v>31</v>
      </c>
      <c r="B38" s="32" t="s">
        <v>92</v>
      </c>
      <c r="C38" s="32">
        <v>50</v>
      </c>
      <c r="D38" s="16">
        <v>280720</v>
      </c>
      <c r="E38" s="17">
        <v>96</v>
      </c>
      <c r="F38" s="17">
        <v>55</v>
      </c>
      <c r="G38" s="16">
        <v>2936</v>
      </c>
      <c r="H38" s="16">
        <v>5121</v>
      </c>
      <c r="I38" s="37">
        <f>SUM(H38/G38)</f>
        <v>1.7442098092643052</v>
      </c>
    </row>
    <row r="39" spans="1:9" ht="14.25" x14ac:dyDescent="0.15">
      <c r="A39" s="12">
        <v>32</v>
      </c>
      <c r="B39" s="32" t="s">
        <v>62</v>
      </c>
      <c r="C39" s="32">
        <v>3</v>
      </c>
      <c r="D39" s="16">
        <v>279400</v>
      </c>
      <c r="E39" s="17">
        <v>80</v>
      </c>
      <c r="F39" s="17">
        <v>56</v>
      </c>
      <c r="G39" s="16">
        <v>3478</v>
      </c>
      <c r="H39" s="16">
        <v>4989</v>
      </c>
      <c r="I39" s="37">
        <f>SUM(H39/G39)</f>
        <v>1.4344450833812536</v>
      </c>
    </row>
    <row r="40" spans="1:9" ht="14.25" x14ac:dyDescent="0.15">
      <c r="A40" s="12">
        <v>33</v>
      </c>
      <c r="B40" s="32" t="s">
        <v>103</v>
      </c>
      <c r="C40" s="32">
        <v>6</v>
      </c>
      <c r="D40" s="16">
        <v>279400</v>
      </c>
      <c r="E40" s="17">
        <v>98</v>
      </c>
      <c r="F40" s="17">
        <v>57</v>
      </c>
      <c r="G40" s="16">
        <v>2866</v>
      </c>
      <c r="H40" s="16">
        <v>4887</v>
      </c>
      <c r="I40" s="37">
        <f>SUM(H40/G40)</f>
        <v>1.7051639916259596</v>
      </c>
    </row>
    <row r="41" spans="1:9" ht="14.25" x14ac:dyDescent="0.15">
      <c r="A41" s="12">
        <v>34</v>
      </c>
      <c r="B41" s="32" t="s">
        <v>45</v>
      </c>
      <c r="C41" s="32">
        <v>2</v>
      </c>
      <c r="D41" s="16">
        <v>277750</v>
      </c>
      <c r="E41" s="17">
        <v>83</v>
      </c>
      <c r="F41" s="17">
        <v>48</v>
      </c>
      <c r="G41" s="16">
        <v>3346</v>
      </c>
      <c r="H41" s="16">
        <v>5786</v>
      </c>
      <c r="I41" s="37">
        <f>SUM(H41/G41)</f>
        <v>1.7292289300657502</v>
      </c>
    </row>
    <row r="42" spans="1:9" ht="14.25" x14ac:dyDescent="0.15">
      <c r="A42" s="12">
        <v>35</v>
      </c>
      <c r="B42" s="32" t="s">
        <v>87</v>
      </c>
      <c r="C42" s="32">
        <v>1</v>
      </c>
      <c r="D42" s="16">
        <v>277200</v>
      </c>
      <c r="E42" s="17">
        <v>90</v>
      </c>
      <c r="F42" s="17">
        <v>55</v>
      </c>
      <c r="G42" s="16">
        <f>SUM(D42/E42)</f>
        <v>3080</v>
      </c>
      <c r="H42" s="16">
        <f>SUM(D42/F42)</f>
        <v>5040</v>
      </c>
      <c r="I42" s="37">
        <f>SUM(H42/G42)</f>
        <v>1.6363636363636365</v>
      </c>
    </row>
    <row r="43" spans="1:9" ht="14.25" x14ac:dyDescent="0.15">
      <c r="A43" s="12">
        <v>36</v>
      </c>
      <c r="B43" s="32" t="s">
        <v>52</v>
      </c>
      <c r="C43" s="32">
        <v>1</v>
      </c>
      <c r="D43" s="16">
        <v>272800</v>
      </c>
      <c r="E43" s="17">
        <v>102</v>
      </c>
      <c r="F43" s="17">
        <v>58</v>
      </c>
      <c r="G43" s="16">
        <f>SUM(D43/E43)</f>
        <v>2674.5098039215686</v>
      </c>
      <c r="H43" s="16">
        <f>SUM(D43/F43)</f>
        <v>4703.4482758620688</v>
      </c>
      <c r="I43" s="37">
        <f>SUM(H43/G43)</f>
        <v>1.7586206896551724</v>
      </c>
    </row>
    <row r="44" spans="1:9" ht="14.25" x14ac:dyDescent="0.15">
      <c r="A44" s="12">
        <v>37</v>
      </c>
      <c r="B44" s="32" t="s">
        <v>41</v>
      </c>
      <c r="C44" s="32">
        <v>56</v>
      </c>
      <c r="D44" s="16">
        <v>272230</v>
      </c>
      <c r="E44" s="17">
        <v>94</v>
      </c>
      <c r="F44" s="17">
        <v>52</v>
      </c>
      <c r="G44" s="16">
        <v>2891</v>
      </c>
      <c r="H44" s="16">
        <v>5199</v>
      </c>
      <c r="I44" s="37">
        <f>SUM(H44/G44)</f>
        <v>1.7983396748529921</v>
      </c>
    </row>
    <row r="45" spans="1:9" ht="14.25" x14ac:dyDescent="0.15">
      <c r="A45" s="12">
        <v>38</v>
      </c>
      <c r="B45" s="32" t="s">
        <v>54</v>
      </c>
      <c r="C45" s="32">
        <v>9</v>
      </c>
      <c r="D45" s="16">
        <v>271944</v>
      </c>
      <c r="E45" s="17">
        <v>89</v>
      </c>
      <c r="F45" s="17">
        <v>56</v>
      </c>
      <c r="G45" s="16">
        <v>3059</v>
      </c>
      <c r="H45" s="16">
        <v>4875</v>
      </c>
      <c r="I45" s="37">
        <f>SUM(H45/G45)</f>
        <v>1.5936580581889506</v>
      </c>
    </row>
    <row r="46" spans="1:9" ht="14.25" x14ac:dyDescent="0.15">
      <c r="A46" s="12">
        <v>39</v>
      </c>
      <c r="B46" s="32" t="s">
        <v>101</v>
      </c>
      <c r="C46" s="32">
        <v>2</v>
      </c>
      <c r="D46" s="16">
        <v>270600</v>
      </c>
      <c r="E46" s="17">
        <v>98</v>
      </c>
      <c r="F46" s="17">
        <v>51</v>
      </c>
      <c r="G46" s="16">
        <v>2775</v>
      </c>
      <c r="H46" s="16">
        <v>5358</v>
      </c>
      <c r="I46" s="37">
        <f>SUM(H46/G46)</f>
        <v>1.9308108108108109</v>
      </c>
    </row>
    <row r="47" spans="1:9" ht="14.25" x14ac:dyDescent="0.15">
      <c r="A47" s="12">
        <v>40</v>
      </c>
      <c r="B47" s="32" t="s">
        <v>91</v>
      </c>
      <c r="C47" s="32">
        <v>2</v>
      </c>
      <c r="D47" s="16">
        <v>270050</v>
      </c>
      <c r="E47" s="17">
        <v>97</v>
      </c>
      <c r="F47" s="17">
        <v>54</v>
      </c>
      <c r="G47" s="16">
        <v>2798</v>
      </c>
      <c r="H47" s="16">
        <v>5048</v>
      </c>
      <c r="I47" s="37">
        <f>SUM(H47/G47)</f>
        <v>1.804145818441744</v>
      </c>
    </row>
    <row r="48" spans="1:9" ht="14.25" x14ac:dyDescent="0.15">
      <c r="A48" s="12">
        <v>41</v>
      </c>
      <c r="B48" s="32" t="s">
        <v>60</v>
      </c>
      <c r="C48" s="32">
        <v>12</v>
      </c>
      <c r="D48" s="16">
        <v>269683</v>
      </c>
      <c r="E48" s="17">
        <v>88</v>
      </c>
      <c r="F48" s="17">
        <v>54</v>
      </c>
      <c r="G48" s="16">
        <v>3073</v>
      </c>
      <c r="H48" s="16">
        <v>4963</v>
      </c>
      <c r="I48" s="37">
        <f>SUM(H48/G48)</f>
        <v>1.6150341685649203</v>
      </c>
    </row>
    <row r="49" spans="1:9" ht="14.25" x14ac:dyDescent="0.15">
      <c r="A49" s="12">
        <v>42</v>
      </c>
      <c r="B49" s="32" t="s">
        <v>55</v>
      </c>
      <c r="C49" s="32">
        <v>1</v>
      </c>
      <c r="D49" s="16">
        <v>269500</v>
      </c>
      <c r="E49" s="17">
        <v>97</v>
      </c>
      <c r="F49" s="17">
        <v>58</v>
      </c>
      <c r="G49" s="16">
        <f>SUM(D49/E49)</f>
        <v>2778.3505154639174</v>
      </c>
      <c r="H49" s="16">
        <f>SUM(D49/F49)</f>
        <v>4646.5517241379312</v>
      </c>
      <c r="I49" s="37">
        <f>SUM(H49/G49)</f>
        <v>1.6724137931034484</v>
      </c>
    </row>
    <row r="50" spans="1:9" ht="14.25" x14ac:dyDescent="0.15">
      <c r="A50" s="12">
        <v>43</v>
      </c>
      <c r="B50" s="32" t="s">
        <v>37</v>
      </c>
      <c r="C50" s="32">
        <v>45</v>
      </c>
      <c r="D50" s="16">
        <v>269133</v>
      </c>
      <c r="E50" s="17">
        <v>93</v>
      </c>
      <c r="F50" s="17">
        <v>54</v>
      </c>
      <c r="G50" s="16">
        <v>2879</v>
      </c>
      <c r="H50" s="16">
        <v>4984</v>
      </c>
      <c r="I50" s="37">
        <f>SUM(H50/G50)</f>
        <v>1.7311566516151442</v>
      </c>
    </row>
    <row r="51" spans="1:9" ht="14.25" x14ac:dyDescent="0.15">
      <c r="A51" s="12">
        <v>44</v>
      </c>
      <c r="B51" s="17" t="s">
        <v>97</v>
      </c>
      <c r="C51" s="32">
        <v>90</v>
      </c>
      <c r="D51" s="16">
        <v>268241</v>
      </c>
      <c r="E51" s="17">
        <v>93</v>
      </c>
      <c r="F51" s="17">
        <v>54</v>
      </c>
      <c r="G51" s="16">
        <v>2883</v>
      </c>
      <c r="H51" s="16">
        <v>5007</v>
      </c>
      <c r="I51" s="37">
        <f>SUM(H51/G51)</f>
        <v>1.7367325702393339</v>
      </c>
    </row>
    <row r="52" spans="1:9" ht="14.25" x14ac:dyDescent="0.15">
      <c r="A52" s="12">
        <v>45</v>
      </c>
      <c r="B52" s="50" t="s">
        <v>96</v>
      </c>
      <c r="C52" s="32">
        <v>16</v>
      </c>
      <c r="D52" s="16">
        <v>267163</v>
      </c>
      <c r="E52" s="17">
        <v>88</v>
      </c>
      <c r="F52" s="17">
        <v>53</v>
      </c>
      <c r="G52" s="16">
        <v>3025</v>
      </c>
      <c r="H52" s="16">
        <v>5089</v>
      </c>
      <c r="I52" s="37">
        <f>SUM(H52/G52)</f>
        <v>1.6823140495867768</v>
      </c>
    </row>
    <row r="53" spans="1:9" ht="14.25" x14ac:dyDescent="0.15">
      <c r="A53" s="12">
        <v>46</v>
      </c>
      <c r="B53" s="32" t="s">
        <v>94</v>
      </c>
      <c r="C53" s="32">
        <v>5</v>
      </c>
      <c r="D53" s="16">
        <v>263780</v>
      </c>
      <c r="E53" s="17">
        <v>102</v>
      </c>
      <c r="F53" s="17">
        <v>46</v>
      </c>
      <c r="G53" s="16">
        <v>2591</v>
      </c>
      <c r="H53" s="16">
        <v>5685</v>
      </c>
      <c r="I53" s="37">
        <f>SUM(H53/G53)</f>
        <v>2.194133539174064</v>
      </c>
    </row>
    <row r="54" spans="1:9" ht="14.25" x14ac:dyDescent="0.15">
      <c r="A54" s="12">
        <v>47</v>
      </c>
      <c r="B54" s="32" t="s">
        <v>64</v>
      </c>
      <c r="C54" s="32">
        <v>2</v>
      </c>
      <c r="D54" s="16">
        <v>262350</v>
      </c>
      <c r="E54" s="17">
        <v>87</v>
      </c>
      <c r="F54" s="17">
        <v>54</v>
      </c>
      <c r="G54" s="16">
        <v>3033</v>
      </c>
      <c r="H54" s="16">
        <v>4904</v>
      </c>
      <c r="I54" s="37">
        <f>SUM(H54/G54)</f>
        <v>1.6168809759314211</v>
      </c>
    </row>
    <row r="55" spans="1:9" ht="14.25" x14ac:dyDescent="0.15">
      <c r="A55" s="12">
        <v>48</v>
      </c>
      <c r="B55" s="32" t="s">
        <v>102</v>
      </c>
      <c r="C55" s="32">
        <v>5</v>
      </c>
      <c r="D55" s="16">
        <v>257620</v>
      </c>
      <c r="E55" s="17">
        <v>88</v>
      </c>
      <c r="F55" s="17">
        <v>54</v>
      </c>
      <c r="G55" s="16">
        <v>2934</v>
      </c>
      <c r="H55" s="16">
        <v>4736</v>
      </c>
      <c r="I55" s="37">
        <f>SUM(H55/G55)</f>
        <v>1.6141785957736878</v>
      </c>
    </row>
    <row r="56" spans="1:9" ht="14.25" x14ac:dyDescent="0.15">
      <c r="A56" s="12">
        <v>49</v>
      </c>
      <c r="B56" s="32" t="s">
        <v>58</v>
      </c>
      <c r="C56" s="32">
        <v>3</v>
      </c>
      <c r="D56" s="16">
        <v>256667</v>
      </c>
      <c r="E56" s="17">
        <v>105</v>
      </c>
      <c r="F56" s="17">
        <v>51</v>
      </c>
      <c r="G56" s="16">
        <v>2452</v>
      </c>
      <c r="H56" s="16">
        <v>5000</v>
      </c>
      <c r="I56" s="37">
        <f>SUM(H56/G56)</f>
        <v>2.0391517128874388</v>
      </c>
    </row>
    <row r="57" spans="1:9" ht="14.25" x14ac:dyDescent="0.15">
      <c r="A57" s="12">
        <v>50</v>
      </c>
      <c r="B57" s="32" t="s">
        <v>56</v>
      </c>
      <c r="C57" s="32">
        <v>5</v>
      </c>
      <c r="D57" s="16">
        <v>241560</v>
      </c>
      <c r="E57" s="17">
        <v>94</v>
      </c>
      <c r="F57" s="17">
        <v>55</v>
      </c>
      <c r="G57" s="16">
        <v>2575</v>
      </c>
      <c r="H57" s="16">
        <v>4424</v>
      </c>
      <c r="I57" s="37">
        <f>SUM(H57/G57)</f>
        <v>1.7180582524271846</v>
      </c>
    </row>
    <row r="58" spans="1:9" ht="14.25" x14ac:dyDescent="0.15">
      <c r="A58" s="12">
        <v>51</v>
      </c>
      <c r="B58" s="32" t="s">
        <v>47</v>
      </c>
      <c r="C58" s="32">
        <v>1</v>
      </c>
      <c r="D58" s="16">
        <v>240900</v>
      </c>
      <c r="E58" s="17">
        <v>92</v>
      </c>
      <c r="F58" s="17">
        <v>60</v>
      </c>
      <c r="G58" s="16">
        <f>SUM(D58/E58)</f>
        <v>2618.478260869565</v>
      </c>
      <c r="H58" s="16">
        <f>SUM(D58/F58)</f>
        <v>4015</v>
      </c>
      <c r="I58" s="37">
        <f>SUM(H58/G58)</f>
        <v>1.5333333333333334</v>
      </c>
    </row>
    <row r="59" spans="1:9" ht="14.25" x14ac:dyDescent="0.15">
      <c r="A59" s="12">
        <v>52</v>
      </c>
      <c r="B59" s="32" t="s">
        <v>100</v>
      </c>
      <c r="C59" s="32">
        <v>1</v>
      </c>
      <c r="D59" s="16">
        <v>239800</v>
      </c>
      <c r="E59" s="17">
        <v>81</v>
      </c>
      <c r="F59" s="17">
        <v>58</v>
      </c>
      <c r="G59" s="16">
        <f>SUM(D59/E59)</f>
        <v>2960.4938271604938</v>
      </c>
      <c r="H59" s="16">
        <f>SUM(D59/F59)</f>
        <v>4134.4827586206893</v>
      </c>
      <c r="I59" s="37">
        <f>SUM(H59/G59)</f>
        <v>1.396551724137931</v>
      </c>
    </row>
    <row r="60" spans="1:9" ht="14.25" x14ac:dyDescent="0.15">
      <c r="A60" s="12">
        <v>53</v>
      </c>
      <c r="B60" s="32" t="s">
        <v>105</v>
      </c>
      <c r="C60" s="32">
        <v>3</v>
      </c>
      <c r="D60" s="16">
        <v>238700</v>
      </c>
      <c r="E60" s="17">
        <v>96</v>
      </c>
      <c r="F60" s="17">
        <v>53</v>
      </c>
      <c r="G60" s="16">
        <v>2495</v>
      </c>
      <c r="H60" s="16">
        <v>4532</v>
      </c>
      <c r="I60" s="37">
        <f>SUM(H60/G60)</f>
        <v>1.816432865731463</v>
      </c>
    </row>
    <row r="61" spans="1:9" ht="14.25" x14ac:dyDescent="0.15">
      <c r="A61" s="12">
        <v>54</v>
      </c>
      <c r="B61" s="32" t="s">
        <v>99</v>
      </c>
      <c r="C61" s="32">
        <v>16</v>
      </c>
      <c r="D61" s="16">
        <v>237394</v>
      </c>
      <c r="E61" s="17">
        <v>88</v>
      </c>
      <c r="F61" s="17">
        <v>55</v>
      </c>
      <c r="G61" s="16">
        <v>2698</v>
      </c>
      <c r="H61" s="16">
        <v>4331</v>
      </c>
      <c r="I61" s="37">
        <f>SUM(H61/G61)</f>
        <v>1.6052631578947369</v>
      </c>
    </row>
    <row r="62" spans="1:9" ht="14.25" x14ac:dyDescent="0.15">
      <c r="A62" s="12">
        <v>55</v>
      </c>
      <c r="B62" s="32" t="s">
        <v>107</v>
      </c>
      <c r="C62" s="32">
        <v>24</v>
      </c>
      <c r="D62" s="16">
        <v>237096</v>
      </c>
      <c r="E62" s="17">
        <v>83</v>
      </c>
      <c r="F62" s="17">
        <v>52</v>
      </c>
      <c r="G62" s="16">
        <v>2872</v>
      </c>
      <c r="H62" s="16">
        <v>4578</v>
      </c>
      <c r="I62" s="37">
        <f>SUM(H62/G62)</f>
        <v>1.5940111420612812</v>
      </c>
    </row>
    <row r="63" spans="1:9" ht="14.25" x14ac:dyDescent="0.15">
      <c r="A63" s="12">
        <v>56</v>
      </c>
      <c r="B63" s="32" t="s">
        <v>111</v>
      </c>
      <c r="C63" s="32">
        <v>2</v>
      </c>
      <c r="D63" s="16">
        <v>237050</v>
      </c>
      <c r="E63" s="17">
        <v>79</v>
      </c>
      <c r="F63" s="17">
        <v>53</v>
      </c>
      <c r="G63" s="16">
        <v>3020</v>
      </c>
      <c r="H63" s="16">
        <v>4473</v>
      </c>
      <c r="I63" s="37">
        <f>SUM(H63/G63)</f>
        <v>1.4811258278145696</v>
      </c>
    </row>
    <row r="64" spans="1:9" ht="14.25" x14ac:dyDescent="0.15">
      <c r="A64" s="12">
        <v>57</v>
      </c>
      <c r="B64" s="32" t="s">
        <v>90</v>
      </c>
      <c r="C64" s="32">
        <v>1</v>
      </c>
      <c r="D64" s="16">
        <v>235400</v>
      </c>
      <c r="E64" s="17">
        <v>91</v>
      </c>
      <c r="F64" s="17">
        <v>49</v>
      </c>
      <c r="G64" s="16">
        <f>SUM(D64/E64)</f>
        <v>2586.8131868131868</v>
      </c>
      <c r="H64" s="16">
        <f>SUM(D64/F64)</f>
        <v>4804.0816326530612</v>
      </c>
      <c r="I64" s="37">
        <f>SUM(H64/G64)</f>
        <v>1.8571428571428572</v>
      </c>
    </row>
    <row r="65" spans="1:9" ht="14.25" x14ac:dyDescent="0.15">
      <c r="A65" s="12">
        <v>58</v>
      </c>
      <c r="B65" s="32" t="s">
        <v>43</v>
      </c>
      <c r="C65" s="32">
        <v>1</v>
      </c>
      <c r="D65" s="16">
        <v>234300</v>
      </c>
      <c r="E65" s="17">
        <v>102</v>
      </c>
      <c r="F65" s="17">
        <v>53</v>
      </c>
      <c r="G65" s="16">
        <f>SUM(D65/E65)</f>
        <v>2297.0588235294117</v>
      </c>
      <c r="H65" s="16">
        <f>SUM(D65/F65)</f>
        <v>4420.7547169811323</v>
      </c>
      <c r="I65" s="37">
        <f>SUM(H65/G65)</f>
        <v>1.9245283018867927</v>
      </c>
    </row>
    <row r="66" spans="1:9" ht="14.25" x14ac:dyDescent="0.15">
      <c r="A66" s="12">
        <v>59</v>
      </c>
      <c r="B66" s="32" t="s">
        <v>108</v>
      </c>
      <c r="C66" s="32">
        <v>17</v>
      </c>
      <c r="D66" s="16">
        <v>231971</v>
      </c>
      <c r="E66" s="17">
        <v>89</v>
      </c>
      <c r="F66" s="17">
        <v>54</v>
      </c>
      <c r="G66" s="16">
        <v>2593</v>
      </c>
      <c r="H66" s="16">
        <v>4319</v>
      </c>
      <c r="I66" s="37">
        <f>SUM(H66/G66)</f>
        <v>1.6656382568453529</v>
      </c>
    </row>
    <row r="67" spans="1:9" ht="14.25" x14ac:dyDescent="0.15">
      <c r="A67" s="12">
        <v>60</v>
      </c>
      <c r="B67" s="32" t="s">
        <v>49</v>
      </c>
      <c r="C67" s="32">
        <v>11</v>
      </c>
      <c r="D67" s="16">
        <v>230400</v>
      </c>
      <c r="E67" s="17">
        <v>86</v>
      </c>
      <c r="F67" s="17">
        <v>53</v>
      </c>
      <c r="G67" s="16">
        <v>2690</v>
      </c>
      <c r="H67" s="16">
        <v>4325</v>
      </c>
      <c r="I67" s="37">
        <f>SUM(H67/G67)</f>
        <v>1.6078066914498141</v>
      </c>
    </row>
    <row r="68" spans="1:9" ht="14.25" x14ac:dyDescent="0.15">
      <c r="A68" s="12">
        <v>61</v>
      </c>
      <c r="B68" s="32" t="s">
        <v>34</v>
      </c>
      <c r="C68" s="32">
        <v>2</v>
      </c>
      <c r="D68" s="16">
        <v>229900</v>
      </c>
      <c r="E68" s="17">
        <v>89</v>
      </c>
      <c r="F68" s="17">
        <v>55</v>
      </c>
      <c r="G68" s="16">
        <v>2598</v>
      </c>
      <c r="H68" s="16">
        <v>4180</v>
      </c>
      <c r="I68" s="37">
        <f>SUM(H68/G68)</f>
        <v>1.6089299461123943</v>
      </c>
    </row>
    <row r="69" spans="1:9" ht="14.25" x14ac:dyDescent="0.15">
      <c r="A69" s="12">
        <v>62</v>
      </c>
      <c r="B69" s="32" t="s">
        <v>109</v>
      </c>
      <c r="C69" s="32">
        <v>7</v>
      </c>
      <c r="D69" s="16">
        <v>226600</v>
      </c>
      <c r="E69" s="17">
        <v>84</v>
      </c>
      <c r="F69" s="17">
        <v>57</v>
      </c>
      <c r="G69" s="16">
        <v>2688</v>
      </c>
      <c r="H69" s="16">
        <v>3995</v>
      </c>
      <c r="I69" s="37">
        <f>SUM(H69/G69)</f>
        <v>1.4862351190476191</v>
      </c>
    </row>
    <row r="70" spans="1:9" ht="14.25" x14ac:dyDescent="0.15">
      <c r="A70" s="12">
        <v>63</v>
      </c>
      <c r="B70" s="32" t="s">
        <v>106</v>
      </c>
      <c r="C70" s="32">
        <v>6</v>
      </c>
      <c r="D70" s="16">
        <v>223667</v>
      </c>
      <c r="E70" s="17">
        <v>89</v>
      </c>
      <c r="F70" s="17">
        <v>54</v>
      </c>
      <c r="G70" s="16">
        <v>2504</v>
      </c>
      <c r="H70" s="16">
        <v>4129</v>
      </c>
      <c r="I70" s="37">
        <f>SUM(H70/G70)</f>
        <v>1.648961661341853</v>
      </c>
    </row>
    <row r="71" spans="1:9" ht="14.25" x14ac:dyDescent="0.15">
      <c r="A71" s="12">
        <v>64</v>
      </c>
      <c r="B71" s="32" t="s">
        <v>114</v>
      </c>
      <c r="C71" s="32">
        <v>27</v>
      </c>
      <c r="D71" s="16">
        <v>212667</v>
      </c>
      <c r="E71" s="17">
        <v>80</v>
      </c>
      <c r="F71" s="17">
        <v>47</v>
      </c>
      <c r="G71" s="16">
        <v>2668</v>
      </c>
      <c r="H71" s="16">
        <v>4518</v>
      </c>
      <c r="I71" s="37">
        <f>SUM(H71/G71)</f>
        <v>1.6934032983508245</v>
      </c>
    </row>
    <row r="72" spans="1:9" ht="14.25" x14ac:dyDescent="0.15">
      <c r="A72" s="12">
        <v>65</v>
      </c>
      <c r="B72" s="32" t="s">
        <v>117</v>
      </c>
      <c r="C72" s="32">
        <v>1</v>
      </c>
      <c r="D72" s="16">
        <v>209000</v>
      </c>
      <c r="E72" s="17">
        <v>88</v>
      </c>
      <c r="F72" s="17">
        <v>59</v>
      </c>
      <c r="G72" s="16">
        <f>SUM(D72/E72)</f>
        <v>2375</v>
      </c>
      <c r="H72" s="16">
        <f>SUM(D72/F72)</f>
        <v>3542.3728813559323</v>
      </c>
      <c r="I72" s="37">
        <f>SUM(H72/G72)</f>
        <v>1.4915254237288136</v>
      </c>
    </row>
    <row r="73" spans="1:9" ht="14.25" x14ac:dyDescent="0.15">
      <c r="A73" s="12">
        <v>66</v>
      </c>
      <c r="B73" s="32" t="s">
        <v>48</v>
      </c>
      <c r="C73" s="32">
        <v>3</v>
      </c>
      <c r="D73" s="16">
        <v>204967</v>
      </c>
      <c r="E73" s="17">
        <v>83</v>
      </c>
      <c r="F73" s="17">
        <v>58</v>
      </c>
      <c r="G73" s="16">
        <v>2460</v>
      </c>
      <c r="H73" s="16">
        <v>3534</v>
      </c>
      <c r="I73" s="37">
        <f>SUM(H73/G73)</f>
        <v>1.4365853658536585</v>
      </c>
    </row>
    <row r="74" spans="1:9" ht="14.25" x14ac:dyDescent="0.15">
      <c r="A74" s="12">
        <v>67</v>
      </c>
      <c r="B74" s="32" t="s">
        <v>115</v>
      </c>
      <c r="C74" s="32">
        <v>1</v>
      </c>
      <c r="D74" s="16">
        <v>198000</v>
      </c>
      <c r="E74" s="17">
        <v>87</v>
      </c>
      <c r="F74" s="17">
        <v>55</v>
      </c>
      <c r="G74" s="16">
        <f>SUM(D74/E74)</f>
        <v>2275.8620689655172</v>
      </c>
      <c r="H74" s="16">
        <f>SUM(D74/F74)</f>
        <v>3600</v>
      </c>
      <c r="I74" s="37">
        <f>SUM(H74/G74)</f>
        <v>1.5818181818181818</v>
      </c>
    </row>
    <row r="75" spans="1:9" ht="14.25" x14ac:dyDescent="0.15">
      <c r="A75" s="12">
        <v>68</v>
      </c>
      <c r="B75" s="32" t="s">
        <v>46</v>
      </c>
      <c r="C75" s="32">
        <v>5</v>
      </c>
      <c r="D75" s="16">
        <v>197560</v>
      </c>
      <c r="E75" s="17">
        <v>84</v>
      </c>
      <c r="F75" s="17">
        <v>51</v>
      </c>
      <c r="G75" s="16">
        <v>2352</v>
      </c>
      <c r="H75" s="16">
        <v>3904</v>
      </c>
      <c r="I75" s="37">
        <f>SUM(H75/G75)</f>
        <v>1.6598639455782314</v>
      </c>
    </row>
    <row r="76" spans="1:9" ht="14.25" x14ac:dyDescent="0.15">
      <c r="A76" s="12">
        <v>69</v>
      </c>
      <c r="B76" s="32" t="s">
        <v>119</v>
      </c>
      <c r="C76" s="32">
        <v>2</v>
      </c>
      <c r="D76" s="16">
        <v>191400</v>
      </c>
      <c r="E76" s="17">
        <v>83</v>
      </c>
      <c r="F76" s="17">
        <v>52</v>
      </c>
      <c r="G76" s="16">
        <v>2320</v>
      </c>
      <c r="H76" s="16">
        <v>3717</v>
      </c>
      <c r="I76" s="37">
        <f>SUM(H76/G76)</f>
        <v>1.602155172413793</v>
      </c>
    </row>
    <row r="77" spans="1:9" ht="14.25" x14ac:dyDescent="0.15">
      <c r="A77" s="12">
        <v>70</v>
      </c>
      <c r="B77" s="32" t="s">
        <v>121</v>
      </c>
      <c r="C77" s="32">
        <v>2</v>
      </c>
      <c r="D77" s="16">
        <v>188100</v>
      </c>
      <c r="E77" s="17">
        <v>93</v>
      </c>
      <c r="F77" s="17">
        <v>58</v>
      </c>
      <c r="G77" s="16">
        <v>2023</v>
      </c>
      <c r="H77" s="16">
        <v>3243</v>
      </c>
      <c r="I77" s="37">
        <f>SUM(H77/G77)</f>
        <v>1.6030647553138904</v>
      </c>
    </row>
    <row r="78" spans="1:9" ht="14.25" x14ac:dyDescent="0.15">
      <c r="A78" s="12">
        <v>71</v>
      </c>
      <c r="B78" s="32" t="s">
        <v>67</v>
      </c>
      <c r="C78" s="32">
        <v>2</v>
      </c>
      <c r="D78" s="16">
        <v>187000</v>
      </c>
      <c r="E78" s="17">
        <v>76</v>
      </c>
      <c r="F78" s="17">
        <v>53</v>
      </c>
      <c r="G78" s="16">
        <v>2461</v>
      </c>
      <c r="H78" s="16">
        <v>3562</v>
      </c>
      <c r="I78" s="37">
        <f>SUM(H78/G78)</f>
        <v>1.4473791141812271</v>
      </c>
    </row>
    <row r="79" spans="1:9" ht="14.25" x14ac:dyDescent="0.15">
      <c r="A79" s="12">
        <v>72</v>
      </c>
      <c r="B79" s="32" t="s">
        <v>50</v>
      </c>
      <c r="C79" s="32">
        <v>3</v>
      </c>
      <c r="D79" s="16">
        <v>177833</v>
      </c>
      <c r="E79" s="17">
        <v>75</v>
      </c>
      <c r="F79" s="17">
        <v>54</v>
      </c>
      <c r="G79" s="16">
        <v>2361</v>
      </c>
      <c r="H79" s="16">
        <v>3293</v>
      </c>
      <c r="I79" s="37">
        <v>1.4</v>
      </c>
    </row>
    <row r="80" spans="1:9" ht="14.25" x14ac:dyDescent="0.15">
      <c r="A80" s="12">
        <v>73</v>
      </c>
      <c r="B80" s="32" t="s">
        <v>122</v>
      </c>
      <c r="C80" s="32">
        <v>1</v>
      </c>
      <c r="D80" s="16">
        <v>173800</v>
      </c>
      <c r="E80" s="17">
        <v>59</v>
      </c>
      <c r="F80" s="17">
        <v>49</v>
      </c>
      <c r="G80" s="16">
        <f>SUM(D80/E80)</f>
        <v>2945.7627118644068</v>
      </c>
      <c r="H80" s="16">
        <f>SUM(D80/F80)</f>
        <v>3546.9387755102039</v>
      </c>
      <c r="I80" s="37">
        <f>SUM(H80/G80)</f>
        <v>1.2040816326530612</v>
      </c>
    </row>
    <row r="81" spans="1:9" ht="14.25" x14ac:dyDescent="0.15">
      <c r="A81" s="12">
        <v>74</v>
      </c>
      <c r="B81" s="32" t="s">
        <v>116</v>
      </c>
      <c r="C81" s="32">
        <v>4</v>
      </c>
      <c r="D81" s="16">
        <v>163625</v>
      </c>
      <c r="E81" s="17">
        <v>84</v>
      </c>
      <c r="F81" s="17">
        <v>52</v>
      </c>
      <c r="G81" s="16">
        <v>1960</v>
      </c>
      <c r="H81" s="16">
        <v>3132</v>
      </c>
      <c r="I81" s="37">
        <f>SUM(H81/G81)</f>
        <v>1.5979591836734695</v>
      </c>
    </row>
    <row r="82" spans="1:9" ht="14.25" x14ac:dyDescent="0.15">
      <c r="A82" s="12">
        <v>75</v>
      </c>
      <c r="B82" s="32" t="s">
        <v>57</v>
      </c>
      <c r="C82" s="32">
        <v>3</v>
      </c>
      <c r="D82" s="16">
        <v>153633</v>
      </c>
      <c r="E82" s="17">
        <v>68</v>
      </c>
      <c r="F82" s="17">
        <v>52</v>
      </c>
      <c r="G82" s="16">
        <v>2270</v>
      </c>
      <c r="H82" s="16">
        <v>2936</v>
      </c>
      <c r="I82" s="37">
        <f>SUM(H82/G82)</f>
        <v>1.2933920704845816</v>
      </c>
    </row>
    <row r="83" spans="1:9" ht="14.25" x14ac:dyDescent="0.15">
      <c r="A83" s="12">
        <v>76</v>
      </c>
      <c r="B83" s="32" t="s">
        <v>124</v>
      </c>
      <c r="C83" s="32">
        <v>1</v>
      </c>
      <c r="D83" s="16">
        <v>150700</v>
      </c>
      <c r="E83" s="17">
        <v>79</v>
      </c>
      <c r="F83" s="17">
        <v>59</v>
      </c>
      <c r="G83" s="16">
        <f>SUM(D83/E83)</f>
        <v>1907.5949367088608</v>
      </c>
      <c r="H83" s="16">
        <f>SUM(D83/F83)</f>
        <v>2554.2372881355932</v>
      </c>
      <c r="I83" s="37">
        <f>SUM(H83/G83)</f>
        <v>1.3389830508474576</v>
      </c>
    </row>
    <row r="84" spans="1:9" ht="14.25" x14ac:dyDescent="0.15">
      <c r="A84" s="12">
        <v>77</v>
      </c>
      <c r="B84" s="32" t="s">
        <v>127</v>
      </c>
      <c r="C84" s="32">
        <v>1</v>
      </c>
      <c r="D84" s="16">
        <v>129800</v>
      </c>
      <c r="E84" s="17">
        <v>78</v>
      </c>
      <c r="F84" s="17">
        <v>53</v>
      </c>
      <c r="G84" s="16">
        <f>SUM(D84/E84)</f>
        <v>1664.1025641025642</v>
      </c>
      <c r="H84" s="16">
        <f>SUM(D84/F84)</f>
        <v>2449.0566037735848</v>
      </c>
      <c r="I84" s="37">
        <f>SUM(H84/G84)</f>
        <v>1.4716981132075471</v>
      </c>
    </row>
    <row r="85" spans="1:9" ht="14.25" x14ac:dyDescent="0.15">
      <c r="A85" s="12">
        <v>78</v>
      </c>
      <c r="B85" s="32" t="s">
        <v>128</v>
      </c>
      <c r="C85" s="32">
        <v>1</v>
      </c>
      <c r="D85" s="16">
        <v>113300</v>
      </c>
      <c r="E85" s="17">
        <v>68</v>
      </c>
      <c r="F85" s="17">
        <v>47</v>
      </c>
      <c r="G85" s="16">
        <f>SUM(D85/E85)</f>
        <v>1666.1764705882354</v>
      </c>
      <c r="H85" s="16">
        <f>SUM(D85/F85)</f>
        <v>2410.6382978723404</v>
      </c>
      <c r="I85" s="37">
        <f>SUM(H85/G85)</f>
        <v>1.4468085106382977</v>
      </c>
    </row>
    <row r="86" spans="1:9" ht="14.25" x14ac:dyDescent="0.15">
      <c r="A86" s="12">
        <v>79</v>
      </c>
      <c r="B86" s="32" t="s">
        <v>129</v>
      </c>
      <c r="C86" s="32">
        <v>1</v>
      </c>
      <c r="D86" s="16">
        <v>102300</v>
      </c>
      <c r="E86" s="17">
        <v>98</v>
      </c>
      <c r="F86" s="17">
        <v>74</v>
      </c>
      <c r="G86" s="16">
        <f>SUM(D86/E86)</f>
        <v>1043.8775510204082</v>
      </c>
      <c r="H86" s="16">
        <f>SUM(D86/F86)</f>
        <v>1382.4324324324325</v>
      </c>
      <c r="I86" s="37">
        <f>SUM(H86/G86)</f>
        <v>1.3243243243243243</v>
      </c>
    </row>
    <row r="87" spans="1:9" ht="14.25" x14ac:dyDescent="0.15">
      <c r="A87" s="12">
        <v>80</v>
      </c>
      <c r="B87" s="32" t="s">
        <v>130</v>
      </c>
      <c r="C87" s="32">
        <v>1</v>
      </c>
      <c r="D87" s="16">
        <v>81400</v>
      </c>
      <c r="E87" s="17">
        <v>63</v>
      </c>
      <c r="F87" s="17">
        <v>35</v>
      </c>
      <c r="G87" s="16">
        <f>SUM(D87/E87)</f>
        <v>1292.063492063492</v>
      </c>
      <c r="H87" s="16">
        <f>SUM(D87/F87)</f>
        <v>2325.7142857142858</v>
      </c>
      <c r="I87" s="37">
        <f>SUM(H87/G87)</f>
        <v>1.8</v>
      </c>
    </row>
    <row r="88" spans="1:9" ht="14.25" x14ac:dyDescent="0.15">
      <c r="A88" s="12">
        <v>81</v>
      </c>
      <c r="B88" s="32" t="s">
        <v>38</v>
      </c>
      <c r="C88" s="32">
        <v>1</v>
      </c>
      <c r="D88" s="16">
        <v>77000</v>
      </c>
      <c r="E88" s="17">
        <v>79</v>
      </c>
      <c r="F88" s="17">
        <v>51</v>
      </c>
      <c r="G88" s="16">
        <f>SUM(D88/E88)</f>
        <v>974.68354430379748</v>
      </c>
      <c r="H88" s="16">
        <f>SUM(D88/F88)</f>
        <v>1509.8039215686274</v>
      </c>
      <c r="I88" s="37">
        <f>SUM(H88/G88)</f>
        <v>1.5490196078431373</v>
      </c>
    </row>
    <row r="89" spans="1:9" ht="14.25" x14ac:dyDescent="0.15">
      <c r="A89" s="12">
        <v>82</v>
      </c>
      <c r="B89" s="32" t="s">
        <v>126</v>
      </c>
      <c r="C89" s="32">
        <v>1</v>
      </c>
      <c r="D89" s="16">
        <v>42900</v>
      </c>
      <c r="E89" s="17">
        <v>48</v>
      </c>
      <c r="F89" s="17">
        <v>54</v>
      </c>
      <c r="G89" s="16">
        <f>SUM(D89/E89)</f>
        <v>893.75</v>
      </c>
      <c r="H89" s="16">
        <f>SUM(D89/F89)</f>
        <v>794.44444444444446</v>
      </c>
      <c r="I89" s="37">
        <f>SUM(H89/G89)</f>
        <v>0.88888888888888895</v>
      </c>
    </row>
    <row r="90" spans="1:9" ht="14.25" x14ac:dyDescent="0.15">
      <c r="A90" s="12">
        <v>83</v>
      </c>
      <c r="B90" s="32" t="s">
        <v>132</v>
      </c>
      <c r="C90" s="32">
        <v>1</v>
      </c>
      <c r="D90" s="16">
        <v>5500</v>
      </c>
      <c r="E90" s="17">
        <v>40</v>
      </c>
      <c r="F90" s="17">
        <v>47</v>
      </c>
      <c r="G90" s="16">
        <f>SUM(D90/E90)</f>
        <v>137.5</v>
      </c>
      <c r="H90" s="16">
        <f>SUM(D90/F90)</f>
        <v>117.02127659574468</v>
      </c>
      <c r="I90" s="37">
        <f>SUM(H90/G90)</f>
        <v>0.85106382978723405</v>
      </c>
    </row>
    <row r="91" spans="1:9" ht="15" thickBot="1" x14ac:dyDescent="0.2">
      <c r="A91" s="51"/>
      <c r="B91" s="52" t="s">
        <v>28</v>
      </c>
      <c r="C91" s="53">
        <f>SUM(C8:C90)</f>
        <v>753</v>
      </c>
      <c r="D91" s="54">
        <v>271976</v>
      </c>
      <c r="E91" s="55">
        <v>94</v>
      </c>
      <c r="F91" s="55">
        <v>54</v>
      </c>
      <c r="G91" s="54">
        <v>2881</v>
      </c>
      <c r="H91" s="54">
        <v>5051</v>
      </c>
      <c r="I91" s="56" t="s">
        <v>136</v>
      </c>
    </row>
    <row r="92" spans="1:9" ht="14.25" thickTop="1" x14ac:dyDescent="0.15"/>
  </sheetData>
  <sortState xmlns:xlrd2="http://schemas.microsoft.com/office/spreadsheetml/2017/richdata2" ref="A8:I91">
    <sortCondition descending="1" ref="D8:D91"/>
  </sortState>
  <mergeCells count="2">
    <mergeCell ref="A1:I1"/>
    <mergeCell ref="B3:D3"/>
  </mergeCells>
  <phoneticPr fontId="8"/>
  <pageMargins left="0.70866141732283472" right="0.70866141732283472" top="0.74803149606299213" bottom="0.74803149606299213" header="0.31496062992125984" footer="0.31496062992125984"/>
  <pageSetup paperSize="12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総合計</vt:lpstr>
      <vt:lpstr>メス</vt:lpstr>
      <vt:lpstr>オス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ookuma</dc:creator>
  <cp:lastModifiedBy>大吾 大熊</cp:lastModifiedBy>
  <cp:lastPrinted>2026-10-30T03:46:42Z</cp:lastPrinted>
  <dcterms:created xsi:type="dcterms:W3CDTF">2011-04-18T01:24:55Z</dcterms:created>
  <dcterms:modified xsi:type="dcterms:W3CDTF">2026-10-30T03:47:01Z</dcterms:modified>
</cp:coreProperties>
</file>