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<sst xmlns="http://schemas.openxmlformats.org/spreadsheetml/2006/main" count="196" uniqueCount="87">
  <si>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</si>
  <si>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</si>
  <si>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</si>
  <si>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</si>
  <si>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</si>
  <si>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</si>
  <si>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</si>
  <si>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</si>
  <si>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</si>
  <si>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</si>
  <si>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</si>
  <si>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</si>
  <si>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</si>
  <si>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</si>
  <si>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</si>
  <si>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</si>
  <si>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</si>
  <si>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</si>
  <si>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</si>
  <si>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</si>
  <si>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</si>
  <si>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</si>
  <si>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</si>
  <si>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</si>
  <si>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</si>
  <si>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</si>
  <si>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</si>
  <si>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</si>
  <si>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</si>
  <si>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美国桜</t>
  </si>
  <si>
    <t>畜種：  黒毛和種　　区分　：　スモール・子牛　オス・去</t>
  </si>
  <si>
    <t>畜種：  黒毛和種　　区分　：　スモール・子牛　メス</t>
  </si>
  <si>
    <t>　令和元年１２月　１日～１２月３１日</t>
  </si>
  <si>
    <t>令和元年１２月　１日～１２月３１日</t>
  </si>
  <si>
    <t>花清光</t>
  </si>
  <si>
    <t>茂勝朗</t>
  </si>
  <si>
    <t>茂洋美</t>
  </si>
  <si>
    <t>金太郎3</t>
  </si>
  <si>
    <t>若百合</t>
  </si>
  <si>
    <t>百合白清2</t>
  </si>
  <si>
    <t>茂晴花</t>
  </si>
  <si>
    <t>勝乃幸</t>
  </si>
  <si>
    <t>光彦</t>
  </si>
  <si>
    <t>隆之国</t>
  </si>
  <si>
    <t>勝忠平</t>
  </si>
  <si>
    <t>福之姫</t>
  </si>
  <si>
    <t>幸紀雄</t>
  </si>
  <si>
    <t>諒太郎</t>
  </si>
  <si>
    <t>直太郎</t>
  </si>
  <si>
    <t>第7勝糸</t>
  </si>
  <si>
    <t>安茂勝</t>
  </si>
  <si>
    <t>華春久</t>
  </si>
  <si>
    <t>福乃百合</t>
  </si>
  <si>
    <t>美津照重</t>
  </si>
  <si>
    <t>茂洋</t>
  </si>
  <si>
    <t>福北光</t>
  </si>
  <si>
    <t>百合茂</t>
  </si>
  <si>
    <t>勝茂久</t>
  </si>
  <si>
    <t>清勝正</t>
  </si>
  <si>
    <t>百合勝安</t>
  </si>
  <si>
    <t>美津之福</t>
  </si>
  <si>
    <t>美津百合</t>
  </si>
  <si>
    <t>愛之国</t>
  </si>
  <si>
    <t>花久勝</t>
  </si>
  <si>
    <t>聖香藤</t>
  </si>
  <si>
    <t>福増</t>
  </si>
  <si>
    <t>百合芳</t>
  </si>
  <si>
    <t>勝早桜5</t>
  </si>
  <si>
    <t>百合福久</t>
  </si>
  <si>
    <t>久茂福</t>
  </si>
  <si>
    <t>礼美茂</t>
  </si>
  <si>
    <t>菊福秀</t>
  </si>
  <si>
    <t>安福久</t>
  </si>
  <si>
    <t>秋忠平</t>
  </si>
  <si>
    <t>花国安福</t>
  </si>
  <si>
    <t>平白鵬</t>
  </si>
  <si>
    <t>室太郎</t>
  </si>
  <si>
    <t>百合清</t>
  </si>
  <si>
    <t>美津忠</t>
  </si>
  <si>
    <t>舞菊福</t>
  </si>
  <si>
    <t>安福忠</t>
  </si>
  <si>
    <t>花晴茂</t>
  </si>
  <si>
    <t>第1花藤</t>
  </si>
  <si>
    <t>芳之国</t>
  </si>
  <si>
    <t>1.13</t>
  </si>
  <si>
    <t>1.23</t>
  </si>
  <si>
    <t>1.19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</si>
</sst>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858000</v>
      </c>
      <c r="L7" s="13">
        <v>211</v>
      </c>
      <c r="M7" s="13">
        <v>217</v>
      </c>
      <c r="N7" s="12">
        <f>SUM(K7/L7)</f>
        <v>4066.350710900474</v>
      </c>
      <c r="O7" s="12">
        <f>SUM(K7/M7)</f>
        <v>3953.917050691244</v>
      </c>
      <c r="P7" s="46">
        <f aca="true" t="shared" si="0" ref="P7:P57">SUM(O7/N7)</f>
        <v>0.9723502304147466</v>
      </c>
      <c r="Q7" s="10">
        <f aca="true" t="shared" si="1" ref="Q7:Q38">SUM(C7,J7)</f>
        <v>1</v>
      </c>
      <c r="R7" s="12">
        <v>858000</v>
      </c>
      <c r="S7" s="13">
        <v>211</v>
      </c>
      <c r="T7" s="13">
        <v>217</v>
      </c>
      <c r="U7" s="12">
        <f>SUM(R7/S7)</f>
        <v>4066.350710900474</v>
      </c>
      <c r="V7" s="12">
        <f>SUM(R7/T7)</f>
        <v>3953.917050691244</v>
      </c>
      <c r="W7" s="46">
        <f aca="true" t="shared" si="2" ref="W7:W58">SUM(V7/U7)</f>
        <v>0.9723502304147466</v>
      </c>
    </row>
    <row r="8" spans="1:23" s="4" customFormat="1" ht="14.25">
      <c r="A8" s="11">
        <v>2</v>
      </c>
      <c r="B8" s="42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825000</v>
      </c>
      <c r="L8" s="15">
        <v>178</v>
      </c>
      <c r="M8" s="15">
        <v>143</v>
      </c>
      <c r="N8" s="14">
        <f>SUM(K8/L8)</f>
        <v>4634.831460674157</v>
      </c>
      <c r="O8" s="14">
        <f>SUM(K8/M8)</f>
        <v>5769.2307692307695</v>
      </c>
      <c r="P8" s="47">
        <f t="shared" si="0"/>
        <v>1.244755244755245</v>
      </c>
      <c r="Q8" s="11">
        <f t="shared" si="1"/>
        <v>1</v>
      </c>
      <c r="R8" s="14">
        <v>825000</v>
      </c>
      <c r="S8" s="15">
        <v>178</v>
      </c>
      <c r="T8" s="15">
        <v>143</v>
      </c>
      <c r="U8" s="14">
        <f>SUM(R8/S8)</f>
        <v>4634.831460674157</v>
      </c>
      <c r="V8" s="14">
        <f>SUM(R8/T8)</f>
        <v>5769.2307692307695</v>
      </c>
      <c r="W8" s="47">
        <f t="shared" si="2"/>
        <v>1.244755244755245</v>
      </c>
    </row>
    <row r="9" spans="1:23" s="4" customFormat="1" ht="14.25">
      <c r="A9" s="11">
        <v>3</v>
      </c>
      <c r="B9" s="42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818400</v>
      </c>
      <c r="L9" s="15">
        <v>179</v>
      </c>
      <c r="M9" s="15">
        <v>120</v>
      </c>
      <c r="N9" s="14">
        <f>SUM(K9/L9)</f>
        <v>4572.067039106145</v>
      </c>
      <c r="O9" s="14">
        <f>SUM(K9/M9)</f>
        <v>6820</v>
      </c>
      <c r="P9" s="47">
        <f t="shared" si="0"/>
        <v>1.4916666666666667</v>
      </c>
      <c r="Q9" s="11">
        <f t="shared" si="1"/>
        <v>1</v>
      </c>
      <c r="R9" s="14">
        <v>818400</v>
      </c>
      <c r="S9" s="15">
        <v>179</v>
      </c>
      <c r="T9" s="15">
        <v>120</v>
      </c>
      <c r="U9" s="14">
        <f>SUM(R9/S9)</f>
        <v>4572.067039106145</v>
      </c>
      <c r="V9" s="14">
        <f>SUM(R9/T9)</f>
        <v>6820</v>
      </c>
      <c r="W9" s="47">
        <f t="shared" si="2"/>
        <v>1.4916666666666667</v>
      </c>
    </row>
    <row r="10" spans="1:23" s="4" customFormat="1" ht="14.25">
      <c r="A10" s="11">
        <v>4</v>
      </c>
      <c r="B10" s="42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7">
        <v>0</v>
      </c>
      <c r="J10" s="11">
        <v>1</v>
      </c>
      <c r="K10" s="14">
        <v>803000</v>
      </c>
      <c r="L10" s="15">
        <v>212</v>
      </c>
      <c r="M10" s="15">
        <v>202</v>
      </c>
      <c r="N10" s="14">
        <f>SUM(K10/L10)</f>
        <v>3787.735849056604</v>
      </c>
      <c r="O10" s="14">
        <f>SUM(K10/M10)</f>
        <v>3975.2475247524753</v>
      </c>
      <c r="P10" s="47">
        <f t="shared" si="0"/>
        <v>1.0495049504950495</v>
      </c>
      <c r="Q10" s="11">
        <f t="shared" si="1"/>
        <v>1</v>
      </c>
      <c r="R10" s="14">
        <v>803000</v>
      </c>
      <c r="S10" s="15">
        <v>212</v>
      </c>
      <c r="T10" s="15">
        <v>202</v>
      </c>
      <c r="U10" s="14">
        <f>SUM(R10/S10)</f>
        <v>3787.735849056604</v>
      </c>
      <c r="V10" s="14">
        <f>SUM(R10/T10)</f>
        <v>3975.2475247524753</v>
      </c>
      <c r="W10" s="47">
        <f t="shared" si="2"/>
        <v>1.0495049504950495</v>
      </c>
    </row>
    <row r="11" spans="1:23" s="4" customFormat="1" ht="14.25">
      <c r="A11" s="11">
        <v>5</v>
      </c>
      <c r="B11" s="42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2</v>
      </c>
      <c r="K11" s="14">
        <v>719950</v>
      </c>
      <c r="L11" s="15">
        <v>159</v>
      </c>
      <c r="M11" s="15">
        <v>121</v>
      </c>
      <c r="N11" s="14">
        <v>4542</v>
      </c>
      <c r="O11" s="14">
        <v>5950</v>
      </c>
      <c r="P11" s="47">
        <f t="shared" si="0"/>
        <v>1.3099955966534567</v>
      </c>
      <c r="Q11" s="11">
        <f t="shared" si="1"/>
        <v>2</v>
      </c>
      <c r="R11" s="14">
        <v>719950</v>
      </c>
      <c r="S11" s="15">
        <v>159</v>
      </c>
      <c r="T11" s="15">
        <v>121</v>
      </c>
      <c r="U11" s="14">
        <v>4542</v>
      </c>
      <c r="V11" s="14">
        <v>5950</v>
      </c>
      <c r="W11" s="47">
        <f t="shared" si="2"/>
        <v>1.3099955966534567</v>
      </c>
    </row>
    <row r="12" spans="1:23" s="4" customFormat="1" ht="14.25">
      <c r="A12" s="11">
        <v>6</v>
      </c>
      <c r="B12" s="42" t="s">
        <v>39</v>
      </c>
      <c r="C12" s="11">
        <v>3</v>
      </c>
      <c r="D12" s="14">
        <v>633967</v>
      </c>
      <c r="E12" s="15">
        <v>183</v>
      </c>
      <c r="F12" s="15">
        <v>180</v>
      </c>
      <c r="G12" s="14">
        <v>3464</v>
      </c>
      <c r="H12" s="14">
        <v>3529</v>
      </c>
      <c r="I12" s="47">
        <f aca="true" t="shared" si="3" ref="I8:I57">SUM(H12/G12)</f>
        <v>1.0187644341801385</v>
      </c>
      <c r="J12" s="11">
        <v>7</v>
      </c>
      <c r="K12" s="14">
        <v>687343</v>
      </c>
      <c r="L12" s="15">
        <v>150</v>
      </c>
      <c r="M12" s="15">
        <v>129</v>
      </c>
      <c r="N12" s="14">
        <v>4595</v>
      </c>
      <c r="O12" s="14">
        <v>5340</v>
      </c>
      <c r="P12" s="47">
        <f t="shared" si="0"/>
        <v>1.162132752992383</v>
      </c>
      <c r="Q12" s="11">
        <f t="shared" si="1"/>
        <v>10</v>
      </c>
      <c r="R12" s="14">
        <v>671330</v>
      </c>
      <c r="S12" s="15">
        <v>160</v>
      </c>
      <c r="T12" s="15">
        <v>144</v>
      </c>
      <c r="U12" s="14">
        <v>4206</v>
      </c>
      <c r="V12" s="14">
        <v>4662</v>
      </c>
      <c r="W12" s="47">
        <f t="shared" si="2"/>
        <v>1.108416547788873</v>
      </c>
    </row>
    <row r="13" spans="1:23" s="4" customFormat="1" ht="14.25">
      <c r="A13" s="11">
        <v>7</v>
      </c>
      <c r="B13" s="42" t="s">
        <v>40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3</v>
      </c>
      <c r="K13" s="14">
        <v>662200</v>
      </c>
      <c r="L13" s="15">
        <v>170</v>
      </c>
      <c r="M13" s="15">
        <v>121</v>
      </c>
      <c r="N13" s="14">
        <v>3895</v>
      </c>
      <c r="O13" s="14">
        <v>5473</v>
      </c>
      <c r="P13" s="47">
        <v>1.4</v>
      </c>
      <c r="Q13" s="11">
        <f t="shared" si="1"/>
        <v>3</v>
      </c>
      <c r="R13" s="14">
        <v>662200</v>
      </c>
      <c r="S13" s="15">
        <v>170</v>
      </c>
      <c r="T13" s="15">
        <v>121</v>
      </c>
      <c r="U13" s="14">
        <v>3895</v>
      </c>
      <c r="V13" s="14">
        <v>5473</v>
      </c>
      <c r="W13" s="47">
        <v>1.4</v>
      </c>
    </row>
    <row r="14" spans="1:23" s="4" customFormat="1" ht="14.25">
      <c r="A14" s="11">
        <v>8</v>
      </c>
      <c r="B14" s="42" t="s">
        <v>41</v>
      </c>
      <c r="C14" s="11">
        <v>1</v>
      </c>
      <c r="D14" s="14">
        <v>532400</v>
      </c>
      <c r="E14" s="15">
        <v>135</v>
      </c>
      <c r="F14" s="15">
        <v>122</v>
      </c>
      <c r="G14" s="14">
        <f>SUM(D14/E14)</f>
        <v>3943.703703703704</v>
      </c>
      <c r="H14" s="14">
        <f>SUM(D14/F14)</f>
        <v>4363.934426229508</v>
      </c>
      <c r="I14" s="47">
        <f t="shared" si="3"/>
        <v>1.1065573770491803</v>
      </c>
      <c r="J14" s="11">
        <v>3</v>
      </c>
      <c r="K14" s="14">
        <v>699233</v>
      </c>
      <c r="L14" s="15">
        <v>157</v>
      </c>
      <c r="M14" s="15">
        <v>131</v>
      </c>
      <c r="N14" s="14">
        <v>4454</v>
      </c>
      <c r="O14" s="14">
        <v>5324</v>
      </c>
      <c r="P14" s="47">
        <f t="shared" si="0"/>
        <v>1.1953300404131117</v>
      </c>
      <c r="Q14" s="11">
        <f t="shared" si="1"/>
        <v>4</v>
      </c>
      <c r="R14" s="14">
        <v>657525</v>
      </c>
      <c r="S14" s="15">
        <v>152</v>
      </c>
      <c r="T14" s="15">
        <v>129</v>
      </c>
      <c r="U14" s="14">
        <v>4340</v>
      </c>
      <c r="V14" s="14">
        <v>5097</v>
      </c>
      <c r="W14" s="47">
        <f t="shared" si="2"/>
        <v>1.1744239631336406</v>
      </c>
    </row>
    <row r="15" spans="1:23" s="4" customFormat="1" ht="14.25">
      <c r="A15" s="11">
        <v>9</v>
      </c>
      <c r="B15" s="42" t="s">
        <v>42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651200</v>
      </c>
      <c r="L15" s="15">
        <v>176</v>
      </c>
      <c r="M15" s="15">
        <v>126</v>
      </c>
      <c r="N15" s="14">
        <v>3700</v>
      </c>
      <c r="O15" s="14">
        <v>5168</v>
      </c>
      <c r="P15" s="47">
        <f t="shared" si="0"/>
        <v>1.3967567567567567</v>
      </c>
      <c r="Q15" s="11">
        <f t="shared" si="1"/>
        <v>1</v>
      </c>
      <c r="R15" s="14">
        <v>651200</v>
      </c>
      <c r="S15" s="15">
        <v>176</v>
      </c>
      <c r="T15" s="15">
        <v>126</v>
      </c>
      <c r="U15" s="14">
        <v>3700</v>
      </c>
      <c r="V15" s="14">
        <v>5168</v>
      </c>
      <c r="W15" s="47">
        <f t="shared" si="2"/>
        <v>1.3967567567567567</v>
      </c>
    </row>
    <row r="16" spans="1:23" s="4" customFormat="1" ht="14.25">
      <c r="A16" s="11">
        <v>10</v>
      </c>
      <c r="B16" s="42" t="s">
        <v>43</v>
      </c>
      <c r="C16" s="11">
        <v>2</v>
      </c>
      <c r="D16" s="14">
        <v>504350</v>
      </c>
      <c r="E16" s="15">
        <v>145</v>
      </c>
      <c r="F16" s="15">
        <v>118</v>
      </c>
      <c r="G16" s="14">
        <v>3490</v>
      </c>
      <c r="H16" s="14">
        <v>4274</v>
      </c>
      <c r="I16" s="47">
        <f t="shared" si="3"/>
        <v>1.2246418338108882</v>
      </c>
      <c r="J16" s="11">
        <v>2</v>
      </c>
      <c r="K16" s="14">
        <v>779350</v>
      </c>
      <c r="L16" s="15">
        <v>183</v>
      </c>
      <c r="M16" s="15">
        <v>120</v>
      </c>
      <c r="N16" s="14">
        <v>4270</v>
      </c>
      <c r="O16" s="14">
        <v>6522</v>
      </c>
      <c r="P16" s="47">
        <f t="shared" si="0"/>
        <v>1.527400468384075</v>
      </c>
      <c r="Q16" s="11">
        <f t="shared" si="1"/>
        <v>4</v>
      </c>
      <c r="R16" s="14">
        <v>641850</v>
      </c>
      <c r="S16" s="15">
        <v>164</v>
      </c>
      <c r="T16" s="15">
        <v>119</v>
      </c>
      <c r="U16" s="14">
        <v>3926</v>
      </c>
      <c r="V16" s="14">
        <v>5405</v>
      </c>
      <c r="W16" s="47">
        <f t="shared" si="2"/>
        <v>1.3767193071828834</v>
      </c>
    </row>
    <row r="17" spans="1:23" s="4" customFormat="1" ht="14.25">
      <c r="A17" s="11">
        <v>11</v>
      </c>
      <c r="B17" s="42" t="s">
        <v>44</v>
      </c>
      <c r="C17" s="11">
        <v>2</v>
      </c>
      <c r="D17" s="14">
        <v>514800</v>
      </c>
      <c r="E17" s="15">
        <v>135</v>
      </c>
      <c r="F17" s="15">
        <v>124</v>
      </c>
      <c r="G17" s="14">
        <v>3828</v>
      </c>
      <c r="H17" s="14">
        <v>4168</v>
      </c>
      <c r="I17" s="47">
        <f t="shared" si="3"/>
        <v>1.0888192267502612</v>
      </c>
      <c r="J17" s="11">
        <v>2</v>
      </c>
      <c r="K17" s="14">
        <v>758450</v>
      </c>
      <c r="L17" s="15">
        <v>167</v>
      </c>
      <c r="M17" s="15">
        <v>121</v>
      </c>
      <c r="N17" s="14">
        <v>4542</v>
      </c>
      <c r="O17" s="14">
        <v>6268</v>
      </c>
      <c r="P17" s="47">
        <f t="shared" si="0"/>
        <v>1.3800088066930867</v>
      </c>
      <c r="Q17" s="11">
        <f t="shared" si="1"/>
        <v>4</v>
      </c>
      <c r="R17" s="14">
        <v>636625</v>
      </c>
      <c r="S17" s="15">
        <v>151</v>
      </c>
      <c r="T17" s="15">
        <v>122</v>
      </c>
      <c r="U17" s="14">
        <v>4223</v>
      </c>
      <c r="V17" s="14">
        <v>5208</v>
      </c>
      <c r="W17" s="47">
        <f t="shared" si="2"/>
        <v>1.2332465072223537</v>
      </c>
    </row>
    <row r="18" spans="1:23" s="4" customFormat="1" ht="14.25">
      <c r="A18" s="11">
        <v>12</v>
      </c>
      <c r="B18" s="42" t="s">
        <v>45</v>
      </c>
      <c r="C18" s="11">
        <v>10</v>
      </c>
      <c r="D18" s="14">
        <v>574860</v>
      </c>
      <c r="E18" s="15">
        <v>162</v>
      </c>
      <c r="F18" s="15">
        <v>130</v>
      </c>
      <c r="G18" s="14">
        <v>3555</v>
      </c>
      <c r="H18" s="14">
        <v>4429</v>
      </c>
      <c r="I18" s="47">
        <f t="shared" si="3"/>
        <v>1.2458509142053447</v>
      </c>
      <c r="J18" s="11">
        <v>25</v>
      </c>
      <c r="K18" s="14">
        <v>650496</v>
      </c>
      <c r="L18" s="15">
        <v>165</v>
      </c>
      <c r="M18" s="15">
        <v>122</v>
      </c>
      <c r="N18" s="14">
        <v>3954</v>
      </c>
      <c r="O18" s="14">
        <v>5327</v>
      </c>
      <c r="P18" s="47">
        <f t="shared" si="0"/>
        <v>1.3472432979261508</v>
      </c>
      <c r="Q18" s="11">
        <f t="shared" si="1"/>
        <v>35</v>
      </c>
      <c r="R18" s="14">
        <v>628886</v>
      </c>
      <c r="S18" s="15">
        <v>164</v>
      </c>
      <c r="T18" s="15">
        <v>124</v>
      </c>
      <c r="U18" s="14">
        <v>3841</v>
      </c>
      <c r="V18" s="14">
        <v>5059</v>
      </c>
      <c r="W18" s="47">
        <f t="shared" si="2"/>
        <v>1.3171049205935954</v>
      </c>
    </row>
    <row r="19" spans="1:23" s="4" customFormat="1" ht="14.25">
      <c r="A19" s="11">
        <v>13</v>
      </c>
      <c r="B19" s="42" t="s">
        <v>46</v>
      </c>
      <c r="C19" s="11">
        <v>11</v>
      </c>
      <c r="D19" s="14">
        <v>577300</v>
      </c>
      <c r="E19" s="15">
        <v>149</v>
      </c>
      <c r="F19" s="15">
        <v>122</v>
      </c>
      <c r="G19" s="14">
        <v>3882</v>
      </c>
      <c r="H19" s="14">
        <v>4714</v>
      </c>
      <c r="I19" s="47">
        <f t="shared" si="3"/>
        <v>1.2143225141679546</v>
      </c>
      <c r="J19" s="11">
        <v>8</v>
      </c>
      <c r="K19" s="14">
        <v>648175</v>
      </c>
      <c r="L19" s="15">
        <v>154</v>
      </c>
      <c r="M19" s="15">
        <v>124</v>
      </c>
      <c r="N19" s="14">
        <v>4216</v>
      </c>
      <c r="O19" s="14">
        <v>5248</v>
      </c>
      <c r="P19" s="47">
        <f t="shared" si="0"/>
        <v>1.2447817836812145</v>
      </c>
      <c r="Q19" s="11">
        <f t="shared" si="1"/>
        <v>19</v>
      </c>
      <c r="R19" s="14">
        <v>607142</v>
      </c>
      <c r="S19" s="15">
        <v>151</v>
      </c>
      <c r="T19" s="15">
        <v>123</v>
      </c>
      <c r="U19" s="14">
        <v>4025</v>
      </c>
      <c r="V19" s="14">
        <v>4940</v>
      </c>
      <c r="W19" s="47">
        <f t="shared" si="2"/>
        <v>1.227329192546584</v>
      </c>
    </row>
    <row r="20" spans="1:23" s="4" customFormat="1" ht="14.25">
      <c r="A20" s="11">
        <v>14</v>
      </c>
      <c r="B20" s="42" t="s">
        <v>47</v>
      </c>
      <c r="C20" s="11">
        <v>8</v>
      </c>
      <c r="D20" s="14">
        <v>574613</v>
      </c>
      <c r="E20" s="15">
        <v>150</v>
      </c>
      <c r="F20" s="15">
        <v>125</v>
      </c>
      <c r="G20" s="14">
        <v>3837</v>
      </c>
      <c r="H20" s="14">
        <v>4597</v>
      </c>
      <c r="I20" s="47">
        <f t="shared" si="3"/>
        <v>1.1980714099556946</v>
      </c>
      <c r="J20" s="11">
        <v>10</v>
      </c>
      <c r="K20" s="14">
        <v>611930</v>
      </c>
      <c r="L20" s="15">
        <v>149</v>
      </c>
      <c r="M20" s="15">
        <v>121</v>
      </c>
      <c r="N20" s="14">
        <v>4118</v>
      </c>
      <c r="O20" s="14">
        <v>5041</v>
      </c>
      <c r="P20" s="47">
        <f t="shared" si="0"/>
        <v>1.2241379310344827</v>
      </c>
      <c r="Q20" s="11">
        <f t="shared" si="1"/>
        <v>18</v>
      </c>
      <c r="R20" s="14">
        <v>595344</v>
      </c>
      <c r="S20" s="15">
        <v>149</v>
      </c>
      <c r="T20" s="15">
        <v>123</v>
      </c>
      <c r="U20" s="14">
        <v>3993</v>
      </c>
      <c r="V20" s="14">
        <v>4840</v>
      </c>
      <c r="W20" s="47">
        <f t="shared" si="2"/>
        <v>1.2121212121212122</v>
      </c>
    </row>
    <row r="21" spans="1:23" s="4" customFormat="1" ht="14.25">
      <c r="A21" s="11">
        <v>15</v>
      </c>
      <c r="B21" s="42" t="s">
        <v>29</v>
      </c>
      <c r="C21" s="11">
        <v>12</v>
      </c>
      <c r="D21" s="14">
        <v>573833</v>
      </c>
      <c r="E21" s="15">
        <v>149</v>
      </c>
      <c r="F21" s="15">
        <v>126</v>
      </c>
      <c r="G21" s="14">
        <v>3847</v>
      </c>
      <c r="H21" s="14">
        <v>4554</v>
      </c>
      <c r="I21" s="47">
        <f t="shared" si="3"/>
        <v>1.183779568494931</v>
      </c>
      <c r="J21" s="11">
        <v>12</v>
      </c>
      <c r="K21" s="14">
        <v>612700</v>
      </c>
      <c r="L21" s="15">
        <v>153</v>
      </c>
      <c r="M21" s="15">
        <v>124</v>
      </c>
      <c r="N21" s="14">
        <v>4013</v>
      </c>
      <c r="O21" s="14">
        <v>4958</v>
      </c>
      <c r="P21" s="47">
        <f t="shared" si="0"/>
        <v>1.2354846748068777</v>
      </c>
      <c r="Q21" s="11">
        <f t="shared" si="1"/>
        <v>24</v>
      </c>
      <c r="R21" s="14">
        <v>593267</v>
      </c>
      <c r="S21" s="15">
        <v>151</v>
      </c>
      <c r="T21" s="15">
        <v>125</v>
      </c>
      <c r="U21" s="14">
        <v>3931</v>
      </c>
      <c r="V21" s="14">
        <v>4754</v>
      </c>
      <c r="W21" s="47">
        <f t="shared" si="2"/>
        <v>1.209361485627067</v>
      </c>
    </row>
    <row r="22" spans="1:23" s="4" customFormat="1" ht="14.25">
      <c r="A22" s="11">
        <v>16</v>
      </c>
      <c r="B22" s="42" t="s">
        <v>48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4</v>
      </c>
      <c r="K22" s="14">
        <v>590700</v>
      </c>
      <c r="L22" s="15">
        <v>150</v>
      </c>
      <c r="M22" s="15">
        <v>121</v>
      </c>
      <c r="N22" s="14">
        <v>3951</v>
      </c>
      <c r="O22" s="14">
        <v>4902</v>
      </c>
      <c r="P22" s="47">
        <f t="shared" si="0"/>
        <v>1.2406985573272589</v>
      </c>
      <c r="Q22" s="11">
        <f t="shared" si="1"/>
        <v>4</v>
      </c>
      <c r="R22" s="14">
        <v>590700</v>
      </c>
      <c r="S22" s="15">
        <v>150</v>
      </c>
      <c r="T22" s="15">
        <v>121</v>
      </c>
      <c r="U22" s="14">
        <v>3951</v>
      </c>
      <c r="V22" s="14">
        <v>4902</v>
      </c>
      <c r="W22" s="47">
        <f t="shared" si="2"/>
        <v>1.2406985573272589</v>
      </c>
    </row>
    <row r="23" spans="1:23" s="4" customFormat="1" ht="14.25">
      <c r="A23" s="11">
        <v>17</v>
      </c>
      <c r="B23" s="42" t="s">
        <v>49</v>
      </c>
      <c r="C23" s="11">
        <v>1</v>
      </c>
      <c r="D23" s="14">
        <v>446600</v>
      </c>
      <c r="E23" s="15">
        <v>147</v>
      </c>
      <c r="F23" s="15">
        <v>154</v>
      </c>
      <c r="G23" s="14">
        <f>SUM(D23/E23)</f>
        <v>3038.095238095238</v>
      </c>
      <c r="H23" s="14">
        <f>SUM(D23/F23)</f>
        <v>2900</v>
      </c>
      <c r="I23" s="47">
        <f t="shared" si="3"/>
        <v>0.9545454545454546</v>
      </c>
      <c r="J23" s="11">
        <v>1</v>
      </c>
      <c r="K23" s="14">
        <v>700700</v>
      </c>
      <c r="L23" s="15">
        <v>156</v>
      </c>
      <c r="M23" s="15">
        <v>115</v>
      </c>
      <c r="N23" s="14">
        <f>SUM(K23/L23)</f>
        <v>4491.666666666667</v>
      </c>
      <c r="O23" s="14">
        <f>SUM(K23/M23)</f>
        <v>6093.04347826087</v>
      </c>
      <c r="P23" s="47">
        <f t="shared" si="0"/>
        <v>1.3565217391304347</v>
      </c>
      <c r="Q23" s="11">
        <f t="shared" si="1"/>
        <v>2</v>
      </c>
      <c r="R23" s="14">
        <v>573650</v>
      </c>
      <c r="S23" s="15">
        <v>152</v>
      </c>
      <c r="T23" s="15">
        <v>135</v>
      </c>
      <c r="U23" s="14">
        <v>3786</v>
      </c>
      <c r="V23" s="14">
        <v>4265</v>
      </c>
      <c r="W23" s="47">
        <f t="shared" si="2"/>
        <v>1.1265187533016376</v>
      </c>
    </row>
    <row r="24" spans="1:23" s="4" customFormat="1" ht="14.25">
      <c r="A24" s="11">
        <v>18</v>
      </c>
      <c r="B24" s="42" t="s">
        <v>50</v>
      </c>
      <c r="C24" s="11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47">
        <v>0</v>
      </c>
      <c r="J24" s="11">
        <v>1</v>
      </c>
      <c r="K24" s="14">
        <v>563200</v>
      </c>
      <c r="L24" s="15">
        <v>173</v>
      </c>
      <c r="M24" s="15">
        <v>145</v>
      </c>
      <c r="N24" s="14">
        <f>SUM(K24/L24)</f>
        <v>3255.491329479769</v>
      </c>
      <c r="O24" s="14">
        <f>SUM(K24/M24)</f>
        <v>3884.137931034483</v>
      </c>
      <c r="P24" s="47">
        <f t="shared" si="0"/>
        <v>1.193103448275862</v>
      </c>
      <c r="Q24" s="11">
        <f t="shared" si="1"/>
        <v>1</v>
      </c>
      <c r="R24" s="14">
        <v>563200</v>
      </c>
      <c r="S24" s="15">
        <v>173</v>
      </c>
      <c r="T24" s="15">
        <v>145</v>
      </c>
      <c r="U24" s="14">
        <v>3255</v>
      </c>
      <c r="V24" s="14">
        <v>3884</v>
      </c>
      <c r="W24" s="47">
        <f t="shared" si="2"/>
        <v>1.1932411674347159</v>
      </c>
    </row>
    <row r="25" spans="1:23" s="4" customFormat="1" ht="14.25">
      <c r="A25" s="11">
        <v>19</v>
      </c>
      <c r="B25" s="42" t="s">
        <v>51</v>
      </c>
      <c r="C25" s="11">
        <v>1</v>
      </c>
      <c r="D25" s="14">
        <v>562100</v>
      </c>
      <c r="E25" s="15">
        <v>160</v>
      </c>
      <c r="F25" s="15">
        <v>120</v>
      </c>
      <c r="G25" s="14">
        <f>SUM(D25/E25)</f>
        <v>3513.125</v>
      </c>
      <c r="H25" s="14">
        <f>SUM(D25/F25)</f>
        <v>4684.166666666667</v>
      </c>
      <c r="I25" s="47">
        <f t="shared" si="3"/>
        <v>1.3333333333333335</v>
      </c>
      <c r="J25" s="11">
        <v>0</v>
      </c>
      <c r="K25" s="14">
        <v>0</v>
      </c>
      <c r="L25" s="15">
        <v>0</v>
      </c>
      <c r="M25" s="15">
        <v>0</v>
      </c>
      <c r="N25" s="14">
        <v>0</v>
      </c>
      <c r="O25" s="14">
        <v>0</v>
      </c>
      <c r="P25" s="47">
        <v>0</v>
      </c>
      <c r="Q25" s="11">
        <f t="shared" si="1"/>
        <v>1</v>
      </c>
      <c r="R25" s="14">
        <v>562100</v>
      </c>
      <c r="S25" s="15">
        <v>160</v>
      </c>
      <c r="T25" s="15">
        <v>120</v>
      </c>
      <c r="U25" s="14">
        <v>3513</v>
      </c>
      <c r="V25" s="14">
        <v>4684</v>
      </c>
      <c r="W25" s="47">
        <f t="shared" si="2"/>
        <v>1.3333333333333333</v>
      </c>
    </row>
    <row r="26" spans="1:23" s="4" customFormat="1" ht="14.25">
      <c r="A26" s="11">
        <v>20</v>
      </c>
      <c r="B26" s="42" t="s">
        <v>52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7">
        <v>0</v>
      </c>
      <c r="J26" s="11">
        <v>1</v>
      </c>
      <c r="K26" s="14">
        <v>556600</v>
      </c>
      <c r="L26" s="15">
        <v>152</v>
      </c>
      <c r="M26" s="15">
        <v>115</v>
      </c>
      <c r="N26" s="14">
        <v>3662</v>
      </c>
      <c r="O26" s="14">
        <v>4840</v>
      </c>
      <c r="P26" s="47">
        <f t="shared" si="0"/>
        <v>1.3216821409066084</v>
      </c>
      <c r="Q26" s="11">
        <f t="shared" si="1"/>
        <v>1</v>
      </c>
      <c r="R26" s="14">
        <v>556600</v>
      </c>
      <c r="S26" s="15">
        <v>152</v>
      </c>
      <c r="T26" s="15">
        <v>115</v>
      </c>
      <c r="U26" s="14">
        <v>3662</v>
      </c>
      <c r="V26" s="14">
        <v>4840</v>
      </c>
      <c r="W26" s="47">
        <f t="shared" si="2"/>
        <v>1.3216821409066084</v>
      </c>
    </row>
    <row r="27" spans="1:23" s="4" customFormat="1" ht="14.25">
      <c r="A27" s="11">
        <v>21</v>
      </c>
      <c r="B27" s="42" t="s">
        <v>53</v>
      </c>
      <c r="C27" s="11">
        <v>9</v>
      </c>
      <c r="D27" s="14">
        <v>499767</v>
      </c>
      <c r="E27" s="15">
        <v>135</v>
      </c>
      <c r="F27" s="15">
        <v>123</v>
      </c>
      <c r="G27" s="14">
        <v>3714</v>
      </c>
      <c r="H27" s="14">
        <v>4052</v>
      </c>
      <c r="I27" s="47">
        <f t="shared" si="3"/>
        <v>1.0910070005385029</v>
      </c>
      <c r="J27" s="11">
        <v>15</v>
      </c>
      <c r="K27" s="14">
        <v>589893</v>
      </c>
      <c r="L27" s="15">
        <v>155</v>
      </c>
      <c r="M27" s="15">
        <v>123</v>
      </c>
      <c r="N27" s="14">
        <v>3807</v>
      </c>
      <c r="O27" s="14">
        <v>4793</v>
      </c>
      <c r="P27" s="47">
        <f t="shared" si="0"/>
        <v>1.25899658523772</v>
      </c>
      <c r="Q27" s="11">
        <f t="shared" si="1"/>
        <v>24</v>
      </c>
      <c r="R27" s="14">
        <v>556096</v>
      </c>
      <c r="S27" s="15">
        <v>147</v>
      </c>
      <c r="T27" s="15">
        <v>123</v>
      </c>
      <c r="U27" s="14">
        <v>3775</v>
      </c>
      <c r="V27" s="14">
        <v>4515</v>
      </c>
      <c r="W27" s="47">
        <f t="shared" si="2"/>
        <v>1.1960264900662252</v>
      </c>
    </row>
    <row r="28" spans="1:23" s="4" customFormat="1" ht="14.25">
      <c r="A28" s="11">
        <v>22</v>
      </c>
      <c r="B28" s="42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7">
        <v>0</v>
      </c>
      <c r="J28" s="11">
        <v>2</v>
      </c>
      <c r="K28" s="14">
        <v>555500</v>
      </c>
      <c r="L28" s="15">
        <v>144</v>
      </c>
      <c r="M28" s="15">
        <v>126</v>
      </c>
      <c r="N28" s="14">
        <v>3858</v>
      </c>
      <c r="O28" s="14">
        <v>4409</v>
      </c>
      <c r="P28" s="47">
        <f t="shared" si="0"/>
        <v>1.14282011404873</v>
      </c>
      <c r="Q28" s="11">
        <f t="shared" si="1"/>
        <v>2</v>
      </c>
      <c r="R28" s="14">
        <v>555500</v>
      </c>
      <c r="S28" s="15">
        <v>144</v>
      </c>
      <c r="T28" s="15">
        <v>126</v>
      </c>
      <c r="U28" s="14">
        <v>3858</v>
      </c>
      <c r="V28" s="14">
        <v>4409</v>
      </c>
      <c r="W28" s="47">
        <f t="shared" si="2"/>
        <v>1.14282011404873</v>
      </c>
    </row>
    <row r="29" spans="1:23" s="4" customFormat="1" ht="14.25">
      <c r="A29" s="11">
        <v>23</v>
      </c>
      <c r="B29" s="42" t="s">
        <v>55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543400</v>
      </c>
      <c r="L29" s="15">
        <v>153</v>
      </c>
      <c r="M29" s="15">
        <v>130</v>
      </c>
      <c r="N29" s="14">
        <f>SUM(K29/L29)</f>
        <v>3551.6339869281046</v>
      </c>
      <c r="O29" s="14">
        <f>SUM(K29/M29)</f>
        <v>4180</v>
      </c>
      <c r="P29" s="47">
        <f t="shared" si="0"/>
        <v>1.176923076923077</v>
      </c>
      <c r="Q29" s="11">
        <f t="shared" si="1"/>
        <v>1</v>
      </c>
      <c r="R29" s="14">
        <v>543400</v>
      </c>
      <c r="S29" s="15">
        <v>153</v>
      </c>
      <c r="T29" s="15">
        <v>130</v>
      </c>
      <c r="U29" s="14">
        <v>3552</v>
      </c>
      <c r="V29" s="14">
        <v>4180</v>
      </c>
      <c r="W29" s="47">
        <f t="shared" si="2"/>
        <v>1.1768018018018018</v>
      </c>
    </row>
    <row r="30" spans="1:23" s="4" customFormat="1" ht="14.25">
      <c r="A30" s="11">
        <v>24</v>
      </c>
      <c r="B30" s="42" t="s">
        <v>56</v>
      </c>
      <c r="C30" s="11">
        <v>4</v>
      </c>
      <c r="D30" s="14">
        <v>377025</v>
      </c>
      <c r="E30" s="15">
        <v>114</v>
      </c>
      <c r="F30" s="15">
        <v>129</v>
      </c>
      <c r="G30" s="14">
        <v>3322</v>
      </c>
      <c r="H30" s="14">
        <v>2928</v>
      </c>
      <c r="I30" s="47">
        <f t="shared" si="3"/>
        <v>0.8813967489464178</v>
      </c>
      <c r="J30" s="11">
        <v>3</v>
      </c>
      <c r="K30" s="14">
        <v>761933</v>
      </c>
      <c r="L30" s="15">
        <v>202</v>
      </c>
      <c r="M30" s="15">
        <v>169</v>
      </c>
      <c r="N30" s="14">
        <v>3772</v>
      </c>
      <c r="O30" s="14">
        <v>4500</v>
      </c>
      <c r="P30" s="47">
        <f t="shared" si="0"/>
        <v>1.1930010604453871</v>
      </c>
      <c r="Q30" s="11">
        <f t="shared" si="1"/>
        <v>7</v>
      </c>
      <c r="R30" s="14">
        <v>541986</v>
      </c>
      <c r="S30" s="15">
        <v>151</v>
      </c>
      <c r="T30" s="15">
        <v>146</v>
      </c>
      <c r="U30" s="14">
        <v>3579</v>
      </c>
      <c r="V30" s="14">
        <v>3709</v>
      </c>
      <c r="W30" s="47">
        <f t="shared" si="2"/>
        <v>1.0363229952500699</v>
      </c>
    </row>
    <row r="31" spans="1:23" s="4" customFormat="1" ht="14.25">
      <c r="A31" s="11">
        <v>25</v>
      </c>
      <c r="B31" s="42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1</v>
      </c>
      <c r="K31" s="14">
        <v>540100</v>
      </c>
      <c r="L31" s="15">
        <v>140</v>
      </c>
      <c r="M31" s="15">
        <v>121</v>
      </c>
      <c r="N31" s="14">
        <v>3858</v>
      </c>
      <c r="O31" s="14">
        <v>4464</v>
      </c>
      <c r="P31" s="47">
        <f t="shared" si="0"/>
        <v>1.157076205287714</v>
      </c>
      <c r="Q31" s="11">
        <f t="shared" si="1"/>
        <v>1</v>
      </c>
      <c r="R31" s="14">
        <v>540100</v>
      </c>
      <c r="S31" s="15">
        <v>140</v>
      </c>
      <c r="T31" s="15">
        <v>121</v>
      </c>
      <c r="U31" s="14">
        <v>3858</v>
      </c>
      <c r="V31" s="14">
        <v>4464</v>
      </c>
      <c r="W31" s="47">
        <f t="shared" si="2"/>
        <v>1.157076205287714</v>
      </c>
    </row>
    <row r="32" spans="1:23" s="4" customFormat="1" ht="14.25">
      <c r="A32" s="11">
        <v>26</v>
      </c>
      <c r="B32" s="42" t="s">
        <v>58</v>
      </c>
      <c r="C32" s="11">
        <v>1</v>
      </c>
      <c r="D32" s="14">
        <v>429000</v>
      </c>
      <c r="E32" s="15">
        <v>121</v>
      </c>
      <c r="F32" s="15">
        <v>111</v>
      </c>
      <c r="G32" s="14">
        <v>3545</v>
      </c>
      <c r="H32" s="14">
        <v>3865</v>
      </c>
      <c r="I32" s="47">
        <f t="shared" si="3"/>
        <v>1.0902679830747533</v>
      </c>
      <c r="J32" s="11">
        <v>2</v>
      </c>
      <c r="K32" s="14">
        <v>594550</v>
      </c>
      <c r="L32" s="15">
        <v>161</v>
      </c>
      <c r="M32" s="15">
        <v>126</v>
      </c>
      <c r="N32" s="14">
        <v>3693</v>
      </c>
      <c r="O32" s="14">
        <v>4737</v>
      </c>
      <c r="P32" s="47">
        <f t="shared" si="0"/>
        <v>1.2826969943135662</v>
      </c>
      <c r="Q32" s="11">
        <f t="shared" si="1"/>
        <v>3</v>
      </c>
      <c r="R32" s="14">
        <v>539367</v>
      </c>
      <c r="S32" s="15">
        <v>148</v>
      </c>
      <c r="T32" s="15">
        <v>121</v>
      </c>
      <c r="U32" s="14">
        <v>3653</v>
      </c>
      <c r="V32" s="14">
        <v>4470</v>
      </c>
      <c r="W32" s="47">
        <f t="shared" si="2"/>
        <v>1.223651793046811</v>
      </c>
    </row>
    <row r="33" spans="1:23" s="4" customFormat="1" ht="14.25">
      <c r="A33" s="11">
        <v>27</v>
      </c>
      <c r="B33" s="42" t="s">
        <v>59</v>
      </c>
      <c r="C33" s="11">
        <v>4</v>
      </c>
      <c r="D33" s="14">
        <v>357500</v>
      </c>
      <c r="E33" s="15">
        <v>134</v>
      </c>
      <c r="F33" s="15">
        <v>120</v>
      </c>
      <c r="G33" s="14">
        <v>2678</v>
      </c>
      <c r="H33" s="14">
        <v>2985</v>
      </c>
      <c r="I33" s="47">
        <f t="shared" si="3"/>
        <v>1.114637789395071</v>
      </c>
      <c r="J33" s="11">
        <v>4</v>
      </c>
      <c r="K33" s="14">
        <v>713900</v>
      </c>
      <c r="L33" s="15">
        <v>191</v>
      </c>
      <c r="M33" s="15">
        <v>150</v>
      </c>
      <c r="N33" s="14">
        <v>3738</v>
      </c>
      <c r="O33" s="14">
        <v>4775</v>
      </c>
      <c r="P33" s="47">
        <f t="shared" si="0"/>
        <v>1.2774210807918673</v>
      </c>
      <c r="Q33" s="11">
        <f t="shared" si="1"/>
        <v>8</v>
      </c>
      <c r="R33" s="14">
        <v>535700</v>
      </c>
      <c r="S33" s="15">
        <v>162</v>
      </c>
      <c r="T33" s="15">
        <v>135</v>
      </c>
      <c r="U33" s="14">
        <v>3302</v>
      </c>
      <c r="V33" s="14">
        <v>3979</v>
      </c>
      <c r="W33" s="47">
        <f t="shared" si="2"/>
        <v>1.2050272562083586</v>
      </c>
    </row>
    <row r="34" spans="1:23" s="4" customFormat="1" ht="14.25">
      <c r="A34" s="11">
        <v>28</v>
      </c>
      <c r="B34" s="42" t="s">
        <v>60</v>
      </c>
      <c r="C34" s="11">
        <v>1</v>
      </c>
      <c r="D34" s="14">
        <v>526900</v>
      </c>
      <c r="E34" s="15">
        <v>147</v>
      </c>
      <c r="F34" s="15">
        <v>136</v>
      </c>
      <c r="G34" s="14">
        <f>SUM(D34/E34)</f>
        <v>3584.3537414965986</v>
      </c>
      <c r="H34" s="14">
        <f>SUM(D34/F34)</f>
        <v>3874.264705882353</v>
      </c>
      <c r="I34" s="47">
        <f t="shared" si="3"/>
        <v>1.0808823529411766</v>
      </c>
      <c r="J34" s="11">
        <v>0</v>
      </c>
      <c r="K34" s="14">
        <v>0</v>
      </c>
      <c r="L34" s="15">
        <v>0</v>
      </c>
      <c r="M34" s="15">
        <v>0</v>
      </c>
      <c r="N34" s="14">
        <v>0</v>
      </c>
      <c r="O34" s="14">
        <v>0</v>
      </c>
      <c r="P34" s="47">
        <v>0</v>
      </c>
      <c r="Q34" s="11">
        <f t="shared" si="1"/>
        <v>1</v>
      </c>
      <c r="R34" s="14">
        <v>526900</v>
      </c>
      <c r="S34" s="15">
        <v>147</v>
      </c>
      <c r="T34" s="15">
        <v>136</v>
      </c>
      <c r="U34" s="14">
        <v>3584</v>
      </c>
      <c r="V34" s="14">
        <v>3874</v>
      </c>
      <c r="W34" s="47">
        <f t="shared" si="2"/>
        <v>1.0809151785714286</v>
      </c>
    </row>
    <row r="35" spans="1:23" s="4" customFormat="1" ht="14.25">
      <c r="A35" s="11">
        <v>29</v>
      </c>
      <c r="B35" s="42" t="s">
        <v>61</v>
      </c>
      <c r="C35" s="11">
        <v>1</v>
      </c>
      <c r="D35" s="14">
        <v>422400</v>
      </c>
      <c r="E35" s="15">
        <v>118</v>
      </c>
      <c r="F35" s="15">
        <v>123</v>
      </c>
      <c r="G35" s="14">
        <f>SUM(D35/E35)</f>
        <v>3579.6610169491523</v>
      </c>
      <c r="H35" s="14">
        <f>SUM(D35/F35)</f>
        <v>3434.1463414634145</v>
      </c>
      <c r="I35" s="47">
        <f t="shared" si="3"/>
        <v>0.959349593495935</v>
      </c>
      <c r="J35" s="11">
        <v>1</v>
      </c>
      <c r="K35" s="14">
        <v>631400</v>
      </c>
      <c r="L35" s="15">
        <v>169</v>
      </c>
      <c r="M35" s="15">
        <v>108</v>
      </c>
      <c r="N35" s="14">
        <f>SUM(K35/L35)</f>
        <v>3736.094674556213</v>
      </c>
      <c r="O35" s="14">
        <f>SUM(K35/M35)</f>
        <v>5846.2962962962965</v>
      </c>
      <c r="P35" s="47">
        <f t="shared" si="0"/>
        <v>1.5648148148148149</v>
      </c>
      <c r="Q35" s="11">
        <f t="shared" si="1"/>
        <v>2</v>
      </c>
      <c r="R35" s="14">
        <v>526900</v>
      </c>
      <c r="S35" s="15">
        <v>144</v>
      </c>
      <c r="T35" s="15">
        <v>116</v>
      </c>
      <c r="U35" s="14">
        <v>3672</v>
      </c>
      <c r="V35" s="14">
        <v>4562</v>
      </c>
      <c r="W35" s="47">
        <f t="shared" si="2"/>
        <v>1.2423747276688453</v>
      </c>
    </row>
    <row r="36" spans="1:23" s="4" customFormat="1" ht="14.25">
      <c r="A36" s="11">
        <v>30</v>
      </c>
      <c r="B36" s="42" t="s">
        <v>62</v>
      </c>
      <c r="C36" s="11">
        <v>10</v>
      </c>
      <c r="D36" s="14">
        <v>417120</v>
      </c>
      <c r="E36" s="15">
        <v>132</v>
      </c>
      <c r="F36" s="15">
        <v>123</v>
      </c>
      <c r="G36" s="14">
        <v>3162</v>
      </c>
      <c r="H36" s="14">
        <v>3394</v>
      </c>
      <c r="I36" s="47">
        <f t="shared" si="3"/>
        <v>1.07337128399747</v>
      </c>
      <c r="J36" s="11">
        <v>16</v>
      </c>
      <c r="K36" s="14">
        <v>592488</v>
      </c>
      <c r="L36" s="15">
        <v>149</v>
      </c>
      <c r="M36" s="15">
        <v>122</v>
      </c>
      <c r="N36" s="14">
        <v>3968</v>
      </c>
      <c r="O36" s="14">
        <v>4847</v>
      </c>
      <c r="P36" s="47">
        <f t="shared" si="0"/>
        <v>1.2215221774193548</v>
      </c>
      <c r="Q36" s="11">
        <f t="shared" si="1"/>
        <v>26</v>
      </c>
      <c r="R36" s="14">
        <v>525038</v>
      </c>
      <c r="S36" s="15">
        <v>143</v>
      </c>
      <c r="T36" s="15">
        <v>123</v>
      </c>
      <c r="U36" s="14">
        <v>3681</v>
      </c>
      <c r="V36" s="14">
        <v>4286</v>
      </c>
      <c r="W36" s="47">
        <f t="shared" si="2"/>
        <v>1.1643575115457756</v>
      </c>
    </row>
    <row r="37" spans="1:23" s="4" customFormat="1" ht="14.25">
      <c r="A37" s="11">
        <v>31</v>
      </c>
      <c r="B37" s="42" t="s">
        <v>63</v>
      </c>
      <c r="C37" s="11">
        <v>1</v>
      </c>
      <c r="D37" s="14">
        <v>488400</v>
      </c>
      <c r="E37" s="15">
        <v>147</v>
      </c>
      <c r="F37" s="15">
        <v>122</v>
      </c>
      <c r="G37" s="14">
        <f>SUM(D37/E37)</f>
        <v>3322.4489795918366</v>
      </c>
      <c r="H37" s="14">
        <f>SUM(D37/F37)</f>
        <v>4003.27868852459</v>
      </c>
      <c r="I37" s="47">
        <f t="shared" si="3"/>
        <v>1.2049180327868851</v>
      </c>
      <c r="J37" s="11">
        <v>1</v>
      </c>
      <c r="K37" s="14">
        <v>551100</v>
      </c>
      <c r="L37" s="15">
        <v>146</v>
      </c>
      <c r="M37" s="15">
        <v>128</v>
      </c>
      <c r="N37" s="14">
        <f>SUM(K37/L37)</f>
        <v>3774.6575342465753</v>
      </c>
      <c r="O37" s="14">
        <f>SUM(K37/M37)</f>
        <v>4305.46875</v>
      </c>
      <c r="P37" s="47">
        <f t="shared" si="0"/>
        <v>1.140625</v>
      </c>
      <c r="Q37" s="11">
        <f t="shared" si="1"/>
        <v>2</v>
      </c>
      <c r="R37" s="14">
        <v>519750</v>
      </c>
      <c r="S37" s="15">
        <v>147</v>
      </c>
      <c r="T37" s="15">
        <v>125</v>
      </c>
      <c r="U37" s="14">
        <v>3548</v>
      </c>
      <c r="V37" s="14">
        <v>4158</v>
      </c>
      <c r="W37" s="47">
        <f t="shared" si="2"/>
        <v>1.1719278466741827</v>
      </c>
    </row>
    <row r="38" spans="1:23" s="4" customFormat="1" ht="14.25">
      <c r="A38" s="11">
        <v>32</v>
      </c>
      <c r="B38" s="42" t="s">
        <v>64</v>
      </c>
      <c r="C38" s="11">
        <v>3</v>
      </c>
      <c r="D38" s="14">
        <v>581167</v>
      </c>
      <c r="E38" s="15">
        <v>145</v>
      </c>
      <c r="F38" s="15">
        <v>123</v>
      </c>
      <c r="G38" s="14">
        <v>3999</v>
      </c>
      <c r="H38" s="14">
        <v>4738</v>
      </c>
      <c r="I38" s="47">
        <f t="shared" si="3"/>
        <v>1.1847961990497624</v>
      </c>
      <c r="J38" s="11">
        <v>4</v>
      </c>
      <c r="K38" s="14">
        <v>469975</v>
      </c>
      <c r="L38" s="15">
        <v>115</v>
      </c>
      <c r="M38" s="15">
        <v>122</v>
      </c>
      <c r="N38" s="14">
        <v>4105</v>
      </c>
      <c r="O38" s="14">
        <v>3860</v>
      </c>
      <c r="P38" s="47">
        <f t="shared" si="0"/>
        <v>0.9403166869671132</v>
      </c>
      <c r="Q38" s="11">
        <f t="shared" si="1"/>
        <v>7</v>
      </c>
      <c r="R38" s="14">
        <v>517629</v>
      </c>
      <c r="S38" s="15">
        <v>128</v>
      </c>
      <c r="T38" s="15">
        <v>122</v>
      </c>
      <c r="U38" s="14">
        <v>4053</v>
      </c>
      <c r="V38" s="14">
        <v>4238</v>
      </c>
      <c r="W38" s="47">
        <f t="shared" si="2"/>
        <v>1.0456452010856156</v>
      </c>
    </row>
    <row r="39" spans="1:23" s="4" customFormat="1" ht="14.25">
      <c r="A39" s="11">
        <v>33</v>
      </c>
      <c r="B39" s="42" t="s">
        <v>65</v>
      </c>
      <c r="C39" s="11">
        <v>5</v>
      </c>
      <c r="D39" s="14">
        <v>508860</v>
      </c>
      <c r="E39" s="15">
        <v>151</v>
      </c>
      <c r="F39" s="15">
        <v>125</v>
      </c>
      <c r="G39" s="14">
        <v>3361</v>
      </c>
      <c r="H39" s="14">
        <v>4071</v>
      </c>
      <c r="I39" s="47">
        <f t="shared" si="3"/>
        <v>1.2112466527819101</v>
      </c>
      <c r="J39" s="11">
        <v>5</v>
      </c>
      <c r="K39" s="14">
        <v>522060</v>
      </c>
      <c r="L39" s="15">
        <v>153</v>
      </c>
      <c r="M39" s="15">
        <v>130</v>
      </c>
      <c r="N39" s="14">
        <v>3403</v>
      </c>
      <c r="O39" s="14">
        <v>4004</v>
      </c>
      <c r="P39" s="47">
        <f t="shared" si="0"/>
        <v>1.17660887452248</v>
      </c>
      <c r="Q39" s="11">
        <f aca="true" t="shared" si="4" ref="Q39:Q57">SUM(C39,J39)</f>
        <v>10</v>
      </c>
      <c r="R39" s="14">
        <v>515460</v>
      </c>
      <c r="S39" s="15">
        <v>152</v>
      </c>
      <c r="T39" s="15">
        <v>128</v>
      </c>
      <c r="U39" s="14">
        <v>3382</v>
      </c>
      <c r="V39" s="14">
        <v>4036</v>
      </c>
      <c r="W39" s="47">
        <f t="shared" si="2"/>
        <v>1.1933767001774098</v>
      </c>
    </row>
    <row r="40" spans="1:23" s="4" customFormat="1" ht="14.25">
      <c r="A40" s="11">
        <v>34</v>
      </c>
      <c r="B40" s="42" t="s">
        <v>66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7">
        <v>0</v>
      </c>
      <c r="J40" s="11">
        <v>1</v>
      </c>
      <c r="K40" s="14">
        <v>512600</v>
      </c>
      <c r="L40" s="15">
        <v>144</v>
      </c>
      <c r="M40" s="15">
        <v>129</v>
      </c>
      <c r="N40" s="14">
        <f>SUM(K40/L40)</f>
        <v>3559.722222222222</v>
      </c>
      <c r="O40" s="14">
        <f>SUM(K40/M40)</f>
        <v>3973.6434108527133</v>
      </c>
      <c r="P40" s="47">
        <f t="shared" si="0"/>
        <v>1.1162790697674418</v>
      </c>
      <c r="Q40" s="11">
        <f t="shared" si="4"/>
        <v>1</v>
      </c>
      <c r="R40" s="14">
        <v>512600</v>
      </c>
      <c r="S40" s="15">
        <v>144</v>
      </c>
      <c r="T40" s="15">
        <v>129</v>
      </c>
      <c r="U40" s="14">
        <f>SUM(R40/S40)</f>
        <v>3559.722222222222</v>
      </c>
      <c r="V40" s="14">
        <f>SUM(R40/T40)</f>
        <v>3973.6434108527133</v>
      </c>
      <c r="W40" s="47">
        <f t="shared" si="2"/>
        <v>1.1162790697674418</v>
      </c>
    </row>
    <row r="41" spans="1:23" s="4" customFormat="1" ht="14.25">
      <c r="A41" s="11">
        <v>35</v>
      </c>
      <c r="B41" s="42" t="s">
        <v>67</v>
      </c>
      <c r="C41" s="11">
        <v>4</v>
      </c>
      <c r="D41" s="14">
        <v>501050</v>
      </c>
      <c r="E41" s="15">
        <v>162</v>
      </c>
      <c r="F41" s="15">
        <v>119</v>
      </c>
      <c r="G41" s="14">
        <v>3093</v>
      </c>
      <c r="H41" s="14">
        <v>4202</v>
      </c>
      <c r="I41" s="47">
        <f t="shared" si="3"/>
        <v>1.3585515680569027</v>
      </c>
      <c r="J41" s="11">
        <v>1</v>
      </c>
      <c r="K41" s="14">
        <v>551100</v>
      </c>
      <c r="L41" s="15">
        <v>138</v>
      </c>
      <c r="M41" s="15">
        <v>101</v>
      </c>
      <c r="N41" s="14">
        <f>SUM(K41/L41)</f>
        <v>3993.478260869565</v>
      </c>
      <c r="O41" s="14">
        <f>SUM(K41/M41)</f>
        <v>5456.435643564357</v>
      </c>
      <c r="P41" s="47">
        <f t="shared" si="0"/>
        <v>1.3663366336633664</v>
      </c>
      <c r="Q41" s="11">
        <f t="shared" si="4"/>
        <v>5</v>
      </c>
      <c r="R41" s="14">
        <v>511060</v>
      </c>
      <c r="S41" s="15">
        <v>157</v>
      </c>
      <c r="T41" s="15">
        <v>116</v>
      </c>
      <c r="U41" s="14">
        <v>3251</v>
      </c>
      <c r="V41" s="14">
        <v>4421</v>
      </c>
      <c r="W41" s="47">
        <f t="shared" si="2"/>
        <v>1.3598892648415872</v>
      </c>
    </row>
    <row r="42" spans="1:23" s="4" customFormat="1" ht="14.25">
      <c r="A42" s="11">
        <v>36</v>
      </c>
      <c r="B42" s="42" t="s">
        <v>68</v>
      </c>
      <c r="C42" s="11">
        <v>1</v>
      </c>
      <c r="D42" s="14">
        <v>408100</v>
      </c>
      <c r="E42" s="15">
        <v>133</v>
      </c>
      <c r="F42" s="15">
        <v>123</v>
      </c>
      <c r="G42" s="14">
        <f>SUM(D42/E42)</f>
        <v>3068.4210526315787</v>
      </c>
      <c r="H42" s="14">
        <f>SUM(D42/F42)</f>
        <v>3317.8861788617887</v>
      </c>
      <c r="I42" s="47">
        <f t="shared" si="3"/>
        <v>1.0813008130081303</v>
      </c>
      <c r="J42" s="11">
        <v>3</v>
      </c>
      <c r="K42" s="14">
        <v>534967</v>
      </c>
      <c r="L42" s="15">
        <v>135</v>
      </c>
      <c r="M42" s="15">
        <v>123</v>
      </c>
      <c r="N42" s="14">
        <v>3953</v>
      </c>
      <c r="O42" s="14">
        <v>4349</v>
      </c>
      <c r="P42" s="47">
        <f t="shared" si="0"/>
        <v>1.1001770806982039</v>
      </c>
      <c r="Q42" s="11">
        <f t="shared" si="4"/>
        <v>4</v>
      </c>
      <c r="R42" s="14">
        <v>503250</v>
      </c>
      <c r="S42" s="15">
        <v>135</v>
      </c>
      <c r="T42" s="15">
        <v>123</v>
      </c>
      <c r="U42" s="14">
        <v>3735</v>
      </c>
      <c r="V42" s="14">
        <v>4091</v>
      </c>
      <c r="W42" s="47">
        <f t="shared" si="2"/>
        <v>1.095314591700134</v>
      </c>
    </row>
    <row r="43" spans="1:23" s="4" customFormat="1" ht="14.25">
      <c r="A43" s="11">
        <v>37</v>
      </c>
      <c r="B43" s="42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7">
        <v>0</v>
      </c>
      <c r="J43" s="11">
        <v>1</v>
      </c>
      <c r="K43" s="14">
        <v>501600</v>
      </c>
      <c r="L43" s="15">
        <v>144</v>
      </c>
      <c r="M43" s="15">
        <v>121</v>
      </c>
      <c r="N43" s="14">
        <f>SUM(K43/L43)</f>
        <v>3483.3333333333335</v>
      </c>
      <c r="O43" s="14">
        <f>SUM(K43/M43)</f>
        <v>4145.454545454545</v>
      </c>
      <c r="P43" s="47">
        <f t="shared" si="0"/>
        <v>1.190082644628099</v>
      </c>
      <c r="Q43" s="11">
        <f t="shared" si="4"/>
        <v>1</v>
      </c>
      <c r="R43" s="14">
        <v>501600</v>
      </c>
      <c r="S43" s="15">
        <v>144</v>
      </c>
      <c r="T43" s="15">
        <v>121</v>
      </c>
      <c r="U43" s="14">
        <f>SUM(R43/S43)</f>
        <v>3483.3333333333335</v>
      </c>
      <c r="V43" s="14">
        <f>SUM(R43/T43)</f>
        <v>4145.454545454545</v>
      </c>
      <c r="W43" s="47">
        <f t="shared" si="2"/>
        <v>1.190082644628099</v>
      </c>
    </row>
    <row r="44" spans="1:23" s="4" customFormat="1" ht="14.25">
      <c r="A44" s="11">
        <v>38</v>
      </c>
      <c r="B44" s="42" t="s">
        <v>70</v>
      </c>
      <c r="C44" s="11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47">
        <v>0</v>
      </c>
      <c r="J44" s="11">
        <v>1</v>
      </c>
      <c r="K44" s="14">
        <v>500500</v>
      </c>
      <c r="L44" s="15">
        <v>134</v>
      </c>
      <c r="M44" s="15">
        <v>119</v>
      </c>
      <c r="N44" s="14">
        <f>SUM(K44/L44)</f>
        <v>3735.0746268656717</v>
      </c>
      <c r="O44" s="14">
        <f>SUM(K44/M44)</f>
        <v>4205.882352941177</v>
      </c>
      <c r="P44" s="47">
        <f t="shared" si="0"/>
        <v>1.1260504201680672</v>
      </c>
      <c r="Q44" s="11">
        <f t="shared" si="4"/>
        <v>1</v>
      </c>
      <c r="R44" s="14">
        <v>500500</v>
      </c>
      <c r="S44" s="15">
        <v>134</v>
      </c>
      <c r="T44" s="15">
        <v>119</v>
      </c>
      <c r="U44" s="14">
        <f>SUM(R44/S44)</f>
        <v>3735.0746268656717</v>
      </c>
      <c r="V44" s="14">
        <f>SUM(R44/T44)</f>
        <v>4205.882352941177</v>
      </c>
      <c r="W44" s="47">
        <f t="shared" si="2"/>
        <v>1.1260504201680672</v>
      </c>
    </row>
    <row r="45" spans="1:23" s="4" customFormat="1" ht="14.25">
      <c r="A45" s="11">
        <v>39</v>
      </c>
      <c r="B45" s="42" t="s">
        <v>71</v>
      </c>
      <c r="C45" s="11">
        <v>1</v>
      </c>
      <c r="D45" s="14">
        <v>496100</v>
      </c>
      <c r="E45" s="15">
        <v>128</v>
      </c>
      <c r="F45" s="15">
        <v>125</v>
      </c>
      <c r="G45" s="14">
        <f>SUM(D45/E45)</f>
        <v>3875.78125</v>
      </c>
      <c r="H45" s="14">
        <f>SUM(D45/F45)</f>
        <v>3968.8</v>
      </c>
      <c r="I45" s="47">
        <f t="shared" si="3"/>
        <v>1.024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f t="shared" si="4"/>
        <v>1</v>
      </c>
      <c r="R45" s="14">
        <v>496100</v>
      </c>
      <c r="S45" s="15">
        <v>128</v>
      </c>
      <c r="T45" s="15">
        <v>125</v>
      </c>
      <c r="U45" s="14">
        <f>SUM(R45/S45)</f>
        <v>3875.78125</v>
      </c>
      <c r="V45" s="14">
        <f>SUM(R45/T45)</f>
        <v>3968.8</v>
      </c>
      <c r="W45" s="47">
        <f t="shared" si="2"/>
        <v>1.024</v>
      </c>
    </row>
    <row r="46" spans="1:23" s="4" customFormat="1" ht="14.25">
      <c r="A46" s="11">
        <v>40</v>
      </c>
      <c r="B46" s="42" t="s">
        <v>72</v>
      </c>
      <c r="C46" s="11">
        <v>1</v>
      </c>
      <c r="D46" s="14">
        <v>456500</v>
      </c>
      <c r="E46" s="15">
        <v>109</v>
      </c>
      <c r="F46" s="15">
        <v>130</v>
      </c>
      <c r="G46" s="14">
        <f>SUM(D46/E46)</f>
        <v>4188.073394495413</v>
      </c>
      <c r="H46" s="14">
        <f>SUM(D46/F46)</f>
        <v>3511.5384615384614</v>
      </c>
      <c r="I46" s="47">
        <f t="shared" si="3"/>
        <v>0.8384615384615385</v>
      </c>
      <c r="J46" s="11">
        <v>6</v>
      </c>
      <c r="K46" s="14">
        <v>494633</v>
      </c>
      <c r="L46" s="15">
        <v>139</v>
      </c>
      <c r="M46" s="15">
        <v>123</v>
      </c>
      <c r="N46" s="14">
        <v>3554</v>
      </c>
      <c r="O46" s="14">
        <v>4027</v>
      </c>
      <c r="P46" s="47">
        <f t="shared" si="0"/>
        <v>1.1330894766460327</v>
      </c>
      <c r="Q46" s="11">
        <f t="shared" si="4"/>
        <v>7</v>
      </c>
      <c r="R46" s="14">
        <v>489186</v>
      </c>
      <c r="S46" s="15">
        <v>135</v>
      </c>
      <c r="T46" s="15">
        <v>124</v>
      </c>
      <c r="U46" s="14">
        <v>3627</v>
      </c>
      <c r="V46" s="14">
        <v>3950</v>
      </c>
      <c r="W46" s="47">
        <f t="shared" si="2"/>
        <v>1.0890543148607665</v>
      </c>
    </row>
    <row r="47" spans="1:23" s="4" customFormat="1" ht="14.25">
      <c r="A47" s="11">
        <v>41</v>
      </c>
      <c r="B47" s="42" t="s">
        <v>73</v>
      </c>
      <c r="C47" s="11">
        <v>6</v>
      </c>
      <c r="D47" s="14">
        <v>406450</v>
      </c>
      <c r="E47" s="15">
        <v>135</v>
      </c>
      <c r="F47" s="15">
        <v>126</v>
      </c>
      <c r="G47" s="14">
        <v>3007</v>
      </c>
      <c r="H47" s="14">
        <v>3222</v>
      </c>
      <c r="I47" s="47">
        <f>SUM(H47/G47)</f>
        <v>1.0714998337213169</v>
      </c>
      <c r="J47" s="11">
        <v>5</v>
      </c>
      <c r="K47" s="14">
        <v>581900</v>
      </c>
      <c r="L47" s="15">
        <v>173</v>
      </c>
      <c r="M47" s="15">
        <v>127</v>
      </c>
      <c r="N47" s="14">
        <v>3356</v>
      </c>
      <c r="O47" s="14">
        <v>4582</v>
      </c>
      <c r="P47" s="47">
        <f>SUM(O47/N47)</f>
        <v>1.365315852205006</v>
      </c>
      <c r="Q47" s="11">
        <f t="shared" si="4"/>
        <v>11</v>
      </c>
      <c r="R47" s="14">
        <v>486200</v>
      </c>
      <c r="S47" s="15">
        <v>153</v>
      </c>
      <c r="T47" s="15">
        <v>127</v>
      </c>
      <c r="U47" s="14">
        <v>3187</v>
      </c>
      <c r="V47" s="14">
        <v>3842</v>
      </c>
      <c r="W47" s="47">
        <f>SUM(V47/U47)</f>
        <v>1.2055224348917477</v>
      </c>
    </row>
    <row r="48" spans="1:23" s="4" customFormat="1" ht="14.25">
      <c r="A48" s="11">
        <v>42</v>
      </c>
      <c r="B48" s="42" t="s">
        <v>74</v>
      </c>
      <c r="C48" s="11">
        <v>2</v>
      </c>
      <c r="D48" s="14">
        <v>434500</v>
      </c>
      <c r="E48" s="15">
        <v>163</v>
      </c>
      <c r="F48" s="15">
        <v>140</v>
      </c>
      <c r="G48" s="14">
        <v>2674</v>
      </c>
      <c r="H48" s="14">
        <v>3104</v>
      </c>
      <c r="I48" s="47">
        <f>SUM(H48/G48)</f>
        <v>1.1608077786088258</v>
      </c>
      <c r="J48" s="11">
        <v>1</v>
      </c>
      <c r="K48" s="14">
        <v>579700</v>
      </c>
      <c r="L48" s="15">
        <v>179</v>
      </c>
      <c r="M48" s="15">
        <v>131</v>
      </c>
      <c r="N48" s="14">
        <f>SUM(K48/L48)</f>
        <v>3238.5474860335194</v>
      </c>
      <c r="O48" s="14">
        <f>SUM(K48/M48)</f>
        <v>4425.1908396946565</v>
      </c>
      <c r="P48" s="47">
        <f>SUM(O48/N48)</f>
        <v>1.3664122137404582</v>
      </c>
      <c r="Q48" s="11">
        <f t="shared" si="4"/>
        <v>3</v>
      </c>
      <c r="R48" s="14">
        <v>482900</v>
      </c>
      <c r="S48" s="15">
        <v>168</v>
      </c>
      <c r="T48" s="15">
        <v>137</v>
      </c>
      <c r="U48" s="14">
        <v>2874</v>
      </c>
      <c r="V48" s="14">
        <v>3525</v>
      </c>
      <c r="W48" s="47">
        <f>SUM(V48/U48)</f>
        <v>1.2265135699373695</v>
      </c>
    </row>
    <row r="49" spans="1:23" s="4" customFormat="1" ht="14.25">
      <c r="A49" s="11">
        <v>43</v>
      </c>
      <c r="B49" s="42" t="s">
        <v>75</v>
      </c>
      <c r="C49" s="11">
        <v>1</v>
      </c>
      <c r="D49" s="14">
        <v>531300</v>
      </c>
      <c r="E49" s="15">
        <v>152</v>
      </c>
      <c r="F49" s="15">
        <v>136</v>
      </c>
      <c r="G49" s="14">
        <f>SUM(D49/E49)</f>
        <v>3495.3947368421054</v>
      </c>
      <c r="H49" s="14">
        <f>SUM(D49/F49)</f>
        <v>3906.6176470588234</v>
      </c>
      <c r="I49" s="47">
        <f>SUM(H49/G49)</f>
        <v>1.1176470588235294</v>
      </c>
      <c r="J49" s="11">
        <v>4</v>
      </c>
      <c r="K49" s="14">
        <v>462275</v>
      </c>
      <c r="L49" s="15">
        <v>125</v>
      </c>
      <c r="M49" s="15">
        <v>124</v>
      </c>
      <c r="N49" s="14">
        <v>3706</v>
      </c>
      <c r="O49" s="14">
        <v>3736</v>
      </c>
      <c r="P49" s="47">
        <f>SUM(O49/N49)</f>
        <v>1.0080949811117108</v>
      </c>
      <c r="Q49" s="11">
        <f t="shared" si="4"/>
        <v>5</v>
      </c>
      <c r="R49" s="14">
        <v>476080</v>
      </c>
      <c r="S49" s="15">
        <v>130</v>
      </c>
      <c r="T49" s="15">
        <v>126</v>
      </c>
      <c r="U49" s="14">
        <v>3657</v>
      </c>
      <c r="V49" s="14">
        <v>3772</v>
      </c>
      <c r="W49" s="47">
        <f>SUM(V49/U49)</f>
        <v>1.0314465408805031</v>
      </c>
    </row>
    <row r="50" spans="1:23" s="4" customFormat="1" ht="14.25">
      <c r="A50" s="11">
        <v>44</v>
      </c>
      <c r="B50" s="42" t="s">
        <v>76</v>
      </c>
      <c r="C50" s="11">
        <v>1</v>
      </c>
      <c r="D50" s="14">
        <v>298100</v>
      </c>
      <c r="E50" s="15">
        <v>147</v>
      </c>
      <c r="F50" s="15">
        <v>148</v>
      </c>
      <c r="G50" s="14">
        <f>SUM(D50/E50)</f>
        <v>2027.891156462585</v>
      </c>
      <c r="H50" s="14">
        <f>SUM(D50/F50)</f>
        <v>2014.1891891891892</v>
      </c>
      <c r="I50" s="47">
        <f>SUM(H50/G50)</f>
        <v>0.9932432432432432</v>
      </c>
      <c r="J50" s="11">
        <v>1</v>
      </c>
      <c r="K50" s="14">
        <v>587400</v>
      </c>
      <c r="L50" s="15">
        <v>152</v>
      </c>
      <c r="M50" s="15">
        <v>125</v>
      </c>
      <c r="N50" s="14">
        <f>SUM(K50/L50)</f>
        <v>3864.4736842105262</v>
      </c>
      <c r="O50" s="14">
        <f>SUM(K50/M50)</f>
        <v>4699.2</v>
      </c>
      <c r="P50" s="47">
        <f>SUM(O50/N50)</f>
        <v>1.216</v>
      </c>
      <c r="Q50" s="11">
        <f t="shared" si="4"/>
        <v>2</v>
      </c>
      <c r="R50" s="14">
        <v>442750</v>
      </c>
      <c r="S50" s="15">
        <v>150</v>
      </c>
      <c r="T50" s="15">
        <v>137</v>
      </c>
      <c r="U50" s="14">
        <v>2962</v>
      </c>
      <c r="V50" s="14">
        <v>3244</v>
      </c>
      <c r="W50" s="47">
        <f>SUM(V50/U50)</f>
        <v>1.0952059419311275</v>
      </c>
    </row>
    <row r="51" spans="1:23" s="4" customFormat="1" ht="14.25">
      <c r="A51" s="11">
        <v>45</v>
      </c>
      <c r="B51" s="42" t="s">
        <v>77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7">
        <v>0</v>
      </c>
      <c r="J51" s="11">
        <v>1</v>
      </c>
      <c r="K51" s="14">
        <v>442200</v>
      </c>
      <c r="L51" s="15">
        <v>137</v>
      </c>
      <c r="M51" s="15">
        <v>126</v>
      </c>
      <c r="N51" s="14">
        <f>SUM(K51/L51)</f>
        <v>3227.7372262773724</v>
      </c>
      <c r="O51" s="14">
        <f>SUM(K51/M51)</f>
        <v>3509.5238095238096</v>
      </c>
      <c r="P51" s="47">
        <f>SUM(O51/N51)</f>
        <v>1.0873015873015872</v>
      </c>
      <c r="Q51" s="11">
        <f t="shared" si="4"/>
        <v>1</v>
      </c>
      <c r="R51" s="14">
        <v>442200</v>
      </c>
      <c r="S51" s="15">
        <v>137</v>
      </c>
      <c r="T51" s="15">
        <v>126</v>
      </c>
      <c r="U51" s="14">
        <f>SUM(R51/S51)</f>
        <v>3227.7372262773724</v>
      </c>
      <c r="V51" s="14">
        <f>SUM(R51/T51)</f>
        <v>3509.5238095238096</v>
      </c>
      <c r="W51" s="47">
        <f>SUM(V51/U51)</f>
        <v>1.0873015873015872</v>
      </c>
    </row>
    <row r="52" spans="1:23" s="4" customFormat="1" ht="14.25">
      <c r="A52" s="11">
        <v>46</v>
      </c>
      <c r="B52" s="42" t="s">
        <v>78</v>
      </c>
      <c r="C52" s="11">
        <v>1</v>
      </c>
      <c r="D52" s="14">
        <v>440000</v>
      </c>
      <c r="E52" s="15">
        <v>140</v>
      </c>
      <c r="F52" s="15">
        <v>126</v>
      </c>
      <c r="G52" s="14">
        <f>SUM(D52/E52)</f>
        <v>3142.8571428571427</v>
      </c>
      <c r="H52" s="14">
        <f>SUM(D52/F52)</f>
        <v>3492.063492063492</v>
      </c>
      <c r="I52" s="47">
        <f t="shared" si="3"/>
        <v>1.1111111111111112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7">
        <v>0</v>
      </c>
      <c r="Q52" s="11">
        <f t="shared" si="4"/>
        <v>1</v>
      </c>
      <c r="R52" s="14">
        <v>440000</v>
      </c>
      <c r="S52" s="15">
        <v>140</v>
      </c>
      <c r="T52" s="15">
        <v>126</v>
      </c>
      <c r="U52" s="14">
        <f>SUM(R52/S52)</f>
        <v>3142.8571428571427</v>
      </c>
      <c r="V52" s="14">
        <f>SUM(R52/T52)</f>
        <v>3492.063492063492</v>
      </c>
      <c r="W52" s="47">
        <f t="shared" si="2"/>
        <v>1.1111111111111112</v>
      </c>
    </row>
    <row r="53" spans="1:23" s="4" customFormat="1" ht="14.25">
      <c r="A53" s="11">
        <v>47</v>
      </c>
      <c r="B53" s="42" t="s">
        <v>79</v>
      </c>
      <c r="C53" s="11">
        <v>4</v>
      </c>
      <c r="D53" s="14">
        <v>377025</v>
      </c>
      <c r="E53" s="15">
        <v>136</v>
      </c>
      <c r="F53" s="15">
        <v>128</v>
      </c>
      <c r="G53" s="14">
        <v>2782</v>
      </c>
      <c r="H53" s="14">
        <v>2957</v>
      </c>
      <c r="I53" s="47">
        <f t="shared" si="3"/>
        <v>1.0629043853342919</v>
      </c>
      <c r="J53" s="11">
        <v>1</v>
      </c>
      <c r="K53" s="14">
        <v>610500</v>
      </c>
      <c r="L53" s="15">
        <v>169</v>
      </c>
      <c r="M53" s="15">
        <v>136</v>
      </c>
      <c r="N53" s="14">
        <f>SUM(K53/L53)</f>
        <v>3612.4260355029587</v>
      </c>
      <c r="O53" s="14">
        <f>SUM(K53/M53)</f>
        <v>4488.970588235294</v>
      </c>
      <c r="P53" s="47">
        <f t="shared" si="0"/>
        <v>1.2426470588235292</v>
      </c>
      <c r="Q53" s="11">
        <f t="shared" si="4"/>
        <v>5</v>
      </c>
      <c r="R53" s="14">
        <v>423720</v>
      </c>
      <c r="S53" s="15">
        <v>142</v>
      </c>
      <c r="T53" s="15">
        <v>129</v>
      </c>
      <c r="U53" s="14">
        <v>2980</v>
      </c>
      <c r="V53" s="14">
        <v>3280</v>
      </c>
      <c r="W53" s="47">
        <f t="shared" si="2"/>
        <v>1.1006711409395973</v>
      </c>
    </row>
    <row r="54" spans="1:23" s="4" customFormat="1" ht="14.25">
      <c r="A54" s="11">
        <v>48</v>
      </c>
      <c r="B54" s="42" t="s">
        <v>80</v>
      </c>
      <c r="C54" s="11">
        <v>1</v>
      </c>
      <c r="D54" s="14">
        <v>396000</v>
      </c>
      <c r="E54" s="15">
        <v>110</v>
      </c>
      <c r="F54" s="15">
        <v>117</v>
      </c>
      <c r="G54" s="14">
        <f>SUM(D54/E54)</f>
        <v>3600</v>
      </c>
      <c r="H54" s="14">
        <f>SUM(D54/F54)</f>
        <v>3384.6153846153848</v>
      </c>
      <c r="I54" s="47">
        <f t="shared" si="3"/>
        <v>0.9401709401709402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4"/>
        <v>1</v>
      </c>
      <c r="R54" s="14">
        <v>396000</v>
      </c>
      <c r="S54" s="15">
        <v>110</v>
      </c>
      <c r="T54" s="15">
        <v>117</v>
      </c>
      <c r="U54" s="14">
        <f>SUM(R54/S54)</f>
        <v>3600</v>
      </c>
      <c r="V54" s="14">
        <f>SUM(R54/T54)</f>
        <v>3384.6153846153848</v>
      </c>
      <c r="W54" s="47">
        <f t="shared" si="2"/>
        <v>0.9401709401709402</v>
      </c>
    </row>
    <row r="55" spans="1:23" s="4" customFormat="1" ht="14.25">
      <c r="A55" s="11">
        <v>49</v>
      </c>
      <c r="B55" s="42" t="s">
        <v>81</v>
      </c>
      <c r="C55" s="11">
        <v>2</v>
      </c>
      <c r="D55" s="14">
        <v>372900</v>
      </c>
      <c r="E55" s="15">
        <v>127</v>
      </c>
      <c r="F55" s="15">
        <v>120</v>
      </c>
      <c r="G55" s="14">
        <v>2948</v>
      </c>
      <c r="H55" s="14">
        <v>3108</v>
      </c>
      <c r="I55" s="47">
        <f t="shared" si="3"/>
        <v>1.0542740841248304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7">
        <v>0</v>
      </c>
      <c r="Q55" s="11">
        <f t="shared" si="4"/>
        <v>2</v>
      </c>
      <c r="R55" s="14">
        <v>372900</v>
      </c>
      <c r="S55" s="15">
        <v>127</v>
      </c>
      <c r="T55" s="15">
        <v>120</v>
      </c>
      <c r="U55" s="14">
        <v>2948</v>
      </c>
      <c r="V55" s="14">
        <v>3108</v>
      </c>
      <c r="W55" s="47">
        <f t="shared" si="2"/>
        <v>1.0542740841248304</v>
      </c>
    </row>
    <row r="56" spans="1:23" s="4" customFormat="1" ht="14.25">
      <c r="A56" s="11">
        <v>50</v>
      </c>
      <c r="B56" s="42" t="s">
        <v>82</v>
      </c>
      <c r="C56" s="11">
        <v>1</v>
      </c>
      <c r="D56" s="14">
        <v>284900</v>
      </c>
      <c r="E56" s="15">
        <v>106</v>
      </c>
      <c r="F56" s="15">
        <v>110</v>
      </c>
      <c r="G56" s="14">
        <v>2688</v>
      </c>
      <c r="H56" s="14">
        <v>2590</v>
      </c>
      <c r="I56" s="47">
        <v>0.96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7">
        <v>0</v>
      </c>
      <c r="Q56" s="11">
        <f t="shared" si="4"/>
        <v>1</v>
      </c>
      <c r="R56" s="14">
        <v>284900</v>
      </c>
      <c r="S56" s="15">
        <v>106</v>
      </c>
      <c r="T56" s="15">
        <v>110</v>
      </c>
      <c r="U56" s="14">
        <v>2688</v>
      </c>
      <c r="V56" s="14">
        <v>2590</v>
      </c>
      <c r="W56" s="47">
        <v>0.96</v>
      </c>
    </row>
    <row r="57" spans="1:23" s="4" customFormat="1" ht="14.25">
      <c r="A57" s="11">
        <v>51</v>
      </c>
      <c r="B57" s="42" t="s">
        <v>83</v>
      </c>
      <c r="C57" s="11">
        <v>1</v>
      </c>
      <c r="D57" s="14">
        <v>188100</v>
      </c>
      <c r="E57" s="15">
        <v>65</v>
      </c>
      <c r="F57" s="15">
        <v>114</v>
      </c>
      <c r="G57" s="14">
        <f>SUM(D57/E57)</f>
        <v>2893.846153846154</v>
      </c>
      <c r="H57" s="14">
        <f>SUM(D57/F57)</f>
        <v>1650</v>
      </c>
      <c r="I57" s="47">
        <f t="shared" si="3"/>
        <v>0.5701754385964912</v>
      </c>
      <c r="J57" s="11">
        <v>1</v>
      </c>
      <c r="K57" s="14">
        <v>16500</v>
      </c>
      <c r="L57" s="15">
        <v>51</v>
      </c>
      <c r="M57" s="15">
        <v>109</v>
      </c>
      <c r="N57" s="14">
        <v>324</v>
      </c>
      <c r="O57" s="14">
        <v>151</v>
      </c>
      <c r="P57" s="47">
        <f t="shared" si="0"/>
        <v>0.4660493827160494</v>
      </c>
      <c r="Q57" s="11">
        <f t="shared" si="4"/>
        <v>2</v>
      </c>
      <c r="R57" s="14">
        <v>102300</v>
      </c>
      <c r="S57" s="15">
        <v>58</v>
      </c>
      <c r="T57" s="15">
        <v>112</v>
      </c>
      <c r="U57" s="14">
        <v>1764</v>
      </c>
      <c r="V57" s="14">
        <v>917</v>
      </c>
      <c r="W57" s="47">
        <f t="shared" si="2"/>
        <v>0.5198412698412699</v>
      </c>
    </row>
    <row r="58" spans="1:23" s="4" customFormat="1" ht="15" thickBot="1">
      <c r="A58" s="53" t="s">
        <v>14</v>
      </c>
      <c r="B58" s="54"/>
      <c r="C58" s="16">
        <f>SUM(C7:C57)</f>
        <v>117</v>
      </c>
      <c r="D58" s="17">
        <v>494784</v>
      </c>
      <c r="E58" s="18">
        <v>143</v>
      </c>
      <c r="F58" s="18">
        <v>126</v>
      </c>
      <c r="G58" s="17">
        <v>3466</v>
      </c>
      <c r="H58" s="17">
        <v>3915</v>
      </c>
      <c r="I58" s="22" t="s">
        <v>84</v>
      </c>
      <c r="J58" s="16">
        <f>SUM(J7:J57)</f>
        <v>168</v>
      </c>
      <c r="K58" s="17">
        <v>610886</v>
      </c>
      <c r="L58" s="18">
        <v>155</v>
      </c>
      <c r="M58" s="18">
        <v>126</v>
      </c>
      <c r="N58" s="17">
        <v>3929</v>
      </c>
      <c r="O58" s="17">
        <v>4852</v>
      </c>
      <c r="P58" s="22" t="s">
        <v>85</v>
      </c>
      <c r="Q58" s="16">
        <f>SUM(Q7:Q57)</f>
        <v>285</v>
      </c>
      <c r="R58" s="17">
        <v>563223</v>
      </c>
      <c r="S58" s="18">
        <v>150</v>
      </c>
      <c r="T58" s="18">
        <v>126</v>
      </c>
      <c r="U58" s="17">
        <v>3748</v>
      </c>
      <c r="V58" s="17">
        <v>4466</v>
      </c>
      <c r="W58" s="22" t="s">
        <v>86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33</v>
      </c>
      <c r="C3" s="60"/>
      <c r="D3" s="60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39</v>
      </c>
      <c r="C8" s="34">
        <v>3</v>
      </c>
      <c r="D8" s="12">
        <v>633967</v>
      </c>
      <c r="E8" s="13">
        <v>183</v>
      </c>
      <c r="F8" s="13">
        <v>180</v>
      </c>
      <c r="G8" s="12">
        <v>3464</v>
      </c>
      <c r="H8" s="12">
        <v>3529</v>
      </c>
      <c r="I8" s="46">
        <f>SUM(H8/G8)</f>
        <v>1.0187644341801385</v>
      </c>
    </row>
    <row r="9" spans="1:9" ht="14.25">
      <c r="A9" s="11">
        <v>2</v>
      </c>
      <c r="B9" s="44" t="s">
        <v>64</v>
      </c>
      <c r="C9" s="35">
        <v>3</v>
      </c>
      <c r="D9" s="14">
        <v>581167</v>
      </c>
      <c r="E9" s="15">
        <v>145</v>
      </c>
      <c r="F9" s="15">
        <v>123</v>
      </c>
      <c r="G9" s="14">
        <v>3999</v>
      </c>
      <c r="H9" s="14">
        <v>4738</v>
      </c>
      <c r="I9" s="47">
        <f>SUM(H9/G9)</f>
        <v>1.1847961990497624</v>
      </c>
    </row>
    <row r="10" spans="1:9" ht="14.25">
      <c r="A10" s="11">
        <v>3</v>
      </c>
      <c r="B10" s="44" t="s">
        <v>46</v>
      </c>
      <c r="C10" s="35">
        <v>11</v>
      </c>
      <c r="D10" s="14">
        <v>577300</v>
      </c>
      <c r="E10" s="15">
        <v>149</v>
      </c>
      <c r="F10" s="15">
        <v>122</v>
      </c>
      <c r="G10" s="14">
        <v>3882</v>
      </c>
      <c r="H10" s="14">
        <v>4714</v>
      </c>
      <c r="I10" s="47">
        <f>SUM(H10/G10)</f>
        <v>1.2143225141679546</v>
      </c>
    </row>
    <row r="11" spans="1:9" ht="14.25">
      <c r="A11" s="11">
        <v>4</v>
      </c>
      <c r="B11" s="44" t="s">
        <v>45</v>
      </c>
      <c r="C11" s="35">
        <v>10</v>
      </c>
      <c r="D11" s="14">
        <v>574860</v>
      </c>
      <c r="E11" s="15">
        <v>162</v>
      </c>
      <c r="F11" s="15">
        <v>130</v>
      </c>
      <c r="G11" s="14">
        <v>3555</v>
      </c>
      <c r="H11" s="14">
        <v>4429</v>
      </c>
      <c r="I11" s="47">
        <f>SUM(H11/G11)</f>
        <v>1.2458509142053447</v>
      </c>
    </row>
    <row r="12" spans="1:9" ht="14.25">
      <c r="A12" s="11">
        <v>5</v>
      </c>
      <c r="B12" s="44" t="s">
        <v>47</v>
      </c>
      <c r="C12" s="35">
        <v>8</v>
      </c>
      <c r="D12" s="14">
        <v>574613</v>
      </c>
      <c r="E12" s="15">
        <v>150</v>
      </c>
      <c r="F12" s="15">
        <v>125</v>
      </c>
      <c r="G12" s="14">
        <v>3837</v>
      </c>
      <c r="H12" s="14">
        <v>4597</v>
      </c>
      <c r="I12" s="47">
        <f>SUM(H12/G12)</f>
        <v>1.1980714099556946</v>
      </c>
    </row>
    <row r="13" spans="1:9" ht="14.25">
      <c r="A13" s="11">
        <v>6</v>
      </c>
      <c r="B13" s="44" t="s">
        <v>29</v>
      </c>
      <c r="C13" s="35">
        <v>12</v>
      </c>
      <c r="D13" s="14">
        <v>573833</v>
      </c>
      <c r="E13" s="15">
        <v>149</v>
      </c>
      <c r="F13" s="15">
        <v>126</v>
      </c>
      <c r="G13" s="14">
        <v>3847</v>
      </c>
      <c r="H13" s="14">
        <v>4554</v>
      </c>
      <c r="I13" s="47">
        <f>SUM(H13/G13)</f>
        <v>1.183779568494931</v>
      </c>
    </row>
    <row r="14" spans="1:9" ht="14.25">
      <c r="A14" s="11">
        <v>7</v>
      </c>
      <c r="B14" s="45" t="s">
        <v>51</v>
      </c>
      <c r="C14" s="36">
        <v>1</v>
      </c>
      <c r="D14" s="37">
        <v>562100</v>
      </c>
      <c r="E14" s="38">
        <v>160</v>
      </c>
      <c r="F14" s="38">
        <v>120</v>
      </c>
      <c r="G14" s="37">
        <f>SUM(D14/E14)</f>
        <v>3513.125</v>
      </c>
      <c r="H14" s="37">
        <f>SUM(D14/F14)</f>
        <v>4684.166666666667</v>
      </c>
      <c r="I14" s="61">
        <f>SUM(H14/G14)</f>
        <v>1.3333333333333335</v>
      </c>
    </row>
    <row r="15" spans="1:9" ht="14.25">
      <c r="A15" s="11">
        <v>8</v>
      </c>
      <c r="B15" s="44" t="s">
        <v>41</v>
      </c>
      <c r="C15" s="35">
        <v>1</v>
      </c>
      <c r="D15" s="14">
        <v>532400</v>
      </c>
      <c r="E15" s="15">
        <v>135</v>
      </c>
      <c r="F15" s="15">
        <v>122</v>
      </c>
      <c r="G15" s="14">
        <f>SUM(D15/E15)</f>
        <v>3943.703703703704</v>
      </c>
      <c r="H15" s="14">
        <f>SUM(D15/F15)</f>
        <v>4363.934426229508</v>
      </c>
      <c r="I15" s="47">
        <f>SUM(H15/G15)</f>
        <v>1.1065573770491803</v>
      </c>
    </row>
    <row r="16" spans="1:9" ht="14.25">
      <c r="A16" s="11">
        <v>9</v>
      </c>
      <c r="B16" s="44" t="s">
        <v>75</v>
      </c>
      <c r="C16" s="35">
        <v>1</v>
      </c>
      <c r="D16" s="14">
        <v>531300</v>
      </c>
      <c r="E16" s="15">
        <v>152</v>
      </c>
      <c r="F16" s="15">
        <v>136</v>
      </c>
      <c r="G16" s="14">
        <f>SUM(D16/E16)</f>
        <v>3495.3947368421054</v>
      </c>
      <c r="H16" s="14">
        <f>SUM(D16/F16)</f>
        <v>3906.6176470588234</v>
      </c>
      <c r="I16" s="47">
        <f>SUM(H16/G16)</f>
        <v>1.1176470588235294</v>
      </c>
    </row>
    <row r="17" spans="1:9" ht="14.25">
      <c r="A17" s="11">
        <v>10</v>
      </c>
      <c r="B17" s="45" t="s">
        <v>60</v>
      </c>
      <c r="C17" s="36">
        <v>1</v>
      </c>
      <c r="D17" s="37">
        <v>526900</v>
      </c>
      <c r="E17" s="38">
        <v>147</v>
      </c>
      <c r="F17" s="38">
        <v>136</v>
      </c>
      <c r="G17" s="37">
        <f>SUM(D17/E17)</f>
        <v>3584.3537414965986</v>
      </c>
      <c r="H17" s="37">
        <f>SUM(D17/F17)</f>
        <v>3874.264705882353</v>
      </c>
      <c r="I17" s="61">
        <f>SUM(H17/G17)</f>
        <v>1.0808823529411766</v>
      </c>
    </row>
    <row r="18" spans="1:9" ht="14.25">
      <c r="A18" s="11">
        <v>11</v>
      </c>
      <c r="B18" s="44" t="s">
        <v>44</v>
      </c>
      <c r="C18" s="35">
        <v>2</v>
      </c>
      <c r="D18" s="14">
        <v>514800</v>
      </c>
      <c r="E18" s="15">
        <v>135</v>
      </c>
      <c r="F18" s="15">
        <v>124</v>
      </c>
      <c r="G18" s="14">
        <v>3828</v>
      </c>
      <c r="H18" s="14">
        <v>4168</v>
      </c>
      <c r="I18" s="47">
        <f>SUM(H18/G18)</f>
        <v>1.0888192267502612</v>
      </c>
    </row>
    <row r="19" spans="1:9" ht="14.25">
      <c r="A19" s="11">
        <v>12</v>
      </c>
      <c r="B19" s="44" t="s">
        <v>65</v>
      </c>
      <c r="C19" s="35">
        <v>5</v>
      </c>
      <c r="D19" s="14">
        <v>508860</v>
      </c>
      <c r="E19" s="15">
        <v>151</v>
      </c>
      <c r="F19" s="15">
        <v>125</v>
      </c>
      <c r="G19" s="14">
        <v>3361</v>
      </c>
      <c r="H19" s="14">
        <v>4071</v>
      </c>
      <c r="I19" s="47">
        <f>SUM(H19/G19)</f>
        <v>1.2112466527819101</v>
      </c>
    </row>
    <row r="20" spans="1:9" ht="14.25">
      <c r="A20" s="11">
        <v>13</v>
      </c>
      <c r="B20" s="44" t="s">
        <v>43</v>
      </c>
      <c r="C20" s="35">
        <v>2</v>
      </c>
      <c r="D20" s="14">
        <v>504350</v>
      </c>
      <c r="E20" s="15">
        <v>145</v>
      </c>
      <c r="F20" s="15">
        <v>118</v>
      </c>
      <c r="G20" s="14">
        <v>3490</v>
      </c>
      <c r="H20" s="14">
        <v>4274</v>
      </c>
      <c r="I20" s="47">
        <f>SUM(H20/G20)</f>
        <v>1.2246418338108882</v>
      </c>
    </row>
    <row r="21" spans="1:9" ht="14.25">
      <c r="A21" s="11">
        <v>14</v>
      </c>
      <c r="B21" s="44" t="s">
        <v>67</v>
      </c>
      <c r="C21" s="35">
        <v>4</v>
      </c>
      <c r="D21" s="14">
        <v>501050</v>
      </c>
      <c r="E21" s="15">
        <v>162</v>
      </c>
      <c r="F21" s="15">
        <v>119</v>
      </c>
      <c r="G21" s="14">
        <v>3093</v>
      </c>
      <c r="H21" s="14">
        <v>4202</v>
      </c>
      <c r="I21" s="47">
        <f>SUM(H21/G21)</f>
        <v>1.3585515680569027</v>
      </c>
    </row>
    <row r="22" spans="1:9" ht="14.25">
      <c r="A22" s="11">
        <v>15</v>
      </c>
      <c r="B22" s="45" t="s">
        <v>53</v>
      </c>
      <c r="C22" s="36">
        <v>9</v>
      </c>
      <c r="D22" s="37">
        <v>499767</v>
      </c>
      <c r="E22" s="38">
        <v>135</v>
      </c>
      <c r="F22" s="38">
        <v>123</v>
      </c>
      <c r="G22" s="37">
        <v>3714</v>
      </c>
      <c r="H22" s="37">
        <v>4052</v>
      </c>
      <c r="I22" s="61">
        <f>SUM(H22/G22)</f>
        <v>1.0910070005385029</v>
      </c>
    </row>
    <row r="23" spans="1:9" ht="14.25">
      <c r="A23" s="11">
        <v>16</v>
      </c>
      <c r="B23" s="44" t="s">
        <v>71</v>
      </c>
      <c r="C23" s="35">
        <v>1</v>
      </c>
      <c r="D23" s="14">
        <v>496100</v>
      </c>
      <c r="E23" s="15">
        <v>128</v>
      </c>
      <c r="F23" s="15">
        <v>125</v>
      </c>
      <c r="G23" s="14">
        <f>SUM(D23/E23)</f>
        <v>3875.78125</v>
      </c>
      <c r="H23" s="14">
        <f>SUM(D23/F23)</f>
        <v>3968.8</v>
      </c>
      <c r="I23" s="47">
        <f>SUM(H23/G23)</f>
        <v>1.024</v>
      </c>
    </row>
    <row r="24" spans="1:9" ht="14.25">
      <c r="A24" s="11">
        <v>17</v>
      </c>
      <c r="B24" s="44" t="s">
        <v>63</v>
      </c>
      <c r="C24" s="35">
        <v>1</v>
      </c>
      <c r="D24" s="14">
        <v>488400</v>
      </c>
      <c r="E24" s="15">
        <v>147</v>
      </c>
      <c r="F24" s="15">
        <v>122</v>
      </c>
      <c r="G24" s="14">
        <f>SUM(D24/E24)</f>
        <v>3322.4489795918366</v>
      </c>
      <c r="H24" s="14">
        <f>SUM(D24/F24)</f>
        <v>4003.27868852459</v>
      </c>
      <c r="I24" s="47">
        <f>SUM(H24/G24)</f>
        <v>1.2049180327868851</v>
      </c>
    </row>
    <row r="25" spans="1:9" ht="14.25">
      <c r="A25" s="11">
        <v>18</v>
      </c>
      <c r="B25" s="44" t="s">
        <v>72</v>
      </c>
      <c r="C25" s="35">
        <v>1</v>
      </c>
      <c r="D25" s="14">
        <v>456500</v>
      </c>
      <c r="E25" s="15">
        <v>109</v>
      </c>
      <c r="F25" s="15">
        <v>130</v>
      </c>
      <c r="G25" s="14">
        <f>SUM(D25/E25)</f>
        <v>4188.073394495413</v>
      </c>
      <c r="H25" s="14">
        <f>SUM(D25/F25)</f>
        <v>3511.5384615384614</v>
      </c>
      <c r="I25" s="47">
        <f>SUM(H25/G25)</f>
        <v>0.8384615384615385</v>
      </c>
    </row>
    <row r="26" spans="1:9" ht="14.25">
      <c r="A26" s="11">
        <v>19</v>
      </c>
      <c r="B26" s="44" t="s">
        <v>49</v>
      </c>
      <c r="C26" s="35">
        <v>1</v>
      </c>
      <c r="D26" s="14">
        <v>446600</v>
      </c>
      <c r="E26" s="15">
        <v>147</v>
      </c>
      <c r="F26" s="15">
        <v>154</v>
      </c>
      <c r="G26" s="14">
        <f>SUM(D26/E26)</f>
        <v>3038.095238095238</v>
      </c>
      <c r="H26" s="14">
        <f>SUM(D26/F26)</f>
        <v>2900</v>
      </c>
      <c r="I26" s="47">
        <f>SUM(H26/G26)</f>
        <v>0.9545454545454546</v>
      </c>
    </row>
    <row r="27" spans="1:9" ht="14.25">
      <c r="A27" s="11">
        <v>20</v>
      </c>
      <c r="B27" s="44" t="s">
        <v>78</v>
      </c>
      <c r="C27" s="35">
        <v>1</v>
      </c>
      <c r="D27" s="14">
        <v>440000</v>
      </c>
      <c r="E27" s="15">
        <v>140</v>
      </c>
      <c r="F27" s="15">
        <v>126</v>
      </c>
      <c r="G27" s="14">
        <f>SUM(D27/E27)</f>
        <v>3142.8571428571427</v>
      </c>
      <c r="H27" s="14">
        <f>SUM(D27/F27)</f>
        <v>3492.063492063492</v>
      </c>
      <c r="I27" s="47">
        <f>SUM(H27/G27)</f>
        <v>1.1111111111111112</v>
      </c>
    </row>
    <row r="28" spans="1:9" ht="14.25">
      <c r="A28" s="11">
        <v>21</v>
      </c>
      <c r="B28" s="44" t="s">
        <v>74</v>
      </c>
      <c r="C28" s="35">
        <v>2</v>
      </c>
      <c r="D28" s="14">
        <v>434500</v>
      </c>
      <c r="E28" s="15">
        <v>163</v>
      </c>
      <c r="F28" s="15">
        <v>140</v>
      </c>
      <c r="G28" s="14">
        <v>2674</v>
      </c>
      <c r="H28" s="14">
        <v>3104</v>
      </c>
      <c r="I28" s="47">
        <f>SUM(H28/G28)</f>
        <v>1.1608077786088258</v>
      </c>
    </row>
    <row r="29" spans="1:9" ht="14.25">
      <c r="A29" s="11">
        <v>22</v>
      </c>
      <c r="B29" s="44" t="s">
        <v>58</v>
      </c>
      <c r="C29" s="35">
        <v>1</v>
      </c>
      <c r="D29" s="14">
        <v>429000</v>
      </c>
      <c r="E29" s="15">
        <v>121</v>
      </c>
      <c r="F29" s="15">
        <v>111</v>
      </c>
      <c r="G29" s="14">
        <v>3545</v>
      </c>
      <c r="H29" s="14">
        <v>3865</v>
      </c>
      <c r="I29" s="47">
        <f>SUM(H29/G29)</f>
        <v>1.0902679830747533</v>
      </c>
    </row>
    <row r="30" spans="1:9" ht="14.25">
      <c r="A30" s="11">
        <v>23</v>
      </c>
      <c r="B30" s="44" t="s">
        <v>61</v>
      </c>
      <c r="C30" s="35">
        <v>1</v>
      </c>
      <c r="D30" s="14">
        <v>422400</v>
      </c>
      <c r="E30" s="15">
        <v>118</v>
      </c>
      <c r="F30" s="15">
        <v>123</v>
      </c>
      <c r="G30" s="14">
        <f>SUM(D30/E30)</f>
        <v>3579.6610169491523</v>
      </c>
      <c r="H30" s="14">
        <f>SUM(D30/F30)</f>
        <v>3434.1463414634145</v>
      </c>
      <c r="I30" s="47">
        <f>SUM(H30/G30)</f>
        <v>0.959349593495935</v>
      </c>
    </row>
    <row r="31" spans="1:9" ht="14.25">
      <c r="A31" s="11">
        <v>24</v>
      </c>
      <c r="B31" s="44" t="s">
        <v>62</v>
      </c>
      <c r="C31" s="35">
        <v>10</v>
      </c>
      <c r="D31" s="14">
        <v>417120</v>
      </c>
      <c r="E31" s="15">
        <v>132</v>
      </c>
      <c r="F31" s="15">
        <v>123</v>
      </c>
      <c r="G31" s="14">
        <v>3162</v>
      </c>
      <c r="H31" s="14">
        <v>3394</v>
      </c>
      <c r="I31" s="47">
        <f>SUM(H31/G31)</f>
        <v>1.07337128399747</v>
      </c>
    </row>
    <row r="32" spans="1:9" ht="14.25">
      <c r="A32" s="11">
        <v>25</v>
      </c>
      <c r="B32" s="44" t="s">
        <v>68</v>
      </c>
      <c r="C32" s="35">
        <v>1</v>
      </c>
      <c r="D32" s="14">
        <v>408100</v>
      </c>
      <c r="E32" s="15">
        <v>133</v>
      </c>
      <c r="F32" s="15">
        <v>123</v>
      </c>
      <c r="G32" s="14">
        <f>SUM(D32/E32)</f>
        <v>3068.4210526315787</v>
      </c>
      <c r="H32" s="14">
        <f>SUM(D32/F32)</f>
        <v>3317.8861788617887</v>
      </c>
      <c r="I32" s="47">
        <f>SUM(H32/G32)</f>
        <v>1.0813008130081303</v>
      </c>
    </row>
    <row r="33" spans="1:9" ht="14.25">
      <c r="A33" s="11">
        <v>26</v>
      </c>
      <c r="B33" s="44" t="s">
        <v>73</v>
      </c>
      <c r="C33" s="35">
        <v>6</v>
      </c>
      <c r="D33" s="14">
        <v>406450</v>
      </c>
      <c r="E33" s="15">
        <v>135</v>
      </c>
      <c r="F33" s="15">
        <v>126</v>
      </c>
      <c r="G33" s="14">
        <v>3007</v>
      </c>
      <c r="H33" s="14">
        <v>3222</v>
      </c>
      <c r="I33" s="47">
        <f>SUM(H33/G33)</f>
        <v>1.0714998337213169</v>
      </c>
    </row>
    <row r="34" spans="1:9" ht="14.25">
      <c r="A34" s="11">
        <v>27</v>
      </c>
      <c r="B34" s="44" t="s">
        <v>80</v>
      </c>
      <c r="C34" s="35">
        <v>1</v>
      </c>
      <c r="D34" s="14">
        <v>396000</v>
      </c>
      <c r="E34" s="15">
        <v>110</v>
      </c>
      <c r="F34" s="15">
        <v>117</v>
      </c>
      <c r="G34" s="14">
        <f>SUM(D34/E34)</f>
        <v>3600</v>
      </c>
      <c r="H34" s="14">
        <f>SUM(D34/F34)</f>
        <v>3384.6153846153848</v>
      </c>
      <c r="I34" s="47">
        <f>SUM(H34/G34)</f>
        <v>0.9401709401709402</v>
      </c>
    </row>
    <row r="35" spans="1:9" ht="14.25">
      <c r="A35" s="11">
        <v>28</v>
      </c>
      <c r="B35" s="44" t="s">
        <v>56</v>
      </c>
      <c r="C35" s="35">
        <v>4</v>
      </c>
      <c r="D35" s="14">
        <v>377025</v>
      </c>
      <c r="E35" s="15">
        <v>114</v>
      </c>
      <c r="F35" s="15">
        <v>129</v>
      </c>
      <c r="G35" s="14">
        <v>3322</v>
      </c>
      <c r="H35" s="14">
        <v>2928</v>
      </c>
      <c r="I35" s="47">
        <f>SUM(H35/G35)</f>
        <v>0.8813967489464178</v>
      </c>
    </row>
    <row r="36" spans="1:9" ht="14.25">
      <c r="A36" s="11">
        <v>29</v>
      </c>
      <c r="B36" s="44" t="s">
        <v>79</v>
      </c>
      <c r="C36" s="35">
        <v>4</v>
      </c>
      <c r="D36" s="14">
        <v>377025</v>
      </c>
      <c r="E36" s="15">
        <v>136</v>
      </c>
      <c r="F36" s="15">
        <v>128</v>
      </c>
      <c r="G36" s="14">
        <v>2782</v>
      </c>
      <c r="H36" s="14">
        <v>2957</v>
      </c>
      <c r="I36" s="47">
        <f>SUM(H36/G36)</f>
        <v>1.0629043853342919</v>
      </c>
    </row>
    <row r="37" spans="1:9" ht="14.25">
      <c r="A37" s="11">
        <v>30</v>
      </c>
      <c r="B37" s="44" t="s">
        <v>81</v>
      </c>
      <c r="C37" s="35">
        <v>2</v>
      </c>
      <c r="D37" s="14">
        <v>372900</v>
      </c>
      <c r="E37" s="15">
        <v>127</v>
      </c>
      <c r="F37" s="15">
        <v>120</v>
      </c>
      <c r="G37" s="14">
        <v>2948</v>
      </c>
      <c r="H37" s="14">
        <v>3108</v>
      </c>
      <c r="I37" s="47">
        <f>SUM(H37/G37)</f>
        <v>1.0542740841248304</v>
      </c>
    </row>
    <row r="38" spans="1:9" ht="14.25">
      <c r="A38" s="11">
        <v>31</v>
      </c>
      <c r="B38" s="44" t="s">
        <v>59</v>
      </c>
      <c r="C38" s="35">
        <v>4</v>
      </c>
      <c r="D38" s="14">
        <v>357500</v>
      </c>
      <c r="E38" s="15">
        <v>134</v>
      </c>
      <c r="F38" s="15">
        <v>120</v>
      </c>
      <c r="G38" s="14">
        <v>2678</v>
      </c>
      <c r="H38" s="14">
        <v>2985</v>
      </c>
      <c r="I38" s="47">
        <f>SUM(H38/G38)</f>
        <v>1.114637789395071</v>
      </c>
    </row>
    <row r="39" spans="1:9" ht="14.25">
      <c r="A39" s="11">
        <v>32</v>
      </c>
      <c r="B39" s="44" t="s">
        <v>76</v>
      </c>
      <c r="C39" s="35">
        <v>1</v>
      </c>
      <c r="D39" s="14">
        <v>298100</v>
      </c>
      <c r="E39" s="15">
        <v>147</v>
      </c>
      <c r="F39" s="15">
        <v>148</v>
      </c>
      <c r="G39" s="14">
        <f>SUM(D39/E39)</f>
        <v>2027.891156462585</v>
      </c>
      <c r="H39" s="14">
        <f>SUM(D39/F39)</f>
        <v>2014.1891891891892</v>
      </c>
      <c r="I39" s="47">
        <f>SUM(H39/G39)</f>
        <v>0.9932432432432432</v>
      </c>
    </row>
    <row r="40" spans="1:9" ht="14.25">
      <c r="A40" s="11">
        <v>33</v>
      </c>
      <c r="B40" s="44" t="s">
        <v>82</v>
      </c>
      <c r="C40" s="35">
        <v>1</v>
      </c>
      <c r="D40" s="14">
        <v>284900</v>
      </c>
      <c r="E40" s="15">
        <v>106</v>
      </c>
      <c r="F40" s="15">
        <v>110</v>
      </c>
      <c r="G40" s="14">
        <v>2688</v>
      </c>
      <c r="H40" s="14">
        <v>2590</v>
      </c>
      <c r="I40" s="47">
        <v>0.96</v>
      </c>
    </row>
    <row r="41" spans="1:9" ht="14.25">
      <c r="A41" s="11">
        <v>34</v>
      </c>
      <c r="B41" s="44" t="s">
        <v>83</v>
      </c>
      <c r="C41" s="35">
        <v>1</v>
      </c>
      <c r="D41" s="14">
        <v>188100</v>
      </c>
      <c r="E41" s="15">
        <v>65</v>
      </c>
      <c r="F41" s="15">
        <v>114</v>
      </c>
      <c r="G41" s="14">
        <f>SUM(D41/E41)</f>
        <v>2893.846153846154</v>
      </c>
      <c r="H41" s="14">
        <f>SUM(D41/F41)</f>
        <v>1650</v>
      </c>
      <c r="I41" s="47">
        <f>SUM(H41/G41)</f>
        <v>0.5701754385964912</v>
      </c>
    </row>
    <row r="42" spans="1:9" ht="14.25">
      <c r="A42" s="11"/>
      <c r="B42" s="44"/>
      <c r="C42" s="35"/>
      <c r="D42" s="14"/>
      <c r="E42" s="15"/>
      <c r="F42" s="15"/>
      <c r="G42" s="14"/>
      <c r="H42" s="14"/>
      <c r="I42" s="47"/>
    </row>
    <row r="43" spans="1:9" ht="15" thickBot="1">
      <c r="A43" s="16"/>
      <c r="B43" s="39" t="s">
        <v>28</v>
      </c>
      <c r="C43" s="40">
        <f>SUM(C8:C42)</f>
        <v>117</v>
      </c>
      <c r="D43" s="17">
        <v>494784</v>
      </c>
      <c r="E43" s="18">
        <v>143</v>
      </c>
      <c r="F43" s="18">
        <v>126</v>
      </c>
      <c r="G43" s="17">
        <v>3466</v>
      </c>
      <c r="H43" s="17">
        <v>3915</v>
      </c>
      <c r="I43" s="22" t="s">
        <v>84</v>
      </c>
    </row>
    <row r="4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33</v>
      </c>
      <c r="C3" s="60"/>
      <c r="D3" s="60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34</v>
      </c>
      <c r="C8" s="34">
        <v>1</v>
      </c>
      <c r="D8" s="12">
        <v>858000</v>
      </c>
      <c r="E8" s="13">
        <v>211</v>
      </c>
      <c r="F8" s="13">
        <v>217</v>
      </c>
      <c r="G8" s="12">
        <f>SUM(D8/E8)</f>
        <v>4066.350710900474</v>
      </c>
      <c r="H8" s="12">
        <f>SUM(D8/F8)</f>
        <v>3953.917050691244</v>
      </c>
      <c r="I8" s="46">
        <f>SUM(H8/G8)</f>
        <v>0.9723502304147466</v>
      </c>
    </row>
    <row r="9" spans="1:9" ht="14.25">
      <c r="A9" s="11">
        <v>2</v>
      </c>
      <c r="B9" s="44" t="s">
        <v>35</v>
      </c>
      <c r="C9" s="35">
        <v>1</v>
      </c>
      <c r="D9" s="14">
        <v>825000</v>
      </c>
      <c r="E9" s="15">
        <v>178</v>
      </c>
      <c r="F9" s="15">
        <v>143</v>
      </c>
      <c r="G9" s="14">
        <f>SUM(D9/E9)</f>
        <v>4634.831460674157</v>
      </c>
      <c r="H9" s="14">
        <f>SUM(D9/F9)</f>
        <v>5769.2307692307695</v>
      </c>
      <c r="I9" s="47">
        <f>SUM(H9/G9)</f>
        <v>1.244755244755245</v>
      </c>
    </row>
    <row r="10" spans="1:9" ht="14.25">
      <c r="A10" s="11">
        <v>3</v>
      </c>
      <c r="B10" s="44" t="s">
        <v>36</v>
      </c>
      <c r="C10" s="35">
        <v>1</v>
      </c>
      <c r="D10" s="14">
        <v>818400</v>
      </c>
      <c r="E10" s="15">
        <v>179</v>
      </c>
      <c r="F10" s="15">
        <v>120</v>
      </c>
      <c r="G10" s="14">
        <f>SUM(D10/E10)</f>
        <v>4572.067039106145</v>
      </c>
      <c r="H10" s="14">
        <f>SUM(D10/F10)</f>
        <v>6820</v>
      </c>
      <c r="I10" s="47">
        <f>SUM(H10/G10)</f>
        <v>1.4916666666666667</v>
      </c>
    </row>
    <row r="11" spans="1:9" ht="14.25">
      <c r="A11" s="11">
        <v>4</v>
      </c>
      <c r="B11" s="44" t="s">
        <v>37</v>
      </c>
      <c r="C11" s="35">
        <v>1</v>
      </c>
      <c r="D11" s="14">
        <v>803000</v>
      </c>
      <c r="E11" s="15">
        <v>212</v>
      </c>
      <c r="F11" s="15">
        <v>202</v>
      </c>
      <c r="G11" s="14">
        <f>SUM(D11/E11)</f>
        <v>3787.735849056604</v>
      </c>
      <c r="H11" s="14">
        <f>SUM(D11/F11)</f>
        <v>3975.2475247524753</v>
      </c>
      <c r="I11" s="47">
        <f>SUM(H11/G11)</f>
        <v>1.0495049504950495</v>
      </c>
    </row>
    <row r="12" spans="1:9" ht="14.25">
      <c r="A12" s="11">
        <v>5</v>
      </c>
      <c r="B12" s="44" t="s">
        <v>43</v>
      </c>
      <c r="C12" s="35">
        <v>2</v>
      </c>
      <c r="D12" s="14">
        <v>779350</v>
      </c>
      <c r="E12" s="15">
        <v>183</v>
      </c>
      <c r="F12" s="15">
        <v>120</v>
      </c>
      <c r="G12" s="14">
        <v>4270</v>
      </c>
      <c r="H12" s="14">
        <v>6522</v>
      </c>
      <c r="I12" s="47">
        <f>SUM(H12/G12)</f>
        <v>1.527400468384075</v>
      </c>
    </row>
    <row r="13" spans="1:9" ht="14.25">
      <c r="A13" s="11">
        <v>6</v>
      </c>
      <c r="B13" s="44" t="s">
        <v>56</v>
      </c>
      <c r="C13" s="35">
        <v>3</v>
      </c>
      <c r="D13" s="14">
        <v>761933</v>
      </c>
      <c r="E13" s="15">
        <v>202</v>
      </c>
      <c r="F13" s="15">
        <v>169</v>
      </c>
      <c r="G13" s="14">
        <v>3772</v>
      </c>
      <c r="H13" s="14">
        <v>4500</v>
      </c>
      <c r="I13" s="47">
        <f>SUM(H13/G13)</f>
        <v>1.1930010604453871</v>
      </c>
    </row>
    <row r="14" spans="1:9" ht="14.25">
      <c r="A14" s="11">
        <v>7</v>
      </c>
      <c r="B14" s="45" t="s">
        <v>44</v>
      </c>
      <c r="C14" s="36">
        <v>2</v>
      </c>
      <c r="D14" s="37">
        <v>758450</v>
      </c>
      <c r="E14" s="38">
        <v>167</v>
      </c>
      <c r="F14" s="38">
        <v>121</v>
      </c>
      <c r="G14" s="37">
        <v>4542</v>
      </c>
      <c r="H14" s="37">
        <v>6268</v>
      </c>
      <c r="I14" s="61">
        <f>SUM(H14/G14)</f>
        <v>1.3800088066930867</v>
      </c>
    </row>
    <row r="15" spans="1:9" ht="14.25">
      <c r="A15" s="11">
        <v>8</v>
      </c>
      <c r="B15" s="44" t="s">
        <v>38</v>
      </c>
      <c r="C15" s="35">
        <v>2</v>
      </c>
      <c r="D15" s="14">
        <v>719950</v>
      </c>
      <c r="E15" s="15">
        <v>159</v>
      </c>
      <c r="F15" s="15">
        <v>121</v>
      </c>
      <c r="G15" s="14">
        <v>4542</v>
      </c>
      <c r="H15" s="14">
        <v>5950</v>
      </c>
      <c r="I15" s="47">
        <f>SUM(H15/G15)</f>
        <v>1.3099955966534567</v>
      </c>
    </row>
    <row r="16" spans="1:9" ht="14.25">
      <c r="A16" s="11">
        <v>9</v>
      </c>
      <c r="B16" s="44" t="s">
        <v>59</v>
      </c>
      <c r="C16" s="35">
        <v>4</v>
      </c>
      <c r="D16" s="14">
        <v>713900</v>
      </c>
      <c r="E16" s="15">
        <v>191</v>
      </c>
      <c r="F16" s="15">
        <v>150</v>
      </c>
      <c r="G16" s="14">
        <v>3738</v>
      </c>
      <c r="H16" s="14">
        <v>4775</v>
      </c>
      <c r="I16" s="47">
        <f>SUM(H16/G16)</f>
        <v>1.2774210807918673</v>
      </c>
    </row>
    <row r="17" spans="1:9" ht="14.25">
      <c r="A17" s="11">
        <v>10</v>
      </c>
      <c r="B17" s="45" t="s">
        <v>49</v>
      </c>
      <c r="C17" s="36">
        <v>1</v>
      </c>
      <c r="D17" s="37">
        <v>700700</v>
      </c>
      <c r="E17" s="38">
        <v>156</v>
      </c>
      <c r="F17" s="38">
        <v>115</v>
      </c>
      <c r="G17" s="37">
        <f>SUM(D17/E17)</f>
        <v>4491.666666666667</v>
      </c>
      <c r="H17" s="37">
        <f>SUM(D17/F17)</f>
        <v>6093.04347826087</v>
      </c>
      <c r="I17" s="61">
        <f>SUM(H17/G17)</f>
        <v>1.3565217391304347</v>
      </c>
    </row>
    <row r="18" spans="1:9" ht="14.25">
      <c r="A18" s="11">
        <v>11</v>
      </c>
      <c r="B18" s="44" t="s">
        <v>41</v>
      </c>
      <c r="C18" s="35">
        <v>3</v>
      </c>
      <c r="D18" s="14">
        <v>699233</v>
      </c>
      <c r="E18" s="15">
        <v>157</v>
      </c>
      <c r="F18" s="15">
        <v>131</v>
      </c>
      <c r="G18" s="14">
        <v>4454</v>
      </c>
      <c r="H18" s="14">
        <v>5324</v>
      </c>
      <c r="I18" s="47">
        <f>SUM(H18/G18)</f>
        <v>1.1953300404131117</v>
      </c>
    </row>
    <row r="19" spans="1:9" ht="14.25">
      <c r="A19" s="11">
        <v>12</v>
      </c>
      <c r="B19" s="44" t="s">
        <v>39</v>
      </c>
      <c r="C19" s="35">
        <v>7</v>
      </c>
      <c r="D19" s="14">
        <v>687343</v>
      </c>
      <c r="E19" s="15">
        <v>150</v>
      </c>
      <c r="F19" s="15">
        <v>129</v>
      </c>
      <c r="G19" s="14">
        <v>4595</v>
      </c>
      <c r="H19" s="14">
        <v>5340</v>
      </c>
      <c r="I19" s="47">
        <f>SUM(H19/G19)</f>
        <v>1.162132752992383</v>
      </c>
    </row>
    <row r="20" spans="1:9" ht="14.25">
      <c r="A20" s="11">
        <v>13</v>
      </c>
      <c r="B20" s="44" t="s">
        <v>40</v>
      </c>
      <c r="C20" s="35">
        <v>3</v>
      </c>
      <c r="D20" s="14">
        <v>662200</v>
      </c>
      <c r="E20" s="15">
        <v>170</v>
      </c>
      <c r="F20" s="15">
        <v>121</v>
      </c>
      <c r="G20" s="14">
        <v>3895</v>
      </c>
      <c r="H20" s="14">
        <v>5473</v>
      </c>
      <c r="I20" s="47">
        <v>1.4</v>
      </c>
    </row>
    <row r="21" spans="1:9" ht="14.25">
      <c r="A21" s="11">
        <v>14</v>
      </c>
      <c r="B21" s="44" t="s">
        <v>42</v>
      </c>
      <c r="C21" s="35">
        <v>1</v>
      </c>
      <c r="D21" s="14">
        <v>651200</v>
      </c>
      <c r="E21" s="15">
        <v>176</v>
      </c>
      <c r="F21" s="15">
        <v>126</v>
      </c>
      <c r="G21" s="14">
        <v>3700</v>
      </c>
      <c r="H21" s="14">
        <v>5168</v>
      </c>
      <c r="I21" s="47">
        <f>SUM(H21/G21)</f>
        <v>1.3967567567567567</v>
      </c>
    </row>
    <row r="22" spans="1:9" ht="14.25">
      <c r="A22" s="11">
        <v>15</v>
      </c>
      <c r="B22" s="45" t="s">
        <v>45</v>
      </c>
      <c r="C22" s="36">
        <v>25</v>
      </c>
      <c r="D22" s="37">
        <v>650496</v>
      </c>
      <c r="E22" s="38">
        <v>165</v>
      </c>
      <c r="F22" s="38">
        <v>122</v>
      </c>
      <c r="G22" s="37">
        <v>3954</v>
      </c>
      <c r="H22" s="37">
        <v>5327</v>
      </c>
      <c r="I22" s="61">
        <f>SUM(H22/G22)</f>
        <v>1.3472432979261508</v>
      </c>
    </row>
    <row r="23" spans="1:9" ht="14.25">
      <c r="A23" s="11">
        <v>16</v>
      </c>
      <c r="B23" s="44" t="s">
        <v>46</v>
      </c>
      <c r="C23" s="35">
        <v>8</v>
      </c>
      <c r="D23" s="14">
        <v>648175</v>
      </c>
      <c r="E23" s="15">
        <v>154</v>
      </c>
      <c r="F23" s="15">
        <v>124</v>
      </c>
      <c r="G23" s="14">
        <v>4216</v>
      </c>
      <c r="H23" s="14">
        <v>5248</v>
      </c>
      <c r="I23" s="47">
        <f>SUM(H23/G23)</f>
        <v>1.2447817836812145</v>
      </c>
    </row>
    <row r="24" spans="1:9" ht="14.25">
      <c r="A24" s="11">
        <v>17</v>
      </c>
      <c r="B24" s="45" t="s">
        <v>61</v>
      </c>
      <c r="C24" s="36">
        <v>1</v>
      </c>
      <c r="D24" s="37">
        <v>631400</v>
      </c>
      <c r="E24" s="38">
        <v>169</v>
      </c>
      <c r="F24" s="38">
        <v>108</v>
      </c>
      <c r="G24" s="37">
        <f>SUM(D24/E24)</f>
        <v>3736.094674556213</v>
      </c>
      <c r="H24" s="37">
        <f>SUM(D24/F24)</f>
        <v>5846.2962962962965</v>
      </c>
      <c r="I24" s="61">
        <f>SUM(H24/G24)</f>
        <v>1.5648148148148149</v>
      </c>
    </row>
    <row r="25" spans="1:9" ht="14.25">
      <c r="A25" s="11">
        <v>18</v>
      </c>
      <c r="B25" s="44" t="s">
        <v>29</v>
      </c>
      <c r="C25" s="35">
        <v>12</v>
      </c>
      <c r="D25" s="14">
        <v>612700</v>
      </c>
      <c r="E25" s="15">
        <v>153</v>
      </c>
      <c r="F25" s="15">
        <v>124</v>
      </c>
      <c r="G25" s="14">
        <v>4013</v>
      </c>
      <c r="H25" s="14">
        <v>4958</v>
      </c>
      <c r="I25" s="47">
        <f>SUM(H25/G25)</f>
        <v>1.2354846748068777</v>
      </c>
    </row>
    <row r="26" spans="1:9" ht="14.25">
      <c r="A26" s="11">
        <v>19</v>
      </c>
      <c r="B26" s="44" t="s">
        <v>47</v>
      </c>
      <c r="C26" s="35">
        <v>10</v>
      </c>
      <c r="D26" s="14">
        <v>611930</v>
      </c>
      <c r="E26" s="15">
        <v>149</v>
      </c>
      <c r="F26" s="15">
        <v>121</v>
      </c>
      <c r="G26" s="14">
        <v>4118</v>
      </c>
      <c r="H26" s="14">
        <v>5041</v>
      </c>
      <c r="I26" s="47">
        <f>SUM(H26/G26)</f>
        <v>1.2241379310344827</v>
      </c>
    </row>
    <row r="27" spans="1:9" ht="14.25">
      <c r="A27" s="11">
        <v>20</v>
      </c>
      <c r="B27" s="44" t="s">
        <v>79</v>
      </c>
      <c r="C27" s="35">
        <v>1</v>
      </c>
      <c r="D27" s="14">
        <v>610500</v>
      </c>
      <c r="E27" s="15">
        <v>169</v>
      </c>
      <c r="F27" s="15">
        <v>136</v>
      </c>
      <c r="G27" s="14">
        <f>SUM(D27/E27)</f>
        <v>3612.4260355029587</v>
      </c>
      <c r="H27" s="14">
        <f>SUM(D27/F27)</f>
        <v>4488.970588235294</v>
      </c>
      <c r="I27" s="47">
        <f>SUM(H27/G27)</f>
        <v>1.2426470588235292</v>
      </c>
    </row>
    <row r="28" spans="1:9" ht="14.25">
      <c r="A28" s="11">
        <v>21</v>
      </c>
      <c r="B28" s="44" t="s">
        <v>58</v>
      </c>
      <c r="C28" s="35">
        <v>2</v>
      </c>
      <c r="D28" s="14">
        <v>594550</v>
      </c>
      <c r="E28" s="15">
        <v>161</v>
      </c>
      <c r="F28" s="15">
        <v>126</v>
      </c>
      <c r="G28" s="14">
        <v>3693</v>
      </c>
      <c r="H28" s="14">
        <v>4737</v>
      </c>
      <c r="I28" s="47">
        <f>SUM(H28/G28)</f>
        <v>1.2826969943135662</v>
      </c>
    </row>
    <row r="29" spans="1:9" ht="14.25">
      <c r="A29" s="11">
        <v>22</v>
      </c>
      <c r="B29" s="44" t="s">
        <v>62</v>
      </c>
      <c r="C29" s="35">
        <v>16</v>
      </c>
      <c r="D29" s="14">
        <v>592488</v>
      </c>
      <c r="E29" s="15">
        <v>149</v>
      </c>
      <c r="F29" s="15">
        <v>122</v>
      </c>
      <c r="G29" s="14">
        <v>3968</v>
      </c>
      <c r="H29" s="14">
        <v>4847</v>
      </c>
      <c r="I29" s="47">
        <f>SUM(H29/G29)</f>
        <v>1.2215221774193548</v>
      </c>
    </row>
    <row r="30" spans="1:9" ht="14.25">
      <c r="A30" s="11">
        <v>23</v>
      </c>
      <c r="B30" s="44" t="s">
        <v>48</v>
      </c>
      <c r="C30" s="35">
        <v>4</v>
      </c>
      <c r="D30" s="14">
        <v>590700</v>
      </c>
      <c r="E30" s="15">
        <v>150</v>
      </c>
      <c r="F30" s="15">
        <v>121</v>
      </c>
      <c r="G30" s="14">
        <v>3951</v>
      </c>
      <c r="H30" s="14">
        <v>4902</v>
      </c>
      <c r="I30" s="47">
        <f>SUM(H30/G30)</f>
        <v>1.2406985573272589</v>
      </c>
    </row>
    <row r="31" spans="1:9" ht="14.25">
      <c r="A31" s="11">
        <v>24</v>
      </c>
      <c r="B31" s="44" t="s">
        <v>53</v>
      </c>
      <c r="C31" s="35">
        <v>15</v>
      </c>
      <c r="D31" s="14">
        <v>589893</v>
      </c>
      <c r="E31" s="15">
        <v>155</v>
      </c>
      <c r="F31" s="15">
        <v>123</v>
      </c>
      <c r="G31" s="14">
        <v>3807</v>
      </c>
      <c r="H31" s="14">
        <v>4793</v>
      </c>
      <c r="I31" s="47">
        <f>SUM(H31/G31)</f>
        <v>1.25899658523772</v>
      </c>
    </row>
    <row r="32" spans="1:9" ht="14.25">
      <c r="A32" s="11">
        <v>25</v>
      </c>
      <c r="B32" s="44" t="s">
        <v>76</v>
      </c>
      <c r="C32" s="35">
        <v>1</v>
      </c>
      <c r="D32" s="14">
        <v>587400</v>
      </c>
      <c r="E32" s="15">
        <v>152</v>
      </c>
      <c r="F32" s="15">
        <v>125</v>
      </c>
      <c r="G32" s="14">
        <f>SUM(D32/E32)</f>
        <v>3864.4736842105262</v>
      </c>
      <c r="H32" s="14">
        <f>SUM(D32/F32)</f>
        <v>4699.2</v>
      </c>
      <c r="I32" s="47">
        <f>SUM(H32/G32)</f>
        <v>1.216</v>
      </c>
    </row>
    <row r="33" spans="1:9" ht="14.25">
      <c r="A33" s="11">
        <v>26</v>
      </c>
      <c r="B33" s="44" t="s">
        <v>73</v>
      </c>
      <c r="C33" s="35">
        <v>5</v>
      </c>
      <c r="D33" s="14">
        <v>581900</v>
      </c>
      <c r="E33" s="15">
        <v>173</v>
      </c>
      <c r="F33" s="15">
        <v>127</v>
      </c>
      <c r="G33" s="14">
        <v>3356</v>
      </c>
      <c r="H33" s="14">
        <v>4582</v>
      </c>
      <c r="I33" s="47">
        <f>SUM(H33/G33)</f>
        <v>1.365315852205006</v>
      </c>
    </row>
    <row r="34" spans="1:9" ht="14.25">
      <c r="A34" s="11">
        <v>27</v>
      </c>
      <c r="B34" s="44" t="s">
        <v>74</v>
      </c>
      <c r="C34" s="35">
        <v>1</v>
      </c>
      <c r="D34" s="14">
        <v>579700</v>
      </c>
      <c r="E34" s="15">
        <v>179</v>
      </c>
      <c r="F34" s="15">
        <v>131</v>
      </c>
      <c r="G34" s="14">
        <f>SUM(D34/E34)</f>
        <v>3238.5474860335194</v>
      </c>
      <c r="H34" s="14">
        <f>SUM(D34/F34)</f>
        <v>4425.1908396946565</v>
      </c>
      <c r="I34" s="47">
        <f>SUM(H34/G34)</f>
        <v>1.3664122137404582</v>
      </c>
    </row>
    <row r="35" spans="1:9" ht="14.25">
      <c r="A35" s="11">
        <v>28</v>
      </c>
      <c r="B35" s="44" t="s">
        <v>50</v>
      </c>
      <c r="C35" s="35">
        <v>1</v>
      </c>
      <c r="D35" s="14">
        <v>563200</v>
      </c>
      <c r="E35" s="15">
        <v>173</v>
      </c>
      <c r="F35" s="15">
        <v>145</v>
      </c>
      <c r="G35" s="14">
        <f>SUM(D35/E35)</f>
        <v>3255.491329479769</v>
      </c>
      <c r="H35" s="14">
        <f>SUM(D35/F35)</f>
        <v>3884.137931034483</v>
      </c>
      <c r="I35" s="47">
        <f>SUM(H35/G35)</f>
        <v>1.193103448275862</v>
      </c>
    </row>
    <row r="36" spans="1:9" ht="14.25">
      <c r="A36" s="11">
        <v>29</v>
      </c>
      <c r="B36" s="44" t="s">
        <v>52</v>
      </c>
      <c r="C36" s="35">
        <v>1</v>
      </c>
      <c r="D36" s="14">
        <v>556600</v>
      </c>
      <c r="E36" s="15">
        <v>152</v>
      </c>
      <c r="F36" s="15">
        <v>115</v>
      </c>
      <c r="G36" s="14">
        <v>3662</v>
      </c>
      <c r="H36" s="14">
        <v>4840</v>
      </c>
      <c r="I36" s="47">
        <f>SUM(H36/G36)</f>
        <v>1.3216821409066084</v>
      </c>
    </row>
    <row r="37" spans="1:9" ht="14.25">
      <c r="A37" s="11">
        <v>30</v>
      </c>
      <c r="B37" s="44" t="s">
        <v>54</v>
      </c>
      <c r="C37" s="35">
        <v>2</v>
      </c>
      <c r="D37" s="14">
        <v>555500</v>
      </c>
      <c r="E37" s="15">
        <v>144</v>
      </c>
      <c r="F37" s="15">
        <v>126</v>
      </c>
      <c r="G37" s="14">
        <v>3858</v>
      </c>
      <c r="H37" s="14">
        <v>4409</v>
      </c>
      <c r="I37" s="47">
        <f>SUM(H37/G37)</f>
        <v>1.14282011404873</v>
      </c>
    </row>
    <row r="38" spans="1:9" ht="14.25">
      <c r="A38" s="11">
        <v>31</v>
      </c>
      <c r="B38" s="44" t="s">
        <v>63</v>
      </c>
      <c r="C38" s="35">
        <v>1</v>
      </c>
      <c r="D38" s="14">
        <v>551100</v>
      </c>
      <c r="E38" s="15">
        <v>146</v>
      </c>
      <c r="F38" s="15">
        <v>128</v>
      </c>
      <c r="G38" s="14">
        <f>SUM(D38/E38)</f>
        <v>3774.6575342465753</v>
      </c>
      <c r="H38" s="14">
        <f>SUM(D38/F38)</f>
        <v>4305.46875</v>
      </c>
      <c r="I38" s="47">
        <f>SUM(H38/G38)</f>
        <v>1.140625</v>
      </c>
    </row>
    <row r="39" spans="1:9" ht="14.25">
      <c r="A39" s="11">
        <v>32</v>
      </c>
      <c r="B39" s="44" t="s">
        <v>67</v>
      </c>
      <c r="C39" s="35">
        <v>1</v>
      </c>
      <c r="D39" s="14">
        <v>551100</v>
      </c>
      <c r="E39" s="15">
        <v>138</v>
      </c>
      <c r="F39" s="15">
        <v>101</v>
      </c>
      <c r="G39" s="14">
        <f>SUM(D39/E39)</f>
        <v>3993.478260869565</v>
      </c>
      <c r="H39" s="14">
        <f>SUM(D39/F39)</f>
        <v>5456.435643564357</v>
      </c>
      <c r="I39" s="47">
        <f>SUM(H39/G39)</f>
        <v>1.3663366336633664</v>
      </c>
    </row>
    <row r="40" spans="1:9" ht="14.25">
      <c r="A40" s="11">
        <v>33</v>
      </c>
      <c r="B40" s="44" t="s">
        <v>55</v>
      </c>
      <c r="C40" s="35">
        <v>1</v>
      </c>
      <c r="D40" s="14">
        <v>543400</v>
      </c>
      <c r="E40" s="15">
        <v>153</v>
      </c>
      <c r="F40" s="15">
        <v>130</v>
      </c>
      <c r="G40" s="14">
        <f>SUM(D40/E40)</f>
        <v>3551.6339869281046</v>
      </c>
      <c r="H40" s="14">
        <f>SUM(D40/F40)</f>
        <v>4180</v>
      </c>
      <c r="I40" s="47">
        <f>SUM(H40/G40)</f>
        <v>1.176923076923077</v>
      </c>
    </row>
    <row r="41" spans="1:9" ht="14.25">
      <c r="A41" s="11">
        <v>34</v>
      </c>
      <c r="B41" s="44" t="s">
        <v>57</v>
      </c>
      <c r="C41" s="35">
        <v>1</v>
      </c>
      <c r="D41" s="14">
        <v>540100</v>
      </c>
      <c r="E41" s="15">
        <v>140</v>
      </c>
      <c r="F41" s="15">
        <v>121</v>
      </c>
      <c r="G41" s="14">
        <v>3858</v>
      </c>
      <c r="H41" s="14">
        <v>4464</v>
      </c>
      <c r="I41" s="47">
        <f>SUM(H41/G41)</f>
        <v>1.157076205287714</v>
      </c>
    </row>
    <row r="42" spans="1:9" ht="14.25">
      <c r="A42" s="11">
        <v>35</v>
      </c>
      <c r="B42" s="44" t="s">
        <v>68</v>
      </c>
      <c r="C42" s="35">
        <v>3</v>
      </c>
      <c r="D42" s="14">
        <v>534967</v>
      </c>
      <c r="E42" s="15">
        <v>135</v>
      </c>
      <c r="F42" s="15">
        <v>123</v>
      </c>
      <c r="G42" s="14">
        <v>3953</v>
      </c>
      <c r="H42" s="14">
        <v>4349</v>
      </c>
      <c r="I42" s="47">
        <f>SUM(H42/G42)</f>
        <v>1.1001770806982039</v>
      </c>
    </row>
    <row r="43" spans="1:9" ht="14.25">
      <c r="A43" s="11">
        <v>36</v>
      </c>
      <c r="B43" s="44" t="s">
        <v>65</v>
      </c>
      <c r="C43" s="35">
        <v>5</v>
      </c>
      <c r="D43" s="14">
        <v>522060</v>
      </c>
      <c r="E43" s="15">
        <v>153</v>
      </c>
      <c r="F43" s="15">
        <v>130</v>
      </c>
      <c r="G43" s="14">
        <v>3403</v>
      </c>
      <c r="H43" s="14">
        <v>4004</v>
      </c>
      <c r="I43" s="47">
        <f>SUM(H43/G43)</f>
        <v>1.17660887452248</v>
      </c>
    </row>
    <row r="44" spans="1:9" ht="14.25">
      <c r="A44" s="11">
        <v>37</v>
      </c>
      <c r="B44" s="44" t="s">
        <v>66</v>
      </c>
      <c r="C44" s="35">
        <v>1</v>
      </c>
      <c r="D44" s="14">
        <v>512600</v>
      </c>
      <c r="E44" s="15">
        <v>144</v>
      </c>
      <c r="F44" s="15">
        <v>129</v>
      </c>
      <c r="G44" s="14">
        <f>SUM(D44/E44)</f>
        <v>3559.722222222222</v>
      </c>
      <c r="H44" s="14">
        <f>SUM(D44/F44)</f>
        <v>3973.6434108527133</v>
      </c>
      <c r="I44" s="47">
        <f>SUM(H44/G44)</f>
        <v>1.1162790697674418</v>
      </c>
    </row>
    <row r="45" spans="1:9" ht="14.25">
      <c r="A45" s="11">
        <v>38</v>
      </c>
      <c r="B45" s="44" t="s">
        <v>69</v>
      </c>
      <c r="C45" s="35">
        <v>1</v>
      </c>
      <c r="D45" s="14">
        <v>501600</v>
      </c>
      <c r="E45" s="15">
        <v>144</v>
      </c>
      <c r="F45" s="15">
        <v>121</v>
      </c>
      <c r="G45" s="14">
        <f>SUM(D45/E45)</f>
        <v>3483.3333333333335</v>
      </c>
      <c r="H45" s="14">
        <f>SUM(D45/F45)</f>
        <v>4145.454545454545</v>
      </c>
      <c r="I45" s="47">
        <f>SUM(H45/G45)</f>
        <v>1.190082644628099</v>
      </c>
    </row>
    <row r="46" spans="1:9" ht="14.25">
      <c r="A46" s="11">
        <v>39</v>
      </c>
      <c r="B46" s="44" t="s">
        <v>70</v>
      </c>
      <c r="C46" s="35">
        <v>1</v>
      </c>
      <c r="D46" s="14">
        <v>500500</v>
      </c>
      <c r="E46" s="15">
        <v>134</v>
      </c>
      <c r="F46" s="15">
        <v>119</v>
      </c>
      <c r="G46" s="14">
        <f>SUM(D46/E46)</f>
        <v>3735.0746268656717</v>
      </c>
      <c r="H46" s="14">
        <f>SUM(D46/F46)</f>
        <v>4205.882352941177</v>
      </c>
      <c r="I46" s="47">
        <f>SUM(H46/G46)</f>
        <v>1.1260504201680672</v>
      </c>
    </row>
    <row r="47" spans="1:9" ht="14.25">
      <c r="A47" s="11">
        <v>40</v>
      </c>
      <c r="B47" s="44" t="s">
        <v>72</v>
      </c>
      <c r="C47" s="35">
        <v>6</v>
      </c>
      <c r="D47" s="14">
        <v>494633</v>
      </c>
      <c r="E47" s="15">
        <v>139</v>
      </c>
      <c r="F47" s="15">
        <v>123</v>
      </c>
      <c r="G47" s="14">
        <v>3554</v>
      </c>
      <c r="H47" s="14">
        <v>4027</v>
      </c>
      <c r="I47" s="47">
        <f>SUM(H47/G47)</f>
        <v>1.1330894766460327</v>
      </c>
    </row>
    <row r="48" spans="1:9" ht="14.25">
      <c r="A48" s="11">
        <v>41</v>
      </c>
      <c r="B48" s="44" t="s">
        <v>64</v>
      </c>
      <c r="C48" s="35">
        <v>4</v>
      </c>
      <c r="D48" s="14">
        <v>469975</v>
      </c>
      <c r="E48" s="15">
        <v>115</v>
      </c>
      <c r="F48" s="15">
        <v>122</v>
      </c>
      <c r="G48" s="14">
        <v>4105</v>
      </c>
      <c r="H48" s="14">
        <v>3860</v>
      </c>
      <c r="I48" s="47">
        <f>SUM(H48/G48)</f>
        <v>0.9403166869671132</v>
      </c>
    </row>
    <row r="49" spans="1:9" ht="14.25">
      <c r="A49" s="11">
        <v>42</v>
      </c>
      <c r="B49" s="44" t="s">
        <v>75</v>
      </c>
      <c r="C49" s="35">
        <v>4</v>
      </c>
      <c r="D49" s="14">
        <v>462275</v>
      </c>
      <c r="E49" s="15">
        <v>125</v>
      </c>
      <c r="F49" s="15">
        <v>124</v>
      </c>
      <c r="G49" s="14">
        <v>3706</v>
      </c>
      <c r="H49" s="14">
        <v>3736</v>
      </c>
      <c r="I49" s="47">
        <f>SUM(H49/G49)</f>
        <v>1.0080949811117108</v>
      </c>
    </row>
    <row r="50" spans="1:9" ht="14.25">
      <c r="A50" s="11">
        <v>43</v>
      </c>
      <c r="B50" s="44" t="s">
        <v>77</v>
      </c>
      <c r="C50" s="35">
        <v>1</v>
      </c>
      <c r="D50" s="14">
        <v>442200</v>
      </c>
      <c r="E50" s="15">
        <v>137</v>
      </c>
      <c r="F50" s="15">
        <v>126</v>
      </c>
      <c r="G50" s="14">
        <f>SUM(D50/E50)</f>
        <v>3227.7372262773724</v>
      </c>
      <c r="H50" s="14">
        <f>SUM(D50/F50)</f>
        <v>3509.5238095238096</v>
      </c>
      <c r="I50" s="47">
        <f>SUM(H50/G50)</f>
        <v>1.0873015873015872</v>
      </c>
    </row>
    <row r="51" spans="1:9" ht="14.25">
      <c r="A51" s="11">
        <v>44</v>
      </c>
      <c r="B51" s="44" t="s">
        <v>83</v>
      </c>
      <c r="C51" s="35">
        <v>1</v>
      </c>
      <c r="D51" s="14">
        <v>16500</v>
      </c>
      <c r="E51" s="15">
        <v>51</v>
      </c>
      <c r="F51" s="15">
        <v>109</v>
      </c>
      <c r="G51" s="14">
        <v>324</v>
      </c>
      <c r="H51" s="14">
        <v>151</v>
      </c>
      <c r="I51" s="47">
        <f>SUM(H51/G51)</f>
        <v>0.4660493827160494</v>
      </c>
    </row>
    <row r="52" spans="1:9" ht="14.25">
      <c r="A52" s="11"/>
      <c r="B52" s="44"/>
      <c r="C52" s="35"/>
      <c r="D52" s="14"/>
      <c r="E52" s="15"/>
      <c r="F52" s="15"/>
      <c r="G52" s="14"/>
      <c r="H52" s="14"/>
      <c r="I52" s="47"/>
    </row>
    <row r="53" spans="1:9" ht="15" thickBot="1">
      <c r="A53" s="16"/>
      <c r="B53" s="39" t="s">
        <v>28</v>
      </c>
      <c r="C53" s="40">
        <f>SUM(C8:C52)</f>
        <v>168</v>
      </c>
      <c r="D53" s="17">
        <v>610886</v>
      </c>
      <c r="E53" s="18">
        <v>155</v>
      </c>
      <c r="F53" s="18">
        <v>126</v>
      </c>
      <c r="G53" s="17">
        <v>3929</v>
      </c>
      <c r="H53" s="17">
        <v>4852</v>
      </c>
      <c r="I53" s="22" t="s">
        <v>85</v>
      </c>
    </row>
    <row r="5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2019-12-27T00:45:36Z</cp:lastPrinted>
  <dcterms:created xsi:type="dcterms:W3CDTF">2011-04-18T01:24:55Z</dcterms:created>
  <dcterms:modified xsi:type="dcterms:W3CDTF">2019-12-27T00:46:23Z</dcterms:modified>
  <cp:category/>
  <cp:version/>
  <cp:contentType/>
  <cp:contentStatus/>
</cp:coreProperties>
</file>