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<sst xmlns="http://schemas.openxmlformats.org/spreadsheetml/2006/main" count="187" uniqueCount="86">
  <si>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</si>
  <si>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</si>
  <si>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</si>
  <si>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</si>
  <si>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</si>
  <si>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</si>
  <si>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</si>
  <si>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</si>
  <si>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</si>
  <si>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</si>
  <si>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</si>
  <si>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</si>
  <si>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</si>
  <si>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</si>
  <si>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</si>
  <si>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</si>
  <si>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</si>
  <si>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</si>
  <si>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</si>
  <si>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</si>
  <si>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</si>
  <si>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</si>
  <si>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</si>
  <si>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</si>
  <si>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</si>
  <si>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</si>
  <si>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</si>
  <si>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</si>
  <si>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</si>
  <si>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勝忠平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</si>
  <si>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</si>
  <si>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</si>
  <si>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</si>
  <si>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令和２年　２月　１日～　２月２９日</t>
  </si>
  <si>
    <t>令和２年　２月　１日～　２月２９日</t>
  </si>
  <si>
    <t>耕富士</t>
  </si>
  <si>
    <t>若百合</t>
  </si>
  <si>
    <t>秀正実</t>
  </si>
  <si>
    <t>百合白清2</t>
  </si>
  <si>
    <t>第1花国</t>
  </si>
  <si>
    <t>百合勝安</t>
  </si>
  <si>
    <t>幸紀雄</t>
  </si>
  <si>
    <t>徳久福</t>
  </si>
  <si>
    <t>諒太郎</t>
  </si>
  <si>
    <t>茂久桜</t>
  </si>
  <si>
    <t>茂晴花</t>
  </si>
  <si>
    <t>福之姫</t>
  </si>
  <si>
    <t>花久勝</t>
  </si>
  <si>
    <t>華春久</t>
  </si>
  <si>
    <t>福増</t>
  </si>
  <si>
    <t>勝乃幸</t>
  </si>
  <si>
    <t>百合福久</t>
  </si>
  <si>
    <t>秋忠平</t>
  </si>
  <si>
    <t>美津照重</t>
  </si>
  <si>
    <t>久関平</t>
  </si>
  <si>
    <t>百合茂</t>
  </si>
  <si>
    <t>礼美茂</t>
  </si>
  <si>
    <t>聖香藤</t>
  </si>
  <si>
    <t>花平国</t>
  </si>
  <si>
    <t>柚安久</t>
  </si>
  <si>
    <t>美津忠</t>
  </si>
  <si>
    <t>関平照</t>
  </si>
  <si>
    <t>芳之国</t>
  </si>
  <si>
    <t>愛之国</t>
  </si>
  <si>
    <t>美国桜</t>
  </si>
  <si>
    <t>安福忠</t>
  </si>
  <si>
    <t>美津百合</t>
  </si>
  <si>
    <t>安福久</t>
  </si>
  <si>
    <t>直太郎</t>
  </si>
  <si>
    <t>花晴茂</t>
  </si>
  <si>
    <t>清勝正</t>
  </si>
  <si>
    <t>室太郎</t>
  </si>
  <si>
    <t>福華１</t>
  </si>
  <si>
    <t>勝平1</t>
  </si>
  <si>
    <t>美津之福</t>
  </si>
  <si>
    <t>梅栄福</t>
  </si>
  <si>
    <t>安茂勝</t>
  </si>
  <si>
    <t>勝忠福</t>
  </si>
  <si>
    <t>百合光</t>
  </si>
  <si>
    <t>花国安福</t>
  </si>
  <si>
    <t>菊花国</t>
  </si>
  <si>
    <t>隆之国</t>
  </si>
  <si>
    <t>舞菊福</t>
  </si>
  <si>
    <t>1.12</t>
  </si>
  <si>
    <t>1.28</t>
  </si>
  <si>
    <t>1.23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</si>
</sst>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8" sqref="A58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33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27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35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2</v>
      </c>
      <c r="K7" s="12">
        <v>732600</v>
      </c>
      <c r="L7" s="13">
        <v>189</v>
      </c>
      <c r="M7" s="13">
        <v>134</v>
      </c>
      <c r="N7" s="12">
        <v>3886</v>
      </c>
      <c r="O7" s="12">
        <v>5467</v>
      </c>
      <c r="P7" s="46">
        <f aca="true" t="shared" si="0" ref="P7:P56">SUM(O7/N7)</f>
        <v>1.4068450849202265</v>
      </c>
      <c r="Q7" s="10">
        <f aca="true" t="shared" si="1" ref="Q7:Q38">SUM(C7,J7)</f>
        <v>2</v>
      </c>
      <c r="R7" s="12">
        <v>732600</v>
      </c>
      <c r="S7" s="13">
        <v>189</v>
      </c>
      <c r="T7" s="13">
        <v>134</v>
      </c>
      <c r="U7" s="12">
        <v>3886</v>
      </c>
      <c r="V7" s="12">
        <v>5467</v>
      </c>
      <c r="W7" s="46">
        <f aca="true" t="shared" si="2" ref="W7:W57">SUM(V7/U7)</f>
        <v>1.4068450849202265</v>
      </c>
    </row>
    <row r="8" spans="1:23" s="4" customFormat="1" ht="14.25">
      <c r="A8" s="11">
        <v>2</v>
      </c>
      <c r="B8" s="42" t="s">
        <v>36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1</v>
      </c>
      <c r="K8" s="14">
        <v>696300</v>
      </c>
      <c r="L8" s="15">
        <v>199</v>
      </c>
      <c r="M8" s="15">
        <v>131</v>
      </c>
      <c r="N8" s="14">
        <f>SUM(K8/L8)</f>
        <v>3498.994974874372</v>
      </c>
      <c r="O8" s="14">
        <f>SUM(K8/M8)</f>
        <v>5315.267175572519</v>
      </c>
      <c r="P8" s="47">
        <f t="shared" si="0"/>
        <v>1.5190839694656486</v>
      </c>
      <c r="Q8" s="11">
        <f t="shared" si="1"/>
        <v>1</v>
      </c>
      <c r="R8" s="14">
        <v>696300</v>
      </c>
      <c r="S8" s="15">
        <v>199</v>
      </c>
      <c r="T8" s="15">
        <v>131</v>
      </c>
      <c r="U8" s="14">
        <f>SUM(R8/S8)</f>
        <v>3498.994974874372</v>
      </c>
      <c r="V8" s="14">
        <f>SUM(R8/T8)</f>
        <v>5315.267175572519</v>
      </c>
      <c r="W8" s="47">
        <f t="shared" si="2"/>
        <v>1.5190839694656486</v>
      </c>
    </row>
    <row r="9" spans="1:23" s="4" customFormat="1" ht="14.25">
      <c r="A9" s="11">
        <v>3</v>
      </c>
      <c r="B9" s="42" t="s">
        <v>37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7">
        <v>0</v>
      </c>
      <c r="J9" s="11">
        <v>1</v>
      </c>
      <c r="K9" s="14">
        <v>682000</v>
      </c>
      <c r="L9" s="15">
        <v>183</v>
      </c>
      <c r="M9" s="15">
        <v>138</v>
      </c>
      <c r="N9" s="14">
        <f>SUM(K9/L9)</f>
        <v>3726.775956284153</v>
      </c>
      <c r="O9" s="14">
        <f>SUM(K9/M9)</f>
        <v>4942.028985507246</v>
      </c>
      <c r="P9" s="47">
        <f t="shared" si="0"/>
        <v>1.326086956521739</v>
      </c>
      <c r="Q9" s="11">
        <f t="shared" si="1"/>
        <v>1</v>
      </c>
      <c r="R9" s="14">
        <v>682000</v>
      </c>
      <c r="S9" s="15">
        <v>183</v>
      </c>
      <c r="T9" s="15">
        <v>138</v>
      </c>
      <c r="U9" s="14">
        <f>SUM(R9/S9)</f>
        <v>3726.775956284153</v>
      </c>
      <c r="V9" s="14">
        <f>SUM(R9/T9)</f>
        <v>4942.028985507246</v>
      </c>
      <c r="W9" s="47">
        <f t="shared" si="2"/>
        <v>1.326086956521739</v>
      </c>
    </row>
    <row r="10" spans="1:23" s="4" customFormat="1" ht="14.25">
      <c r="A10" s="11">
        <v>4</v>
      </c>
      <c r="B10" s="42" t="s">
        <v>38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7">
        <v>0</v>
      </c>
      <c r="J10" s="11">
        <v>4</v>
      </c>
      <c r="K10" s="14">
        <v>651200</v>
      </c>
      <c r="L10" s="15">
        <v>168</v>
      </c>
      <c r="M10" s="15">
        <v>123</v>
      </c>
      <c r="N10" s="14">
        <v>3870</v>
      </c>
      <c r="O10" s="14">
        <v>5294</v>
      </c>
      <c r="P10" s="47">
        <f t="shared" si="0"/>
        <v>1.3679586563307493</v>
      </c>
      <c r="Q10" s="11">
        <f t="shared" si="1"/>
        <v>4</v>
      </c>
      <c r="R10" s="14">
        <v>651200</v>
      </c>
      <c r="S10" s="15">
        <v>168</v>
      </c>
      <c r="T10" s="15">
        <v>123</v>
      </c>
      <c r="U10" s="14">
        <v>3870</v>
      </c>
      <c r="V10" s="14">
        <v>5294</v>
      </c>
      <c r="W10" s="47">
        <f t="shared" si="2"/>
        <v>1.3679586563307493</v>
      </c>
    </row>
    <row r="11" spans="1:23" s="4" customFormat="1" ht="14.25">
      <c r="A11" s="11">
        <v>5</v>
      </c>
      <c r="B11" s="42" t="s">
        <v>39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1</v>
      </c>
      <c r="K11" s="14">
        <v>584100</v>
      </c>
      <c r="L11" s="15">
        <v>151</v>
      </c>
      <c r="M11" s="15">
        <v>119</v>
      </c>
      <c r="N11" s="14">
        <f>SUM(K11/L11)</f>
        <v>3868.2119205298013</v>
      </c>
      <c r="O11" s="14">
        <f>SUM(K11/M11)</f>
        <v>4908.403361344538</v>
      </c>
      <c r="P11" s="47">
        <f t="shared" si="0"/>
        <v>1.2689075630252102</v>
      </c>
      <c r="Q11" s="11">
        <f t="shared" si="1"/>
        <v>1</v>
      </c>
      <c r="R11" s="14">
        <v>584100</v>
      </c>
      <c r="S11" s="15">
        <v>151</v>
      </c>
      <c r="T11" s="15">
        <v>119</v>
      </c>
      <c r="U11" s="14">
        <f>SUM(R11/S11)</f>
        <v>3868.2119205298013</v>
      </c>
      <c r="V11" s="14">
        <f>SUM(R11/T11)</f>
        <v>4908.403361344538</v>
      </c>
      <c r="W11" s="47">
        <f t="shared" si="2"/>
        <v>1.2689075630252102</v>
      </c>
    </row>
    <row r="12" spans="1:23" s="4" customFormat="1" ht="14.25">
      <c r="A12" s="11">
        <v>6</v>
      </c>
      <c r="B12" s="42" t="s">
        <v>40</v>
      </c>
      <c r="C12" s="11">
        <v>0</v>
      </c>
      <c r="D12" s="14">
        <v>0</v>
      </c>
      <c r="E12" s="15">
        <v>0</v>
      </c>
      <c r="F12" s="15">
        <v>0</v>
      </c>
      <c r="G12" s="14">
        <v>0</v>
      </c>
      <c r="H12" s="14">
        <v>0</v>
      </c>
      <c r="I12" s="47">
        <v>0</v>
      </c>
      <c r="J12" s="11">
        <v>5</v>
      </c>
      <c r="K12" s="14">
        <v>583000</v>
      </c>
      <c r="L12" s="15">
        <v>166</v>
      </c>
      <c r="M12" s="15">
        <v>127</v>
      </c>
      <c r="N12" s="14">
        <v>3516</v>
      </c>
      <c r="O12" s="14">
        <v>4605</v>
      </c>
      <c r="P12" s="47">
        <f t="shared" si="0"/>
        <v>1.3097269624573378</v>
      </c>
      <c r="Q12" s="11">
        <f t="shared" si="1"/>
        <v>5</v>
      </c>
      <c r="R12" s="14">
        <v>583000</v>
      </c>
      <c r="S12" s="15">
        <v>166</v>
      </c>
      <c r="T12" s="15">
        <v>127</v>
      </c>
      <c r="U12" s="14">
        <v>3516</v>
      </c>
      <c r="V12" s="14">
        <v>4605</v>
      </c>
      <c r="W12" s="47">
        <f t="shared" si="2"/>
        <v>1.3097269624573378</v>
      </c>
    </row>
    <row r="13" spans="1:23" s="4" customFormat="1" ht="14.25">
      <c r="A13" s="11">
        <v>7</v>
      </c>
      <c r="B13" s="42" t="s">
        <v>41</v>
      </c>
      <c r="C13" s="11">
        <v>7</v>
      </c>
      <c r="D13" s="14">
        <v>457129</v>
      </c>
      <c r="E13" s="15">
        <v>146</v>
      </c>
      <c r="F13" s="15">
        <v>123</v>
      </c>
      <c r="G13" s="14">
        <v>3128</v>
      </c>
      <c r="H13" s="14">
        <v>3729</v>
      </c>
      <c r="I13" s="47">
        <f aca="true" t="shared" si="3" ref="I8:I56">SUM(H13/G13)</f>
        <v>1.1921355498721227</v>
      </c>
      <c r="J13" s="11">
        <v>18</v>
      </c>
      <c r="K13" s="14">
        <v>610072</v>
      </c>
      <c r="L13" s="15">
        <v>168</v>
      </c>
      <c r="M13" s="15">
        <v>124</v>
      </c>
      <c r="N13" s="14">
        <v>3634</v>
      </c>
      <c r="O13" s="14">
        <v>4918</v>
      </c>
      <c r="P13" s="47">
        <f t="shared" si="0"/>
        <v>1.3533296642817831</v>
      </c>
      <c r="Q13" s="11">
        <f t="shared" si="1"/>
        <v>25</v>
      </c>
      <c r="R13" s="14">
        <v>567248</v>
      </c>
      <c r="S13" s="15">
        <v>162</v>
      </c>
      <c r="T13" s="15">
        <v>124</v>
      </c>
      <c r="U13" s="14">
        <v>3506</v>
      </c>
      <c r="V13" s="14">
        <v>4588</v>
      </c>
      <c r="W13" s="47">
        <f t="shared" si="2"/>
        <v>1.3086138049058755</v>
      </c>
    </row>
    <row r="14" spans="1:23" s="4" customFormat="1" ht="14.25">
      <c r="A14" s="11">
        <v>8</v>
      </c>
      <c r="B14" s="42" t="s">
        <v>30</v>
      </c>
      <c r="C14" s="11">
        <v>5</v>
      </c>
      <c r="D14" s="14">
        <v>473000</v>
      </c>
      <c r="E14" s="15">
        <v>153</v>
      </c>
      <c r="F14" s="15">
        <v>124</v>
      </c>
      <c r="G14" s="14">
        <v>3100</v>
      </c>
      <c r="H14" s="14">
        <v>3808</v>
      </c>
      <c r="I14" s="47">
        <f t="shared" si="3"/>
        <v>1.2283870967741934</v>
      </c>
      <c r="J14" s="11">
        <v>4</v>
      </c>
      <c r="K14" s="14">
        <v>682550</v>
      </c>
      <c r="L14" s="15">
        <v>184</v>
      </c>
      <c r="M14" s="15">
        <v>129</v>
      </c>
      <c r="N14" s="14">
        <v>3720</v>
      </c>
      <c r="O14" s="14">
        <v>5312</v>
      </c>
      <c r="P14" s="47">
        <f t="shared" si="0"/>
        <v>1.4279569892473118</v>
      </c>
      <c r="Q14" s="11">
        <f t="shared" si="1"/>
        <v>9</v>
      </c>
      <c r="R14" s="14">
        <v>566133</v>
      </c>
      <c r="S14" s="15">
        <v>166</v>
      </c>
      <c r="T14" s="15">
        <v>126</v>
      </c>
      <c r="U14" s="14">
        <v>3404</v>
      </c>
      <c r="V14" s="14">
        <v>4489</v>
      </c>
      <c r="W14" s="47">
        <f t="shared" si="2"/>
        <v>1.3187426556991775</v>
      </c>
    </row>
    <row r="15" spans="1:23" s="4" customFormat="1" ht="14.25">
      <c r="A15" s="11">
        <v>9</v>
      </c>
      <c r="B15" s="42" t="s">
        <v>42</v>
      </c>
      <c r="C15" s="11">
        <v>0</v>
      </c>
      <c r="D15" s="14">
        <v>0</v>
      </c>
      <c r="E15" s="15">
        <v>0</v>
      </c>
      <c r="F15" s="15">
        <v>0</v>
      </c>
      <c r="G15" s="14">
        <v>0</v>
      </c>
      <c r="H15" s="14">
        <v>0</v>
      </c>
      <c r="I15" s="47">
        <v>0</v>
      </c>
      <c r="J15" s="11">
        <v>1</v>
      </c>
      <c r="K15" s="14">
        <v>565400</v>
      </c>
      <c r="L15" s="15">
        <v>180</v>
      </c>
      <c r="M15" s="15">
        <v>128</v>
      </c>
      <c r="N15" s="14">
        <v>3141</v>
      </c>
      <c r="O15" s="14">
        <v>4417</v>
      </c>
      <c r="P15" s="47">
        <f t="shared" si="0"/>
        <v>1.4062400509391912</v>
      </c>
      <c r="Q15" s="11">
        <f t="shared" si="1"/>
        <v>1</v>
      </c>
      <c r="R15" s="14">
        <v>565400</v>
      </c>
      <c r="S15" s="15">
        <v>180</v>
      </c>
      <c r="T15" s="15">
        <v>128</v>
      </c>
      <c r="U15" s="14">
        <f>SUM(R15/S15)</f>
        <v>3141.1111111111113</v>
      </c>
      <c r="V15" s="14">
        <f>SUM(R15/T15)</f>
        <v>4417.1875</v>
      </c>
      <c r="W15" s="47">
        <f t="shared" si="2"/>
        <v>1.40625</v>
      </c>
    </row>
    <row r="16" spans="1:23" s="4" customFormat="1" ht="14.25">
      <c r="A16" s="11">
        <v>10</v>
      </c>
      <c r="B16" s="42" t="s">
        <v>43</v>
      </c>
      <c r="C16" s="11">
        <v>13</v>
      </c>
      <c r="D16" s="14">
        <v>552031</v>
      </c>
      <c r="E16" s="15">
        <v>164</v>
      </c>
      <c r="F16" s="15">
        <v>131</v>
      </c>
      <c r="G16" s="14">
        <v>3376</v>
      </c>
      <c r="H16" s="14">
        <v>4204</v>
      </c>
      <c r="I16" s="47">
        <f t="shared" si="3"/>
        <v>1.245260663507109</v>
      </c>
      <c r="J16" s="11">
        <v>14</v>
      </c>
      <c r="K16" s="14">
        <v>570979</v>
      </c>
      <c r="L16" s="15">
        <v>159</v>
      </c>
      <c r="M16" s="15">
        <v>120</v>
      </c>
      <c r="N16" s="14">
        <v>3599</v>
      </c>
      <c r="O16" s="14">
        <v>4778</v>
      </c>
      <c r="P16" s="47">
        <f t="shared" si="0"/>
        <v>1.3275909974993054</v>
      </c>
      <c r="Q16" s="11">
        <f t="shared" si="1"/>
        <v>27</v>
      </c>
      <c r="R16" s="14">
        <v>561856</v>
      </c>
      <c r="S16" s="15">
        <v>161</v>
      </c>
      <c r="T16" s="15">
        <v>125</v>
      </c>
      <c r="U16" s="14">
        <v>3490</v>
      </c>
      <c r="V16" s="14">
        <v>4488</v>
      </c>
      <c r="W16" s="47">
        <f t="shared" si="2"/>
        <v>1.2859598853868195</v>
      </c>
    </row>
    <row r="17" spans="1:23" s="4" customFormat="1" ht="14.25">
      <c r="A17" s="11">
        <v>11</v>
      </c>
      <c r="B17" s="42" t="s">
        <v>44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7">
        <v>0</v>
      </c>
      <c r="J17" s="11">
        <v>1</v>
      </c>
      <c r="K17" s="14">
        <v>554400</v>
      </c>
      <c r="L17" s="15">
        <v>158</v>
      </c>
      <c r="M17" s="15">
        <v>126</v>
      </c>
      <c r="N17" s="14">
        <f>SUM(K17/L17)</f>
        <v>3508.8607594936707</v>
      </c>
      <c r="O17" s="14">
        <f>SUM(K17/M17)</f>
        <v>4400</v>
      </c>
      <c r="P17" s="47">
        <f t="shared" si="0"/>
        <v>1.253968253968254</v>
      </c>
      <c r="Q17" s="11">
        <f t="shared" si="1"/>
        <v>1</v>
      </c>
      <c r="R17" s="14">
        <v>554400</v>
      </c>
      <c r="S17" s="15">
        <v>158</v>
      </c>
      <c r="T17" s="15">
        <v>126</v>
      </c>
      <c r="U17" s="14">
        <f>SUM(R17/S17)</f>
        <v>3508.8607594936707</v>
      </c>
      <c r="V17" s="14">
        <f>SUM(R17/T17)</f>
        <v>4400</v>
      </c>
      <c r="W17" s="47">
        <f t="shared" si="2"/>
        <v>1.253968253968254</v>
      </c>
    </row>
    <row r="18" spans="1:23" s="4" customFormat="1" ht="14.25">
      <c r="A18" s="11">
        <v>12</v>
      </c>
      <c r="B18" s="42" t="s">
        <v>45</v>
      </c>
      <c r="C18" s="11">
        <v>1</v>
      </c>
      <c r="D18" s="14">
        <v>242000</v>
      </c>
      <c r="E18" s="15">
        <v>116</v>
      </c>
      <c r="F18" s="15">
        <v>204</v>
      </c>
      <c r="G18" s="14">
        <f>SUM(D18/E18)</f>
        <v>2086.206896551724</v>
      </c>
      <c r="H18" s="14">
        <f>SUM(D18/F18)</f>
        <v>1186.2745098039215</v>
      </c>
      <c r="I18" s="47">
        <f t="shared" si="3"/>
        <v>0.5686274509803921</v>
      </c>
      <c r="J18" s="11">
        <v>6</v>
      </c>
      <c r="K18" s="14">
        <v>604450</v>
      </c>
      <c r="L18" s="15">
        <v>162</v>
      </c>
      <c r="M18" s="15">
        <v>123</v>
      </c>
      <c r="N18" s="14">
        <v>3731</v>
      </c>
      <c r="O18" s="14">
        <v>4908</v>
      </c>
      <c r="P18" s="47">
        <f t="shared" si="0"/>
        <v>1.3154650227820959</v>
      </c>
      <c r="Q18" s="11">
        <f t="shared" si="1"/>
        <v>7</v>
      </c>
      <c r="R18" s="14">
        <v>552671</v>
      </c>
      <c r="S18" s="15">
        <v>155</v>
      </c>
      <c r="T18" s="15">
        <v>135</v>
      </c>
      <c r="U18" s="14">
        <v>3556</v>
      </c>
      <c r="V18" s="14">
        <v>4103</v>
      </c>
      <c r="W18" s="47">
        <f t="shared" si="2"/>
        <v>1.1538245219347583</v>
      </c>
    </row>
    <row r="19" spans="1:23" s="4" customFormat="1" ht="14.25">
      <c r="A19" s="11">
        <v>13</v>
      </c>
      <c r="B19" s="42" t="s">
        <v>46</v>
      </c>
      <c r="C19" s="11">
        <v>12</v>
      </c>
      <c r="D19" s="14">
        <v>464933</v>
      </c>
      <c r="E19" s="15">
        <v>152</v>
      </c>
      <c r="F19" s="15">
        <v>128</v>
      </c>
      <c r="G19" s="14">
        <v>3059</v>
      </c>
      <c r="H19" s="14">
        <v>3642</v>
      </c>
      <c r="I19" s="47">
        <f t="shared" si="3"/>
        <v>1.1905851585485452</v>
      </c>
      <c r="J19" s="11">
        <v>34</v>
      </c>
      <c r="K19" s="14">
        <v>568409</v>
      </c>
      <c r="L19" s="15">
        <v>174</v>
      </c>
      <c r="M19" s="15">
        <v>125</v>
      </c>
      <c r="N19" s="14">
        <v>3271</v>
      </c>
      <c r="O19" s="14">
        <v>4542</v>
      </c>
      <c r="P19" s="47">
        <f t="shared" si="0"/>
        <v>1.3885661877101805</v>
      </c>
      <c r="Q19" s="11">
        <f t="shared" si="1"/>
        <v>46</v>
      </c>
      <c r="R19" s="14">
        <v>541415</v>
      </c>
      <c r="S19" s="15">
        <v>168</v>
      </c>
      <c r="T19" s="15">
        <v>126</v>
      </c>
      <c r="U19" s="14">
        <v>3221</v>
      </c>
      <c r="V19" s="14">
        <v>4304</v>
      </c>
      <c r="W19" s="47">
        <f t="shared" si="2"/>
        <v>1.336230984166408</v>
      </c>
    </row>
    <row r="20" spans="1:23" s="4" customFormat="1" ht="14.25">
      <c r="A20" s="11">
        <v>14</v>
      </c>
      <c r="B20" s="42" t="s">
        <v>47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7">
        <v>0</v>
      </c>
      <c r="J20" s="11">
        <v>2</v>
      </c>
      <c r="K20" s="14">
        <v>537350</v>
      </c>
      <c r="L20" s="15">
        <v>167</v>
      </c>
      <c r="M20" s="15">
        <v>134</v>
      </c>
      <c r="N20" s="14">
        <v>3227</v>
      </c>
      <c r="O20" s="14">
        <v>4010</v>
      </c>
      <c r="P20" s="47">
        <f t="shared" si="0"/>
        <v>1.2426402231174465</v>
      </c>
      <c r="Q20" s="11">
        <f t="shared" si="1"/>
        <v>2</v>
      </c>
      <c r="R20" s="14">
        <v>537350</v>
      </c>
      <c r="S20" s="15">
        <v>167</v>
      </c>
      <c r="T20" s="15">
        <v>134</v>
      </c>
      <c r="U20" s="14">
        <v>3227</v>
      </c>
      <c r="V20" s="14">
        <v>4010</v>
      </c>
      <c r="W20" s="47">
        <f t="shared" si="2"/>
        <v>1.2426402231174465</v>
      </c>
    </row>
    <row r="21" spans="1:23" s="4" customFormat="1" ht="14.25">
      <c r="A21" s="11">
        <v>15</v>
      </c>
      <c r="B21" s="42" t="s">
        <v>48</v>
      </c>
      <c r="C21" s="11">
        <v>1</v>
      </c>
      <c r="D21" s="14">
        <v>507100</v>
      </c>
      <c r="E21" s="15">
        <v>157</v>
      </c>
      <c r="F21" s="15">
        <v>125</v>
      </c>
      <c r="G21" s="14">
        <f>SUM(D21/E21)</f>
        <v>3229.936305732484</v>
      </c>
      <c r="H21" s="14">
        <f>SUM(D21/F21)</f>
        <v>4056.8</v>
      </c>
      <c r="I21" s="47">
        <f t="shared" si="3"/>
        <v>1.256</v>
      </c>
      <c r="J21" s="11">
        <v>2</v>
      </c>
      <c r="K21" s="14">
        <v>551650</v>
      </c>
      <c r="L21" s="15">
        <v>175</v>
      </c>
      <c r="M21" s="15">
        <v>123</v>
      </c>
      <c r="N21" s="14">
        <v>3152</v>
      </c>
      <c r="O21" s="14">
        <v>4503</v>
      </c>
      <c r="P21" s="47">
        <f t="shared" si="0"/>
        <v>1.4286167512690355</v>
      </c>
      <c r="Q21" s="11">
        <f t="shared" si="1"/>
        <v>3</v>
      </c>
      <c r="R21" s="14">
        <v>536800</v>
      </c>
      <c r="S21" s="15">
        <v>169</v>
      </c>
      <c r="T21" s="15">
        <v>123</v>
      </c>
      <c r="U21" s="14">
        <v>3176</v>
      </c>
      <c r="V21" s="14">
        <v>4352</v>
      </c>
      <c r="W21" s="47">
        <f t="shared" si="2"/>
        <v>1.3702770780856424</v>
      </c>
    </row>
    <row r="22" spans="1:23" s="4" customFormat="1" ht="14.25">
      <c r="A22" s="11">
        <v>16</v>
      </c>
      <c r="B22" s="42" t="s">
        <v>49</v>
      </c>
      <c r="C22" s="11">
        <v>2</v>
      </c>
      <c r="D22" s="14">
        <v>424050</v>
      </c>
      <c r="E22" s="15">
        <v>149</v>
      </c>
      <c r="F22" s="15">
        <v>132</v>
      </c>
      <c r="G22" s="14">
        <v>2846</v>
      </c>
      <c r="H22" s="14">
        <v>3213</v>
      </c>
      <c r="I22" s="47">
        <f t="shared" si="3"/>
        <v>1.128952916373858</v>
      </c>
      <c r="J22" s="11">
        <v>4</v>
      </c>
      <c r="K22" s="14">
        <v>570350</v>
      </c>
      <c r="L22" s="15">
        <v>171</v>
      </c>
      <c r="M22" s="15">
        <v>123</v>
      </c>
      <c r="N22" s="14">
        <v>3340</v>
      </c>
      <c r="O22" s="14">
        <v>4637</v>
      </c>
      <c r="P22" s="47">
        <f t="shared" si="0"/>
        <v>1.3883233532934132</v>
      </c>
      <c r="Q22" s="11">
        <f t="shared" si="1"/>
        <v>6</v>
      </c>
      <c r="R22" s="14">
        <v>521583</v>
      </c>
      <c r="S22" s="15">
        <v>164</v>
      </c>
      <c r="T22" s="15">
        <v>126</v>
      </c>
      <c r="U22" s="14">
        <v>3190</v>
      </c>
      <c r="V22" s="14">
        <v>4140</v>
      </c>
      <c r="W22" s="47">
        <f t="shared" si="2"/>
        <v>1.297805642633229</v>
      </c>
    </row>
    <row r="23" spans="1:23" s="4" customFormat="1" ht="14.25">
      <c r="A23" s="11">
        <v>17</v>
      </c>
      <c r="B23" s="42" t="s">
        <v>29</v>
      </c>
      <c r="C23" s="11">
        <v>2</v>
      </c>
      <c r="D23" s="14">
        <v>459800</v>
      </c>
      <c r="E23" s="15">
        <v>147</v>
      </c>
      <c r="F23" s="15">
        <v>123</v>
      </c>
      <c r="G23" s="14">
        <v>3128</v>
      </c>
      <c r="H23" s="14">
        <v>3738</v>
      </c>
      <c r="I23" s="47">
        <f t="shared" si="3"/>
        <v>1.1950127877237853</v>
      </c>
      <c r="J23" s="11">
        <v>2</v>
      </c>
      <c r="K23" s="14">
        <v>570350</v>
      </c>
      <c r="L23" s="15">
        <v>159</v>
      </c>
      <c r="M23" s="15">
        <v>125</v>
      </c>
      <c r="N23" s="14">
        <v>3587</v>
      </c>
      <c r="O23" s="14">
        <v>4581</v>
      </c>
      <c r="P23" s="47">
        <f t="shared" si="0"/>
        <v>1.2771117925843323</v>
      </c>
      <c r="Q23" s="11">
        <f t="shared" si="1"/>
        <v>4</v>
      </c>
      <c r="R23" s="14">
        <v>515075</v>
      </c>
      <c r="S23" s="15">
        <v>153</v>
      </c>
      <c r="T23" s="15">
        <v>124</v>
      </c>
      <c r="U23" s="14">
        <v>3367</v>
      </c>
      <c r="V23" s="14">
        <v>4162</v>
      </c>
      <c r="W23" s="47">
        <f t="shared" si="2"/>
        <v>1.236115236115236</v>
      </c>
    </row>
    <row r="24" spans="1:23" s="4" customFormat="1" ht="14.25">
      <c r="A24" s="11">
        <v>18</v>
      </c>
      <c r="B24" s="42" t="s">
        <v>50</v>
      </c>
      <c r="C24" s="11">
        <v>1</v>
      </c>
      <c r="D24" s="14">
        <v>514800</v>
      </c>
      <c r="E24" s="15">
        <v>155</v>
      </c>
      <c r="F24" s="15">
        <v>141</v>
      </c>
      <c r="G24" s="14">
        <v>3321</v>
      </c>
      <c r="H24" s="14">
        <v>3651</v>
      </c>
      <c r="I24" s="47">
        <f t="shared" si="3"/>
        <v>1.09936766034327</v>
      </c>
      <c r="J24" s="11">
        <v>0</v>
      </c>
      <c r="K24" s="14">
        <v>0</v>
      </c>
      <c r="L24" s="15">
        <v>0</v>
      </c>
      <c r="M24" s="15">
        <v>0</v>
      </c>
      <c r="N24" s="14">
        <v>0</v>
      </c>
      <c r="O24" s="14">
        <v>0</v>
      </c>
      <c r="P24" s="47">
        <v>0</v>
      </c>
      <c r="Q24" s="11">
        <f t="shared" si="1"/>
        <v>1</v>
      </c>
      <c r="R24" s="14">
        <v>514800</v>
      </c>
      <c r="S24" s="15">
        <v>155</v>
      </c>
      <c r="T24" s="15">
        <v>141</v>
      </c>
      <c r="U24" s="14">
        <v>3321</v>
      </c>
      <c r="V24" s="14">
        <f>SUM(R24/T24)</f>
        <v>3651.063829787234</v>
      </c>
      <c r="W24" s="47">
        <f t="shared" si="2"/>
        <v>1.0993868803936266</v>
      </c>
    </row>
    <row r="25" spans="1:23" s="4" customFormat="1" ht="14.25">
      <c r="A25" s="11">
        <v>19</v>
      </c>
      <c r="B25" s="42" t="s">
        <v>51</v>
      </c>
      <c r="C25" s="11">
        <v>1</v>
      </c>
      <c r="D25" s="14">
        <v>462000</v>
      </c>
      <c r="E25" s="15">
        <v>139</v>
      </c>
      <c r="F25" s="15">
        <v>124</v>
      </c>
      <c r="G25" s="14">
        <f>SUM(D25/E25)</f>
        <v>3323.7410071942445</v>
      </c>
      <c r="H25" s="14">
        <f>SUM(D25/F25)</f>
        <v>3725.8064516129034</v>
      </c>
      <c r="I25" s="47">
        <f t="shared" si="3"/>
        <v>1.120967741935484</v>
      </c>
      <c r="J25" s="11">
        <v>1</v>
      </c>
      <c r="K25" s="14">
        <v>556600</v>
      </c>
      <c r="L25" s="15">
        <v>175</v>
      </c>
      <c r="M25" s="15">
        <v>128</v>
      </c>
      <c r="N25" s="14">
        <f>SUM(K25/L25)</f>
        <v>3180.5714285714284</v>
      </c>
      <c r="O25" s="14">
        <f>SUM(K25/M25)</f>
        <v>4348.4375</v>
      </c>
      <c r="P25" s="47">
        <f t="shared" si="0"/>
        <v>1.3671875</v>
      </c>
      <c r="Q25" s="11">
        <f t="shared" si="1"/>
        <v>2</v>
      </c>
      <c r="R25" s="14">
        <v>509300</v>
      </c>
      <c r="S25" s="15">
        <v>157</v>
      </c>
      <c r="T25" s="15">
        <v>126</v>
      </c>
      <c r="U25" s="14">
        <v>3244</v>
      </c>
      <c r="V25" s="14">
        <v>4042</v>
      </c>
      <c r="W25" s="47">
        <f t="shared" si="2"/>
        <v>1.245992601726264</v>
      </c>
    </row>
    <row r="26" spans="1:23" s="4" customFormat="1" ht="14.25">
      <c r="A26" s="11">
        <v>20</v>
      </c>
      <c r="B26" s="42" t="s">
        <v>52</v>
      </c>
      <c r="C26" s="11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47">
        <v>0</v>
      </c>
      <c r="J26" s="11">
        <v>7</v>
      </c>
      <c r="K26" s="14">
        <v>506471</v>
      </c>
      <c r="L26" s="15">
        <v>163</v>
      </c>
      <c r="M26" s="15">
        <v>130</v>
      </c>
      <c r="N26" s="14">
        <v>3102</v>
      </c>
      <c r="O26" s="14">
        <v>3900</v>
      </c>
      <c r="P26" s="47">
        <f t="shared" si="0"/>
        <v>1.2572533849129595</v>
      </c>
      <c r="Q26" s="11">
        <f t="shared" si="1"/>
        <v>7</v>
      </c>
      <c r="R26" s="14">
        <v>506471</v>
      </c>
      <c r="S26" s="15">
        <v>163</v>
      </c>
      <c r="T26" s="15">
        <v>130</v>
      </c>
      <c r="U26" s="14">
        <v>3102</v>
      </c>
      <c r="V26" s="14">
        <v>3900</v>
      </c>
      <c r="W26" s="47">
        <f t="shared" si="2"/>
        <v>1.2572533849129595</v>
      </c>
    </row>
    <row r="27" spans="1:23" s="4" customFormat="1" ht="14.25">
      <c r="A27" s="11">
        <v>21</v>
      </c>
      <c r="B27" s="42" t="s">
        <v>53</v>
      </c>
      <c r="C27" s="11">
        <v>5</v>
      </c>
      <c r="D27" s="14">
        <v>426360</v>
      </c>
      <c r="E27" s="15">
        <v>140</v>
      </c>
      <c r="F27" s="15">
        <v>149</v>
      </c>
      <c r="G27" s="14">
        <v>3054</v>
      </c>
      <c r="H27" s="14">
        <v>2869</v>
      </c>
      <c r="I27" s="47">
        <f t="shared" si="3"/>
        <v>0.9394237066142763</v>
      </c>
      <c r="J27" s="11">
        <v>13</v>
      </c>
      <c r="K27" s="14">
        <v>531892</v>
      </c>
      <c r="L27" s="15">
        <v>181</v>
      </c>
      <c r="M27" s="15">
        <v>141</v>
      </c>
      <c r="N27" s="14">
        <v>2935</v>
      </c>
      <c r="O27" s="14">
        <v>3774</v>
      </c>
      <c r="P27" s="47">
        <f t="shared" si="0"/>
        <v>1.2858603066439522</v>
      </c>
      <c r="Q27" s="11">
        <f t="shared" si="1"/>
        <v>18</v>
      </c>
      <c r="R27" s="14">
        <v>502578</v>
      </c>
      <c r="S27" s="15">
        <v>170</v>
      </c>
      <c r="T27" s="15">
        <v>143</v>
      </c>
      <c r="U27" s="14">
        <v>2962</v>
      </c>
      <c r="V27" s="14">
        <v>3513</v>
      </c>
      <c r="W27" s="47">
        <f t="shared" si="2"/>
        <v>1.186022957461175</v>
      </c>
    </row>
    <row r="28" spans="1:23" s="4" customFormat="1" ht="14.25">
      <c r="A28" s="11">
        <v>22</v>
      </c>
      <c r="B28" s="42" t="s">
        <v>54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7">
        <v>0</v>
      </c>
      <c r="J28" s="11">
        <v>1</v>
      </c>
      <c r="K28" s="14">
        <v>501600</v>
      </c>
      <c r="L28" s="15">
        <v>183</v>
      </c>
      <c r="M28" s="15">
        <v>126</v>
      </c>
      <c r="N28" s="14">
        <f>SUM(K28/L28)</f>
        <v>2740.9836065573772</v>
      </c>
      <c r="O28" s="14">
        <f>SUM(K28/M28)</f>
        <v>3980.9523809523807</v>
      </c>
      <c r="P28" s="47">
        <f t="shared" si="0"/>
        <v>1.452380952380952</v>
      </c>
      <c r="Q28" s="11">
        <f t="shared" si="1"/>
        <v>1</v>
      </c>
      <c r="R28" s="14">
        <v>501600</v>
      </c>
      <c r="S28" s="15">
        <v>183</v>
      </c>
      <c r="T28" s="15">
        <v>126</v>
      </c>
      <c r="U28" s="14">
        <v>2741</v>
      </c>
      <c r="V28" s="14">
        <v>3981</v>
      </c>
      <c r="W28" s="47">
        <f t="shared" si="2"/>
        <v>1.4523896388179496</v>
      </c>
    </row>
    <row r="29" spans="1:23" s="4" customFormat="1" ht="14.25">
      <c r="A29" s="11">
        <v>23</v>
      </c>
      <c r="B29" s="42" t="s">
        <v>55</v>
      </c>
      <c r="C29" s="11">
        <v>3</v>
      </c>
      <c r="D29" s="14">
        <v>508933</v>
      </c>
      <c r="E29" s="15">
        <v>150</v>
      </c>
      <c r="F29" s="15">
        <v>119</v>
      </c>
      <c r="G29" s="14">
        <v>3385</v>
      </c>
      <c r="H29" s="14">
        <v>4265</v>
      </c>
      <c r="I29" s="47">
        <f t="shared" si="3"/>
        <v>1.259970457902511</v>
      </c>
      <c r="J29" s="11">
        <v>2</v>
      </c>
      <c r="K29" s="14">
        <v>487300</v>
      </c>
      <c r="L29" s="15">
        <v>172</v>
      </c>
      <c r="M29" s="15">
        <v>162</v>
      </c>
      <c r="N29" s="14">
        <v>2841</v>
      </c>
      <c r="O29" s="14">
        <v>3008</v>
      </c>
      <c r="P29" s="47">
        <f t="shared" si="0"/>
        <v>1.0587821189721929</v>
      </c>
      <c r="Q29" s="11">
        <f t="shared" si="1"/>
        <v>5</v>
      </c>
      <c r="R29" s="14">
        <v>500280</v>
      </c>
      <c r="S29" s="15">
        <v>159</v>
      </c>
      <c r="T29" s="15">
        <v>136</v>
      </c>
      <c r="U29" s="14">
        <v>3150</v>
      </c>
      <c r="V29" s="14">
        <v>3668</v>
      </c>
      <c r="W29" s="47">
        <f t="shared" si="2"/>
        <v>1.1644444444444444</v>
      </c>
    </row>
    <row r="30" spans="1:23" s="4" customFormat="1" ht="14.25">
      <c r="A30" s="11">
        <v>24</v>
      </c>
      <c r="B30" s="42" t="s">
        <v>56</v>
      </c>
      <c r="C30" s="11">
        <v>1</v>
      </c>
      <c r="D30" s="14">
        <v>496100</v>
      </c>
      <c r="E30" s="15">
        <v>151</v>
      </c>
      <c r="F30" s="15">
        <v>143</v>
      </c>
      <c r="G30" s="14">
        <f>SUM(D30/E30)</f>
        <v>3285.430463576159</v>
      </c>
      <c r="H30" s="14">
        <f>SUM(D30/F30)</f>
        <v>3469.230769230769</v>
      </c>
      <c r="I30" s="47">
        <f t="shared" si="3"/>
        <v>1.0559440559440558</v>
      </c>
      <c r="J30" s="11">
        <v>0</v>
      </c>
      <c r="K30" s="14">
        <v>0</v>
      </c>
      <c r="L30" s="15">
        <v>0</v>
      </c>
      <c r="M30" s="15">
        <v>0</v>
      </c>
      <c r="N30" s="14">
        <v>0</v>
      </c>
      <c r="O30" s="14">
        <v>0</v>
      </c>
      <c r="P30" s="47">
        <v>0</v>
      </c>
      <c r="Q30" s="11">
        <f t="shared" si="1"/>
        <v>1</v>
      </c>
      <c r="R30" s="14">
        <v>496100</v>
      </c>
      <c r="S30" s="15">
        <v>151</v>
      </c>
      <c r="T30" s="15">
        <v>143</v>
      </c>
      <c r="U30" s="14">
        <v>3285</v>
      </c>
      <c r="V30" s="14">
        <v>3469</v>
      </c>
      <c r="W30" s="47">
        <f t="shared" si="2"/>
        <v>1.0560121765601218</v>
      </c>
    </row>
    <row r="31" spans="1:23" s="4" customFormat="1" ht="14.25">
      <c r="A31" s="11">
        <v>25</v>
      </c>
      <c r="B31" s="42" t="s">
        <v>57</v>
      </c>
      <c r="C31" s="11">
        <v>2</v>
      </c>
      <c r="D31" s="14">
        <v>462550</v>
      </c>
      <c r="E31" s="15">
        <v>135</v>
      </c>
      <c r="F31" s="15">
        <v>136</v>
      </c>
      <c r="G31" s="14">
        <v>3439</v>
      </c>
      <c r="H31" s="14">
        <v>3414</v>
      </c>
      <c r="I31" s="47">
        <f t="shared" si="3"/>
        <v>0.9927304448967723</v>
      </c>
      <c r="J31" s="11">
        <v>3</v>
      </c>
      <c r="K31" s="14">
        <v>507467</v>
      </c>
      <c r="L31" s="15">
        <v>153</v>
      </c>
      <c r="M31" s="15">
        <v>126</v>
      </c>
      <c r="N31" s="14">
        <v>3310</v>
      </c>
      <c r="O31" s="14">
        <v>4028</v>
      </c>
      <c r="P31" s="47">
        <f t="shared" si="0"/>
        <v>1.216918429003021</v>
      </c>
      <c r="Q31" s="11">
        <f t="shared" si="1"/>
        <v>5</v>
      </c>
      <c r="R31" s="14">
        <v>489500</v>
      </c>
      <c r="S31" s="15">
        <v>146</v>
      </c>
      <c r="T31" s="15">
        <v>130</v>
      </c>
      <c r="U31" s="14">
        <v>3357</v>
      </c>
      <c r="V31" s="14">
        <v>3771</v>
      </c>
      <c r="W31" s="47">
        <f t="shared" si="2"/>
        <v>1.123324396782842</v>
      </c>
    </row>
    <row r="32" spans="1:23" s="4" customFormat="1" ht="14.25">
      <c r="A32" s="11">
        <v>26</v>
      </c>
      <c r="B32" s="42" t="s">
        <v>58</v>
      </c>
      <c r="C32" s="11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47">
        <v>0</v>
      </c>
      <c r="J32" s="11">
        <v>1</v>
      </c>
      <c r="K32" s="14">
        <v>482900</v>
      </c>
      <c r="L32" s="15">
        <v>196</v>
      </c>
      <c r="M32" s="15">
        <v>132</v>
      </c>
      <c r="N32" s="14">
        <f>SUM(K32/L32)</f>
        <v>2463.7755102040815</v>
      </c>
      <c r="O32" s="14">
        <f>SUM(K32/M32)</f>
        <v>3658.3333333333335</v>
      </c>
      <c r="P32" s="47">
        <f t="shared" si="0"/>
        <v>1.484848484848485</v>
      </c>
      <c r="Q32" s="11">
        <f t="shared" si="1"/>
        <v>1</v>
      </c>
      <c r="R32" s="14">
        <v>482900</v>
      </c>
      <c r="S32" s="15">
        <v>196</v>
      </c>
      <c r="T32" s="15">
        <v>132</v>
      </c>
      <c r="U32" s="14">
        <v>2464</v>
      </c>
      <c r="V32" s="14">
        <f>SUM(R32/T32)</f>
        <v>3658.3333333333335</v>
      </c>
      <c r="W32" s="47">
        <f t="shared" si="2"/>
        <v>1.4847132034632036</v>
      </c>
    </row>
    <row r="33" spans="1:23" s="4" customFormat="1" ht="14.25">
      <c r="A33" s="11">
        <v>27</v>
      </c>
      <c r="B33" s="42" t="s">
        <v>59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7">
        <v>0</v>
      </c>
      <c r="J33" s="11">
        <v>1</v>
      </c>
      <c r="K33" s="14">
        <v>477400</v>
      </c>
      <c r="L33" s="15">
        <v>145</v>
      </c>
      <c r="M33" s="15">
        <v>134</v>
      </c>
      <c r="N33" s="14">
        <f>SUM(K33/L33)</f>
        <v>3292.4137931034484</v>
      </c>
      <c r="O33" s="14">
        <f>SUM(K33/M33)</f>
        <v>3562.686567164179</v>
      </c>
      <c r="P33" s="47">
        <f t="shared" si="0"/>
        <v>1.0820895522388059</v>
      </c>
      <c r="Q33" s="11">
        <f t="shared" si="1"/>
        <v>1</v>
      </c>
      <c r="R33" s="14">
        <v>477400</v>
      </c>
      <c r="S33" s="15">
        <v>145</v>
      </c>
      <c r="T33" s="15">
        <v>134</v>
      </c>
      <c r="U33" s="14">
        <f>SUM(R33/S33)</f>
        <v>3292.4137931034484</v>
      </c>
      <c r="V33" s="14">
        <f>SUM(R33/T33)</f>
        <v>3562.686567164179</v>
      </c>
      <c r="W33" s="47">
        <f t="shared" si="2"/>
        <v>1.0820895522388059</v>
      </c>
    </row>
    <row r="34" spans="1:23" s="4" customFormat="1" ht="14.25">
      <c r="A34" s="11">
        <v>28</v>
      </c>
      <c r="B34" s="42" t="s">
        <v>60</v>
      </c>
      <c r="C34" s="11">
        <v>6</v>
      </c>
      <c r="D34" s="14">
        <v>453567</v>
      </c>
      <c r="E34" s="15">
        <v>155</v>
      </c>
      <c r="F34" s="15">
        <v>132</v>
      </c>
      <c r="G34" s="14">
        <v>2923</v>
      </c>
      <c r="H34" s="14">
        <v>3449</v>
      </c>
      <c r="I34" s="47">
        <f t="shared" si="3"/>
        <v>1.179952104002737</v>
      </c>
      <c r="J34" s="11">
        <v>5</v>
      </c>
      <c r="K34" s="14">
        <v>492800</v>
      </c>
      <c r="L34" s="15">
        <v>153</v>
      </c>
      <c r="M34" s="15">
        <v>123</v>
      </c>
      <c r="N34" s="14">
        <v>3213</v>
      </c>
      <c r="O34" s="14">
        <v>4000</v>
      </c>
      <c r="P34" s="47">
        <v>1.25</v>
      </c>
      <c r="Q34" s="11">
        <f t="shared" si="1"/>
        <v>11</v>
      </c>
      <c r="R34" s="14">
        <v>471400</v>
      </c>
      <c r="S34" s="15">
        <v>154</v>
      </c>
      <c r="T34" s="15">
        <v>128</v>
      </c>
      <c r="U34" s="14">
        <v>3054</v>
      </c>
      <c r="V34" s="14">
        <v>3691</v>
      </c>
      <c r="W34" s="47">
        <f t="shared" si="2"/>
        <v>1.2085789129011133</v>
      </c>
    </row>
    <row r="35" spans="1:23" s="4" customFormat="1" ht="14.25">
      <c r="A35" s="11">
        <v>29</v>
      </c>
      <c r="B35" s="42" t="s">
        <v>61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7">
        <v>0</v>
      </c>
      <c r="J35" s="11">
        <v>1</v>
      </c>
      <c r="K35" s="14">
        <v>468600</v>
      </c>
      <c r="L35" s="15">
        <v>160</v>
      </c>
      <c r="M35" s="15">
        <v>135</v>
      </c>
      <c r="N35" s="14">
        <f>SUM(K35/L35)</f>
        <v>2928.75</v>
      </c>
      <c r="O35" s="14">
        <f>SUM(K35/M35)</f>
        <v>3471.1111111111113</v>
      </c>
      <c r="P35" s="47">
        <f t="shared" si="0"/>
        <v>1.1851851851851853</v>
      </c>
      <c r="Q35" s="11">
        <f t="shared" si="1"/>
        <v>1</v>
      </c>
      <c r="R35" s="14">
        <v>468600</v>
      </c>
      <c r="S35" s="15">
        <v>160</v>
      </c>
      <c r="T35" s="15">
        <v>135</v>
      </c>
      <c r="U35" s="14">
        <f>SUM(R35/S35)</f>
        <v>2928.75</v>
      </c>
      <c r="V35" s="14">
        <f>SUM(R35/T35)</f>
        <v>3471.1111111111113</v>
      </c>
      <c r="W35" s="47">
        <f t="shared" si="2"/>
        <v>1.1851851851851853</v>
      </c>
    </row>
    <row r="36" spans="1:23" s="4" customFormat="1" ht="14.25">
      <c r="A36" s="11">
        <v>30</v>
      </c>
      <c r="B36" s="42" t="s">
        <v>62</v>
      </c>
      <c r="C36" s="11">
        <v>2</v>
      </c>
      <c r="D36" s="14">
        <v>391600</v>
      </c>
      <c r="E36" s="15">
        <v>137</v>
      </c>
      <c r="F36" s="15">
        <v>129</v>
      </c>
      <c r="G36" s="14">
        <v>2869</v>
      </c>
      <c r="H36" s="14">
        <v>3047</v>
      </c>
      <c r="I36" s="47">
        <f t="shared" si="3"/>
        <v>1.0620425235273614</v>
      </c>
      <c r="J36" s="11">
        <v>6</v>
      </c>
      <c r="K36" s="14">
        <v>491517</v>
      </c>
      <c r="L36" s="15">
        <v>157</v>
      </c>
      <c r="M36" s="15">
        <v>129</v>
      </c>
      <c r="N36" s="14">
        <v>3141</v>
      </c>
      <c r="O36" s="14">
        <v>3825</v>
      </c>
      <c r="P36" s="47">
        <f t="shared" si="0"/>
        <v>1.2177650429799427</v>
      </c>
      <c r="Q36" s="11">
        <f t="shared" si="1"/>
        <v>8</v>
      </c>
      <c r="R36" s="14">
        <v>466538</v>
      </c>
      <c r="S36" s="15">
        <v>152</v>
      </c>
      <c r="T36" s="15">
        <v>129</v>
      </c>
      <c r="U36" s="14">
        <v>3079</v>
      </c>
      <c r="V36" s="14">
        <v>3631</v>
      </c>
      <c r="W36" s="47">
        <f t="shared" si="2"/>
        <v>1.1792789866839883</v>
      </c>
    </row>
    <row r="37" spans="1:23" s="4" customFormat="1" ht="14.25">
      <c r="A37" s="11">
        <v>31</v>
      </c>
      <c r="B37" s="42" t="s">
        <v>63</v>
      </c>
      <c r="C37" s="11">
        <v>8</v>
      </c>
      <c r="D37" s="14">
        <v>435875</v>
      </c>
      <c r="E37" s="15">
        <v>147</v>
      </c>
      <c r="F37" s="15">
        <v>128</v>
      </c>
      <c r="G37" s="14">
        <v>2960</v>
      </c>
      <c r="H37" s="14">
        <v>3402</v>
      </c>
      <c r="I37" s="47">
        <f t="shared" si="3"/>
        <v>1.1493243243243243</v>
      </c>
      <c r="J37" s="11">
        <v>12</v>
      </c>
      <c r="K37" s="14">
        <v>477675</v>
      </c>
      <c r="L37" s="15">
        <v>151</v>
      </c>
      <c r="M37" s="15">
        <v>133</v>
      </c>
      <c r="N37" s="14">
        <v>3169</v>
      </c>
      <c r="O37" s="14">
        <v>3585</v>
      </c>
      <c r="P37" s="47">
        <f t="shared" si="0"/>
        <v>1.1312716945408647</v>
      </c>
      <c r="Q37" s="11">
        <f t="shared" si="1"/>
        <v>20</v>
      </c>
      <c r="R37" s="14">
        <v>460955</v>
      </c>
      <c r="S37" s="15">
        <v>149</v>
      </c>
      <c r="T37" s="15">
        <v>131</v>
      </c>
      <c r="U37" s="14">
        <v>3086</v>
      </c>
      <c r="V37" s="14">
        <v>3513</v>
      </c>
      <c r="W37" s="47">
        <f t="shared" si="2"/>
        <v>1.1383668178872326</v>
      </c>
    </row>
    <row r="38" spans="1:23" s="4" customFormat="1" ht="14.25">
      <c r="A38" s="11">
        <v>32</v>
      </c>
      <c r="B38" s="42" t="s">
        <v>64</v>
      </c>
      <c r="C38" s="11">
        <v>4</v>
      </c>
      <c r="D38" s="14">
        <v>374000</v>
      </c>
      <c r="E38" s="15">
        <v>120</v>
      </c>
      <c r="F38" s="15">
        <v>120</v>
      </c>
      <c r="G38" s="14">
        <v>3130</v>
      </c>
      <c r="H38" s="14">
        <v>3130</v>
      </c>
      <c r="I38" s="47">
        <f t="shared" si="3"/>
        <v>1</v>
      </c>
      <c r="J38" s="11">
        <v>8</v>
      </c>
      <c r="K38" s="14">
        <v>498025</v>
      </c>
      <c r="L38" s="15">
        <v>146</v>
      </c>
      <c r="M38" s="15">
        <v>128</v>
      </c>
      <c r="N38" s="14">
        <v>3402</v>
      </c>
      <c r="O38" s="14">
        <v>3891</v>
      </c>
      <c r="P38" s="47">
        <f t="shared" si="0"/>
        <v>1.1437389770723103</v>
      </c>
      <c r="Q38" s="11">
        <f t="shared" si="1"/>
        <v>12</v>
      </c>
      <c r="R38" s="14">
        <v>456683</v>
      </c>
      <c r="S38" s="15">
        <v>137</v>
      </c>
      <c r="T38" s="15">
        <v>125</v>
      </c>
      <c r="U38" s="14">
        <v>3323</v>
      </c>
      <c r="V38" s="14">
        <v>3649</v>
      </c>
      <c r="W38" s="47">
        <f t="shared" si="2"/>
        <v>1.0981041227806199</v>
      </c>
    </row>
    <row r="39" spans="1:23" s="4" customFormat="1" ht="14.25">
      <c r="A39" s="11">
        <v>33</v>
      </c>
      <c r="B39" s="42" t="s">
        <v>65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7">
        <v>0</v>
      </c>
      <c r="J39" s="11">
        <v>1</v>
      </c>
      <c r="K39" s="14">
        <v>447700</v>
      </c>
      <c r="L39" s="15">
        <v>153</v>
      </c>
      <c r="M39" s="15">
        <v>126</v>
      </c>
      <c r="N39" s="14">
        <f>SUM(K39/L39)</f>
        <v>2926.143790849673</v>
      </c>
      <c r="O39" s="14">
        <f>SUM(K39/M39)</f>
        <v>3553.1746031746034</v>
      </c>
      <c r="P39" s="47">
        <f t="shared" si="0"/>
        <v>1.2142857142857144</v>
      </c>
      <c r="Q39" s="11">
        <f aca="true" t="shared" si="4" ref="Q39:Q56">SUM(C39,J39)</f>
        <v>1</v>
      </c>
      <c r="R39" s="14">
        <v>447700</v>
      </c>
      <c r="S39" s="15">
        <v>153</v>
      </c>
      <c r="T39" s="15">
        <v>126</v>
      </c>
      <c r="U39" s="14">
        <f>SUM(R39/S39)</f>
        <v>2926.143790849673</v>
      </c>
      <c r="V39" s="14">
        <f>SUM(R39/T39)</f>
        <v>3553.1746031746034</v>
      </c>
      <c r="W39" s="47">
        <f t="shared" si="2"/>
        <v>1.2142857142857144</v>
      </c>
    </row>
    <row r="40" spans="1:23" s="4" customFormat="1" ht="14.25">
      <c r="A40" s="11">
        <v>34</v>
      </c>
      <c r="B40" s="42" t="s">
        <v>66</v>
      </c>
      <c r="C40" s="11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47">
        <v>0</v>
      </c>
      <c r="J40" s="11">
        <v>2</v>
      </c>
      <c r="K40" s="14">
        <v>441100</v>
      </c>
      <c r="L40" s="15">
        <v>149</v>
      </c>
      <c r="M40" s="15">
        <v>142</v>
      </c>
      <c r="N40" s="14">
        <v>2960</v>
      </c>
      <c r="O40" s="14">
        <v>3106</v>
      </c>
      <c r="P40" s="47">
        <f t="shared" si="0"/>
        <v>1.0493243243243244</v>
      </c>
      <c r="Q40" s="11">
        <f t="shared" si="4"/>
        <v>2</v>
      </c>
      <c r="R40" s="14">
        <v>441100</v>
      </c>
      <c r="S40" s="15">
        <v>149</v>
      </c>
      <c r="T40" s="15">
        <v>142</v>
      </c>
      <c r="U40" s="14">
        <v>2960</v>
      </c>
      <c r="V40" s="14">
        <v>3106</v>
      </c>
      <c r="W40" s="47">
        <f t="shared" si="2"/>
        <v>1.0493243243243244</v>
      </c>
    </row>
    <row r="41" spans="1:23" s="4" customFormat="1" ht="14.25">
      <c r="A41" s="11">
        <v>35</v>
      </c>
      <c r="B41" s="42" t="s">
        <v>67</v>
      </c>
      <c r="C41" s="11">
        <v>1</v>
      </c>
      <c r="D41" s="14">
        <v>492800</v>
      </c>
      <c r="E41" s="15">
        <v>121</v>
      </c>
      <c r="F41" s="15">
        <v>111</v>
      </c>
      <c r="G41" s="14">
        <f>SUM(D41/E41)</f>
        <v>4072.7272727272725</v>
      </c>
      <c r="H41" s="14">
        <f>SUM(D41/F41)</f>
        <v>4439.639639639639</v>
      </c>
      <c r="I41" s="47">
        <f t="shared" si="3"/>
        <v>1.09009009009009</v>
      </c>
      <c r="J41" s="11">
        <v>5</v>
      </c>
      <c r="K41" s="14">
        <v>428560</v>
      </c>
      <c r="L41" s="15">
        <v>140</v>
      </c>
      <c r="M41" s="15">
        <v>124</v>
      </c>
      <c r="N41" s="14">
        <v>3057</v>
      </c>
      <c r="O41" s="14">
        <v>3467</v>
      </c>
      <c r="P41" s="47">
        <f t="shared" si="0"/>
        <v>1.1341184167484462</v>
      </c>
      <c r="Q41" s="11">
        <f t="shared" si="4"/>
        <v>6</v>
      </c>
      <c r="R41" s="14">
        <v>439267</v>
      </c>
      <c r="S41" s="15">
        <v>137</v>
      </c>
      <c r="T41" s="15">
        <v>122</v>
      </c>
      <c r="U41" s="14">
        <v>3206</v>
      </c>
      <c r="V41" s="14">
        <v>3615</v>
      </c>
      <c r="W41" s="47">
        <f t="shared" si="2"/>
        <v>1.127573300062383</v>
      </c>
    </row>
    <row r="42" spans="1:23" s="4" customFormat="1" ht="14.25">
      <c r="A42" s="11">
        <v>36</v>
      </c>
      <c r="B42" s="42" t="s">
        <v>68</v>
      </c>
      <c r="C42" s="11">
        <v>2</v>
      </c>
      <c r="D42" s="14">
        <v>438350</v>
      </c>
      <c r="E42" s="15">
        <v>126</v>
      </c>
      <c r="F42" s="15">
        <v>135</v>
      </c>
      <c r="G42" s="14">
        <v>3493</v>
      </c>
      <c r="H42" s="14">
        <v>3259</v>
      </c>
      <c r="I42" s="47">
        <f t="shared" si="3"/>
        <v>0.9330088748926424</v>
      </c>
      <c r="J42" s="11">
        <v>0</v>
      </c>
      <c r="K42" s="14">
        <v>0</v>
      </c>
      <c r="L42" s="15">
        <v>0</v>
      </c>
      <c r="M42" s="15">
        <v>0</v>
      </c>
      <c r="N42" s="14">
        <v>0</v>
      </c>
      <c r="O42" s="14">
        <v>0</v>
      </c>
      <c r="P42" s="47">
        <v>0</v>
      </c>
      <c r="Q42" s="11">
        <f t="shared" si="4"/>
        <v>2</v>
      </c>
      <c r="R42" s="14">
        <v>438350</v>
      </c>
      <c r="S42" s="15">
        <v>126</v>
      </c>
      <c r="T42" s="15">
        <v>135</v>
      </c>
      <c r="U42" s="14">
        <v>3493</v>
      </c>
      <c r="V42" s="14">
        <v>3259</v>
      </c>
      <c r="W42" s="47">
        <f t="shared" si="2"/>
        <v>0.9330088748926424</v>
      </c>
    </row>
    <row r="43" spans="1:23" s="4" customFormat="1" ht="14.25">
      <c r="A43" s="11">
        <v>37</v>
      </c>
      <c r="B43" s="42" t="s">
        <v>69</v>
      </c>
      <c r="C43" s="11">
        <v>1</v>
      </c>
      <c r="D43" s="14">
        <v>437800</v>
      </c>
      <c r="E43" s="15">
        <v>148</v>
      </c>
      <c r="F43" s="15">
        <v>126</v>
      </c>
      <c r="G43" s="14">
        <f>SUM(D43/E43)</f>
        <v>2958.108108108108</v>
      </c>
      <c r="H43" s="14">
        <f>SUM(D43/F43)</f>
        <v>3474.6031746031745</v>
      </c>
      <c r="I43" s="47">
        <f t="shared" si="3"/>
        <v>1.1746031746031746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7">
        <v>0</v>
      </c>
      <c r="Q43" s="11">
        <f t="shared" si="4"/>
        <v>1</v>
      </c>
      <c r="R43" s="14">
        <v>437800</v>
      </c>
      <c r="S43" s="15">
        <v>148</v>
      </c>
      <c r="T43" s="15">
        <v>126</v>
      </c>
      <c r="U43" s="14">
        <f>SUM(R43/S43)</f>
        <v>2958.108108108108</v>
      </c>
      <c r="V43" s="14">
        <f>SUM(R43/T43)</f>
        <v>3474.6031746031745</v>
      </c>
      <c r="W43" s="47">
        <f t="shared" si="2"/>
        <v>1.1746031746031746</v>
      </c>
    </row>
    <row r="44" spans="1:23" s="4" customFormat="1" ht="14.25">
      <c r="A44" s="11">
        <v>38</v>
      </c>
      <c r="B44" s="42" t="s">
        <v>70</v>
      </c>
      <c r="C44" s="11">
        <v>1</v>
      </c>
      <c r="D44" s="14">
        <v>356400</v>
      </c>
      <c r="E44" s="15">
        <v>142</v>
      </c>
      <c r="F44" s="15">
        <v>140</v>
      </c>
      <c r="G44" s="14">
        <f>SUM(D44/E44)</f>
        <v>2509.8591549295775</v>
      </c>
      <c r="H44" s="14">
        <f>SUM(D44/F44)</f>
        <v>2545.714285714286</v>
      </c>
      <c r="I44" s="47">
        <f t="shared" si="3"/>
        <v>1.0142857142857142</v>
      </c>
      <c r="J44" s="11">
        <v>1</v>
      </c>
      <c r="K44" s="14">
        <v>501600</v>
      </c>
      <c r="L44" s="15">
        <v>164</v>
      </c>
      <c r="M44" s="15">
        <v>136</v>
      </c>
      <c r="N44" s="14">
        <f>SUM(K44/L44)</f>
        <v>3058.5365853658536</v>
      </c>
      <c r="O44" s="14">
        <f>SUM(K44/M44)</f>
        <v>3688.235294117647</v>
      </c>
      <c r="P44" s="47">
        <f t="shared" si="0"/>
        <v>1.2058823529411764</v>
      </c>
      <c r="Q44" s="11">
        <f t="shared" si="4"/>
        <v>2</v>
      </c>
      <c r="R44" s="14">
        <v>429000</v>
      </c>
      <c r="S44" s="15">
        <v>153</v>
      </c>
      <c r="T44" s="15">
        <v>138</v>
      </c>
      <c r="U44" s="14">
        <v>2804</v>
      </c>
      <c r="V44" s="14">
        <v>3109</v>
      </c>
      <c r="W44" s="47">
        <f t="shared" si="2"/>
        <v>1.1087731811697574</v>
      </c>
    </row>
    <row r="45" spans="1:23" s="4" customFormat="1" ht="14.25">
      <c r="A45" s="11">
        <v>39</v>
      </c>
      <c r="B45" s="42" t="s">
        <v>71</v>
      </c>
      <c r="C45" s="11">
        <v>1</v>
      </c>
      <c r="D45" s="14">
        <v>425700</v>
      </c>
      <c r="E45" s="15">
        <v>157</v>
      </c>
      <c r="F45" s="15">
        <v>129</v>
      </c>
      <c r="G45" s="14">
        <f>SUM(D45/E45)</f>
        <v>2711.4649681528663</v>
      </c>
      <c r="H45" s="14">
        <f>SUM(D45/F45)</f>
        <v>3300</v>
      </c>
      <c r="I45" s="47">
        <f t="shared" si="3"/>
        <v>1.2170542635658914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7">
        <v>0</v>
      </c>
      <c r="Q45" s="11">
        <f t="shared" si="4"/>
        <v>1</v>
      </c>
      <c r="R45" s="14">
        <v>425700</v>
      </c>
      <c r="S45" s="15">
        <v>157</v>
      </c>
      <c r="T45" s="15">
        <v>129</v>
      </c>
      <c r="U45" s="14">
        <f>SUM(R45/S45)</f>
        <v>2711.4649681528663</v>
      </c>
      <c r="V45" s="14">
        <f>SUM(R45/T45)</f>
        <v>3300</v>
      </c>
      <c r="W45" s="47">
        <f t="shared" si="2"/>
        <v>1.2170542635658914</v>
      </c>
    </row>
    <row r="46" spans="1:23" s="4" customFormat="1" ht="14.25">
      <c r="A46" s="11">
        <v>40</v>
      </c>
      <c r="B46" s="42" t="s">
        <v>72</v>
      </c>
      <c r="C46" s="11">
        <v>3</v>
      </c>
      <c r="D46" s="14">
        <v>396733</v>
      </c>
      <c r="E46" s="15">
        <v>139</v>
      </c>
      <c r="F46" s="15">
        <v>134</v>
      </c>
      <c r="G46" s="14">
        <v>2847</v>
      </c>
      <c r="H46" s="14">
        <v>2968</v>
      </c>
      <c r="I46" s="47">
        <f t="shared" si="3"/>
        <v>1.0425008781173164</v>
      </c>
      <c r="J46" s="11">
        <v>2</v>
      </c>
      <c r="K46" s="14">
        <v>463100</v>
      </c>
      <c r="L46" s="15">
        <v>130</v>
      </c>
      <c r="M46" s="15">
        <v>129</v>
      </c>
      <c r="N46" s="14">
        <v>3576</v>
      </c>
      <c r="O46" s="14">
        <v>3590</v>
      </c>
      <c r="P46" s="47">
        <f t="shared" si="0"/>
        <v>1.0039149888143177</v>
      </c>
      <c r="Q46" s="11">
        <f t="shared" si="4"/>
        <v>5</v>
      </c>
      <c r="R46" s="14">
        <v>423280</v>
      </c>
      <c r="S46" s="15">
        <v>135</v>
      </c>
      <c r="T46" s="15">
        <v>132</v>
      </c>
      <c r="U46" s="14">
        <v>3126</v>
      </c>
      <c r="V46" s="14">
        <v>3212</v>
      </c>
      <c r="W46" s="47">
        <f t="shared" si="2"/>
        <v>1.0275111964171466</v>
      </c>
    </row>
    <row r="47" spans="1:23" s="4" customFormat="1" ht="14.25">
      <c r="A47" s="11">
        <v>41</v>
      </c>
      <c r="B47" s="42" t="s">
        <v>73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7">
        <v>0</v>
      </c>
      <c r="J47" s="11">
        <v>1</v>
      </c>
      <c r="K47" s="14">
        <v>418000</v>
      </c>
      <c r="L47" s="15">
        <v>140</v>
      </c>
      <c r="M47" s="15">
        <v>116</v>
      </c>
      <c r="N47" s="14">
        <f>SUM(K47/L47)</f>
        <v>2985.714285714286</v>
      </c>
      <c r="O47" s="14">
        <f>SUM(K47/M47)</f>
        <v>3603.448275862069</v>
      </c>
      <c r="P47" s="47">
        <f>SUM(O47/N47)</f>
        <v>1.206896551724138</v>
      </c>
      <c r="Q47" s="11">
        <f t="shared" si="4"/>
        <v>1</v>
      </c>
      <c r="R47" s="14">
        <v>418000</v>
      </c>
      <c r="S47" s="15">
        <v>140</v>
      </c>
      <c r="T47" s="15">
        <v>116</v>
      </c>
      <c r="U47" s="14">
        <f>SUM(R47/S47)</f>
        <v>2985.714285714286</v>
      </c>
      <c r="V47" s="14">
        <f>SUM(R47/T47)</f>
        <v>3603.448275862069</v>
      </c>
      <c r="W47" s="47">
        <f>SUM(V47/U47)</f>
        <v>1.206896551724138</v>
      </c>
    </row>
    <row r="48" spans="1:23" s="4" customFormat="1" ht="14.25">
      <c r="A48" s="11">
        <v>42</v>
      </c>
      <c r="B48" s="42" t="s">
        <v>74</v>
      </c>
      <c r="C48" s="11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47">
        <v>0</v>
      </c>
      <c r="J48" s="11">
        <v>1</v>
      </c>
      <c r="K48" s="14">
        <v>414700</v>
      </c>
      <c r="L48" s="15">
        <v>140</v>
      </c>
      <c r="M48" s="15">
        <v>134</v>
      </c>
      <c r="N48" s="14">
        <f>SUM(K48/L48)</f>
        <v>2962.1428571428573</v>
      </c>
      <c r="O48" s="14">
        <f>SUM(K48/M48)</f>
        <v>3094.776119402985</v>
      </c>
      <c r="P48" s="47">
        <f>SUM(O48/N48)</f>
        <v>1.044776119402985</v>
      </c>
      <c r="Q48" s="11">
        <f t="shared" si="4"/>
        <v>1</v>
      </c>
      <c r="R48" s="14">
        <v>414700</v>
      </c>
      <c r="S48" s="15">
        <v>140</v>
      </c>
      <c r="T48" s="15">
        <v>134</v>
      </c>
      <c r="U48" s="14">
        <f>SUM(R48/S48)</f>
        <v>2962.1428571428573</v>
      </c>
      <c r="V48" s="14">
        <f>SUM(R48/T48)</f>
        <v>3094.776119402985</v>
      </c>
      <c r="W48" s="47">
        <f>SUM(V48/U48)</f>
        <v>1.044776119402985</v>
      </c>
    </row>
    <row r="49" spans="1:23" s="4" customFormat="1" ht="14.25">
      <c r="A49" s="11">
        <v>43</v>
      </c>
      <c r="B49" s="42" t="s">
        <v>75</v>
      </c>
      <c r="C49" s="11">
        <v>1</v>
      </c>
      <c r="D49" s="14">
        <v>388300</v>
      </c>
      <c r="E49" s="15">
        <v>124</v>
      </c>
      <c r="F49" s="15">
        <v>151</v>
      </c>
      <c r="G49" s="14">
        <f>SUM(D49/E49)</f>
        <v>3131.451612903226</v>
      </c>
      <c r="H49" s="14">
        <f>SUM(D49/F49)</f>
        <v>2571.523178807947</v>
      </c>
      <c r="I49" s="47">
        <f>SUM(H49/G49)</f>
        <v>0.8211920529801324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7">
        <v>0</v>
      </c>
      <c r="Q49" s="11">
        <f t="shared" si="4"/>
        <v>1</v>
      </c>
      <c r="R49" s="14">
        <v>388300</v>
      </c>
      <c r="S49" s="15">
        <v>124</v>
      </c>
      <c r="T49" s="15">
        <v>151</v>
      </c>
      <c r="U49" s="14">
        <f>SUM(R49/S49)</f>
        <v>3131.451612903226</v>
      </c>
      <c r="V49" s="14">
        <f>SUM(R49/T49)</f>
        <v>2571.523178807947</v>
      </c>
      <c r="W49" s="47">
        <f>SUM(V49/U49)</f>
        <v>0.8211920529801324</v>
      </c>
    </row>
    <row r="50" spans="1:23" s="4" customFormat="1" ht="14.25">
      <c r="A50" s="11">
        <v>44</v>
      </c>
      <c r="B50" s="42" t="s">
        <v>76</v>
      </c>
      <c r="C50" s="11">
        <v>1</v>
      </c>
      <c r="D50" s="14">
        <v>386100</v>
      </c>
      <c r="E50" s="15">
        <v>135</v>
      </c>
      <c r="F50" s="15">
        <v>129</v>
      </c>
      <c r="G50" s="14">
        <f>SUM(D50/E50)</f>
        <v>2860</v>
      </c>
      <c r="H50" s="14">
        <f>SUM(D50/F50)</f>
        <v>2993.0232558139537</v>
      </c>
      <c r="I50" s="47">
        <f>SUM(H50/G50)</f>
        <v>1.0465116279069768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7">
        <v>0</v>
      </c>
      <c r="Q50" s="11">
        <f t="shared" si="4"/>
        <v>1</v>
      </c>
      <c r="R50" s="14">
        <v>386100</v>
      </c>
      <c r="S50" s="15">
        <v>135</v>
      </c>
      <c r="T50" s="15">
        <v>129</v>
      </c>
      <c r="U50" s="14">
        <f>SUM(R50/S50)</f>
        <v>2860</v>
      </c>
      <c r="V50" s="14">
        <f>SUM(R50/T50)</f>
        <v>2993.0232558139537</v>
      </c>
      <c r="W50" s="47">
        <f>SUM(V50/U50)</f>
        <v>1.0465116279069768</v>
      </c>
    </row>
    <row r="51" spans="1:23" s="4" customFormat="1" ht="14.25">
      <c r="A51" s="11">
        <v>45</v>
      </c>
      <c r="B51" s="42" t="s">
        <v>77</v>
      </c>
      <c r="C51" s="11">
        <v>1</v>
      </c>
      <c r="D51" s="14">
        <v>385000</v>
      </c>
      <c r="E51" s="15">
        <v>161</v>
      </c>
      <c r="F51" s="15">
        <v>147</v>
      </c>
      <c r="G51" s="14">
        <f>SUM(D51/E51)</f>
        <v>2391.304347826087</v>
      </c>
      <c r="H51" s="14">
        <f>SUM(D51/F51)</f>
        <v>2619.0476190476193</v>
      </c>
      <c r="I51" s="47">
        <f>SUM(H51/G51)</f>
        <v>1.0952380952380953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7">
        <v>0</v>
      </c>
      <c r="Q51" s="11">
        <f t="shared" si="4"/>
        <v>1</v>
      </c>
      <c r="R51" s="14">
        <v>385000</v>
      </c>
      <c r="S51" s="15">
        <v>161</v>
      </c>
      <c r="T51" s="15">
        <v>147</v>
      </c>
      <c r="U51" s="14">
        <f>SUM(R51/S51)</f>
        <v>2391.304347826087</v>
      </c>
      <c r="V51" s="14">
        <f>SUM(R51/T51)</f>
        <v>2619.0476190476193</v>
      </c>
      <c r="W51" s="47">
        <f>SUM(V51/U51)</f>
        <v>1.0952380952380953</v>
      </c>
    </row>
    <row r="52" spans="1:23" s="4" customFormat="1" ht="14.25">
      <c r="A52" s="11">
        <v>46</v>
      </c>
      <c r="B52" s="42" t="s">
        <v>78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7">
        <v>0</v>
      </c>
      <c r="J52" s="11">
        <v>1</v>
      </c>
      <c r="K52" s="14">
        <v>371800</v>
      </c>
      <c r="L52" s="15">
        <v>137</v>
      </c>
      <c r="M52" s="15">
        <v>132</v>
      </c>
      <c r="N52" s="14">
        <v>2714</v>
      </c>
      <c r="O52" s="14">
        <v>2817</v>
      </c>
      <c r="P52" s="47">
        <f t="shared" si="0"/>
        <v>1.0379513633014001</v>
      </c>
      <c r="Q52" s="11">
        <f t="shared" si="4"/>
        <v>1</v>
      </c>
      <c r="R52" s="14">
        <v>371800</v>
      </c>
      <c r="S52" s="15">
        <v>137</v>
      </c>
      <c r="T52" s="15">
        <v>132</v>
      </c>
      <c r="U52" s="14">
        <f>SUM(R52/S52)</f>
        <v>2713.868613138686</v>
      </c>
      <c r="V52" s="14">
        <f>SUM(R52/T52)</f>
        <v>2816.6666666666665</v>
      </c>
      <c r="W52" s="47">
        <f t="shared" si="2"/>
        <v>1.0378787878787878</v>
      </c>
    </row>
    <row r="53" spans="1:23" s="4" customFormat="1" ht="14.25">
      <c r="A53" s="11">
        <v>47</v>
      </c>
      <c r="B53" s="42" t="s">
        <v>79</v>
      </c>
      <c r="C53" s="11">
        <v>0</v>
      </c>
      <c r="D53" s="14">
        <v>0</v>
      </c>
      <c r="E53" s="15">
        <v>0</v>
      </c>
      <c r="F53" s="15">
        <v>0</v>
      </c>
      <c r="G53" s="14">
        <v>0</v>
      </c>
      <c r="H53" s="14">
        <v>0</v>
      </c>
      <c r="I53" s="47">
        <v>0</v>
      </c>
      <c r="J53" s="11">
        <v>2</v>
      </c>
      <c r="K53" s="14">
        <v>359700</v>
      </c>
      <c r="L53" s="15">
        <v>153</v>
      </c>
      <c r="M53" s="15">
        <v>128</v>
      </c>
      <c r="N53" s="14">
        <v>2359</v>
      </c>
      <c r="O53" s="14">
        <v>2810</v>
      </c>
      <c r="P53" s="47">
        <f t="shared" si="0"/>
        <v>1.1911827045358203</v>
      </c>
      <c r="Q53" s="11">
        <f t="shared" si="4"/>
        <v>2</v>
      </c>
      <c r="R53" s="14">
        <v>359700</v>
      </c>
      <c r="S53" s="15">
        <v>153</v>
      </c>
      <c r="T53" s="15">
        <v>128</v>
      </c>
      <c r="U53" s="14">
        <v>2359</v>
      </c>
      <c r="V53" s="14">
        <v>2810</v>
      </c>
      <c r="W53" s="47">
        <f t="shared" si="2"/>
        <v>1.1911827045358203</v>
      </c>
    </row>
    <row r="54" spans="1:23" s="4" customFormat="1" ht="14.25">
      <c r="A54" s="11">
        <v>48</v>
      </c>
      <c r="B54" s="42" t="s">
        <v>80</v>
      </c>
      <c r="C54" s="11">
        <v>1</v>
      </c>
      <c r="D54" s="14">
        <v>357500</v>
      </c>
      <c r="E54" s="15">
        <v>147</v>
      </c>
      <c r="F54" s="15">
        <v>139</v>
      </c>
      <c r="G54" s="14">
        <f>SUM(D54/E54)</f>
        <v>2431.9727891156463</v>
      </c>
      <c r="H54" s="14">
        <f>SUM(D54/F54)</f>
        <v>2571.9424460431655</v>
      </c>
      <c r="I54" s="47">
        <f t="shared" si="3"/>
        <v>1.0575539568345325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7">
        <v>0</v>
      </c>
      <c r="Q54" s="11">
        <f t="shared" si="4"/>
        <v>1</v>
      </c>
      <c r="R54" s="14">
        <v>357500</v>
      </c>
      <c r="S54" s="15">
        <v>147</v>
      </c>
      <c r="T54" s="15">
        <v>139</v>
      </c>
      <c r="U54" s="14">
        <f>SUM(R54/S54)</f>
        <v>2431.9727891156463</v>
      </c>
      <c r="V54" s="14">
        <f>SUM(R54/T54)</f>
        <v>2571.9424460431655</v>
      </c>
      <c r="W54" s="47">
        <f t="shared" si="2"/>
        <v>1.0575539568345325</v>
      </c>
    </row>
    <row r="55" spans="1:23" s="4" customFormat="1" ht="14.25">
      <c r="A55" s="11">
        <v>49</v>
      </c>
      <c r="B55" s="42" t="s">
        <v>81</v>
      </c>
      <c r="C55" s="11">
        <v>3</v>
      </c>
      <c r="D55" s="14">
        <v>356767</v>
      </c>
      <c r="E55" s="15">
        <v>137</v>
      </c>
      <c r="F55" s="15">
        <v>126</v>
      </c>
      <c r="G55" s="14">
        <v>2610</v>
      </c>
      <c r="H55" s="14">
        <v>2831</v>
      </c>
      <c r="I55" s="47">
        <f t="shared" si="3"/>
        <v>1.0846743295019157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7">
        <v>0</v>
      </c>
      <c r="Q55" s="11">
        <f t="shared" si="4"/>
        <v>3</v>
      </c>
      <c r="R55" s="14">
        <v>356767</v>
      </c>
      <c r="S55" s="15">
        <v>137</v>
      </c>
      <c r="T55" s="15">
        <v>126</v>
      </c>
      <c r="U55" s="14">
        <v>2610</v>
      </c>
      <c r="V55" s="14">
        <v>2831</v>
      </c>
      <c r="W55" s="47">
        <f t="shared" si="2"/>
        <v>1.0846743295019157</v>
      </c>
    </row>
    <row r="56" spans="1:23" s="4" customFormat="1" ht="14.25">
      <c r="A56" s="11">
        <v>50</v>
      </c>
      <c r="B56" s="42" t="s">
        <v>82</v>
      </c>
      <c r="C56" s="11">
        <v>2</v>
      </c>
      <c r="D56" s="14">
        <v>339350</v>
      </c>
      <c r="E56" s="15">
        <v>111</v>
      </c>
      <c r="F56" s="15">
        <v>134</v>
      </c>
      <c r="G56" s="14">
        <v>3057</v>
      </c>
      <c r="H56" s="14">
        <v>2532</v>
      </c>
      <c r="I56" s="47">
        <f t="shared" si="3"/>
        <v>0.8282630029440629</v>
      </c>
      <c r="J56" s="11">
        <v>1</v>
      </c>
      <c r="K56" s="14">
        <v>251900</v>
      </c>
      <c r="L56" s="15">
        <v>104</v>
      </c>
      <c r="M56" s="15">
        <v>122</v>
      </c>
      <c r="N56" s="14">
        <f>SUM(K56/L56)</f>
        <v>2422.1153846153848</v>
      </c>
      <c r="O56" s="14">
        <f>SUM(K56/M56)</f>
        <v>2064.754098360656</v>
      </c>
      <c r="P56" s="47">
        <f t="shared" si="0"/>
        <v>0.8524590163934427</v>
      </c>
      <c r="Q56" s="11">
        <f t="shared" si="4"/>
        <v>3</v>
      </c>
      <c r="R56" s="14">
        <v>310200</v>
      </c>
      <c r="S56" s="15">
        <v>109</v>
      </c>
      <c r="T56" s="15">
        <v>130</v>
      </c>
      <c r="U56" s="14">
        <v>2855</v>
      </c>
      <c r="V56" s="14">
        <v>2386</v>
      </c>
      <c r="W56" s="47">
        <f t="shared" si="2"/>
        <v>0.8357267950963222</v>
      </c>
    </row>
    <row r="57" spans="1:23" s="4" customFormat="1" ht="15" thickBot="1">
      <c r="A57" s="53" t="s">
        <v>14</v>
      </c>
      <c r="B57" s="54"/>
      <c r="C57" s="16">
        <f>SUM(C7:C56)</f>
        <v>94</v>
      </c>
      <c r="D57" s="17">
        <v>451351</v>
      </c>
      <c r="E57" s="18">
        <v>146</v>
      </c>
      <c r="F57" s="18">
        <v>131</v>
      </c>
      <c r="G57" s="17">
        <v>3083</v>
      </c>
      <c r="H57" s="17">
        <v>3457</v>
      </c>
      <c r="I57" s="22" t="s">
        <v>83</v>
      </c>
      <c r="J57" s="16">
        <f>SUM(J7:J56)</f>
        <v>180</v>
      </c>
      <c r="K57" s="17">
        <v>544304</v>
      </c>
      <c r="L57" s="18">
        <v>164</v>
      </c>
      <c r="M57" s="18">
        <v>128</v>
      </c>
      <c r="N57" s="17">
        <v>3317</v>
      </c>
      <c r="O57" s="17">
        <v>4261</v>
      </c>
      <c r="P57" s="22" t="s">
        <v>84</v>
      </c>
      <c r="Q57" s="16">
        <f>SUM(Q7:Q56)</f>
        <v>274</v>
      </c>
      <c r="R57" s="17">
        <v>512415</v>
      </c>
      <c r="S57" s="18">
        <v>158</v>
      </c>
      <c r="T57" s="18">
        <v>129</v>
      </c>
      <c r="U57" s="17">
        <v>3243</v>
      </c>
      <c r="V57" s="17">
        <v>3981</v>
      </c>
      <c r="W57" s="22" t="s">
        <v>85</v>
      </c>
    </row>
    <row r="58" ht="14.25" thickTop="1"/>
  </sheetData>
  <sheetProtection/>
  <mergeCells count="8">
    <mergeCell ref="Q5:W5"/>
    <mergeCell ref="A1:W1"/>
    <mergeCell ref="P3:W3"/>
    <mergeCell ref="A57:B57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34</v>
      </c>
      <c r="C3" s="60"/>
      <c r="D3" s="60"/>
      <c r="E3" s="1"/>
      <c r="F3" s="1"/>
    </row>
    <row r="4" spans="1:9" ht="14.25">
      <c r="A4" s="1" t="s">
        <v>32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1" t="s">
        <v>43</v>
      </c>
      <c r="C8" s="34">
        <v>13</v>
      </c>
      <c r="D8" s="12">
        <v>552031</v>
      </c>
      <c r="E8" s="13">
        <v>164</v>
      </c>
      <c r="F8" s="13">
        <v>131</v>
      </c>
      <c r="G8" s="12">
        <v>3376</v>
      </c>
      <c r="H8" s="12">
        <v>4204</v>
      </c>
      <c r="I8" s="46">
        <f>SUM(H8/G8)</f>
        <v>1.245260663507109</v>
      </c>
    </row>
    <row r="9" spans="1:9" ht="14.25">
      <c r="A9" s="11">
        <v>2</v>
      </c>
      <c r="B9" s="42" t="s">
        <v>50</v>
      </c>
      <c r="C9" s="35">
        <v>1</v>
      </c>
      <c r="D9" s="14">
        <v>514800</v>
      </c>
      <c r="E9" s="15">
        <v>155</v>
      </c>
      <c r="F9" s="15">
        <v>141</v>
      </c>
      <c r="G9" s="14">
        <v>3321</v>
      </c>
      <c r="H9" s="14">
        <v>3651</v>
      </c>
      <c r="I9" s="47">
        <f>SUM(H9/G9)</f>
        <v>1.09936766034327</v>
      </c>
    </row>
    <row r="10" spans="1:9" ht="14.25">
      <c r="A10" s="11">
        <v>3</v>
      </c>
      <c r="B10" s="42" t="s">
        <v>55</v>
      </c>
      <c r="C10" s="35">
        <v>3</v>
      </c>
      <c r="D10" s="14">
        <v>508933</v>
      </c>
      <c r="E10" s="15">
        <v>150</v>
      </c>
      <c r="F10" s="15">
        <v>119</v>
      </c>
      <c r="G10" s="14">
        <v>3385</v>
      </c>
      <c r="H10" s="14">
        <v>4265</v>
      </c>
      <c r="I10" s="47">
        <f>SUM(H10/G10)</f>
        <v>1.259970457902511</v>
      </c>
    </row>
    <row r="11" spans="1:9" ht="14.25">
      <c r="A11" s="11">
        <v>4</v>
      </c>
      <c r="B11" s="42" t="s">
        <v>48</v>
      </c>
      <c r="C11" s="35">
        <v>1</v>
      </c>
      <c r="D11" s="14">
        <v>507100</v>
      </c>
      <c r="E11" s="15">
        <v>157</v>
      </c>
      <c r="F11" s="15">
        <v>125</v>
      </c>
      <c r="G11" s="14">
        <f>SUM(D11/E11)</f>
        <v>3229.936305732484</v>
      </c>
      <c r="H11" s="14">
        <f>SUM(D11/F11)</f>
        <v>4056.8</v>
      </c>
      <c r="I11" s="47">
        <f>SUM(H11/G11)</f>
        <v>1.256</v>
      </c>
    </row>
    <row r="12" spans="1:9" ht="14.25">
      <c r="A12" s="11">
        <v>5</v>
      </c>
      <c r="B12" s="42" t="s">
        <v>56</v>
      </c>
      <c r="C12" s="35">
        <v>1</v>
      </c>
      <c r="D12" s="14">
        <v>496100</v>
      </c>
      <c r="E12" s="15">
        <v>151</v>
      </c>
      <c r="F12" s="15">
        <v>143</v>
      </c>
      <c r="G12" s="14">
        <f>SUM(D12/E12)</f>
        <v>3285.430463576159</v>
      </c>
      <c r="H12" s="14">
        <f>SUM(D12/F12)</f>
        <v>3469.230769230769</v>
      </c>
      <c r="I12" s="47">
        <f>SUM(H12/G12)</f>
        <v>1.0559440559440558</v>
      </c>
    </row>
    <row r="13" spans="1:9" ht="14.25">
      <c r="A13" s="11">
        <v>6</v>
      </c>
      <c r="B13" s="42" t="s">
        <v>67</v>
      </c>
      <c r="C13" s="35">
        <v>1</v>
      </c>
      <c r="D13" s="14">
        <v>492800</v>
      </c>
      <c r="E13" s="15">
        <v>121</v>
      </c>
      <c r="F13" s="15">
        <v>111</v>
      </c>
      <c r="G13" s="14">
        <f>SUM(D13/E13)</f>
        <v>4072.7272727272725</v>
      </c>
      <c r="H13" s="14">
        <f>SUM(D13/F13)</f>
        <v>4439.639639639639</v>
      </c>
      <c r="I13" s="47">
        <f>SUM(H13/G13)</f>
        <v>1.09009009009009</v>
      </c>
    </row>
    <row r="14" spans="1:9" ht="14.25">
      <c r="A14" s="11">
        <v>7</v>
      </c>
      <c r="B14" s="42" t="s">
        <v>30</v>
      </c>
      <c r="C14" s="36">
        <v>5</v>
      </c>
      <c r="D14" s="37">
        <v>473000</v>
      </c>
      <c r="E14" s="38">
        <v>153</v>
      </c>
      <c r="F14" s="38">
        <v>124</v>
      </c>
      <c r="G14" s="37">
        <v>3100</v>
      </c>
      <c r="H14" s="37">
        <v>3808</v>
      </c>
      <c r="I14" s="61">
        <f>SUM(H14/G14)</f>
        <v>1.2283870967741934</v>
      </c>
    </row>
    <row r="15" spans="1:9" ht="14.25">
      <c r="A15" s="11">
        <v>8</v>
      </c>
      <c r="B15" s="42" t="s">
        <v>46</v>
      </c>
      <c r="C15" s="35">
        <v>12</v>
      </c>
      <c r="D15" s="14">
        <v>464933</v>
      </c>
      <c r="E15" s="15">
        <v>152</v>
      </c>
      <c r="F15" s="15">
        <v>128</v>
      </c>
      <c r="G15" s="14">
        <v>3059</v>
      </c>
      <c r="H15" s="14">
        <v>3642</v>
      </c>
      <c r="I15" s="47">
        <f>SUM(H15/G15)</f>
        <v>1.1905851585485452</v>
      </c>
    </row>
    <row r="16" spans="1:9" ht="14.25">
      <c r="A16" s="11">
        <v>9</v>
      </c>
      <c r="B16" s="42" t="s">
        <v>57</v>
      </c>
      <c r="C16" s="35">
        <v>2</v>
      </c>
      <c r="D16" s="14">
        <v>462550</v>
      </c>
      <c r="E16" s="15">
        <v>135</v>
      </c>
      <c r="F16" s="15">
        <v>136</v>
      </c>
      <c r="G16" s="14">
        <v>3439</v>
      </c>
      <c r="H16" s="14">
        <v>3414</v>
      </c>
      <c r="I16" s="47">
        <f>SUM(H16/G16)</f>
        <v>0.9927304448967723</v>
      </c>
    </row>
    <row r="17" spans="1:9" ht="14.25">
      <c r="A17" s="11">
        <v>10</v>
      </c>
      <c r="B17" s="42" t="s">
        <v>51</v>
      </c>
      <c r="C17" s="36">
        <v>1</v>
      </c>
      <c r="D17" s="37">
        <v>462000</v>
      </c>
      <c r="E17" s="38">
        <v>139</v>
      </c>
      <c r="F17" s="38">
        <v>124</v>
      </c>
      <c r="G17" s="37">
        <f>SUM(D17/E17)</f>
        <v>3323.7410071942445</v>
      </c>
      <c r="H17" s="37">
        <f>SUM(D17/F17)</f>
        <v>3725.8064516129034</v>
      </c>
      <c r="I17" s="61">
        <f>SUM(H17/G17)</f>
        <v>1.120967741935484</v>
      </c>
    </row>
    <row r="18" spans="1:9" ht="14.25">
      <c r="A18" s="11">
        <v>11</v>
      </c>
      <c r="B18" s="42" t="s">
        <v>29</v>
      </c>
      <c r="C18" s="35">
        <v>2</v>
      </c>
      <c r="D18" s="14">
        <v>459800</v>
      </c>
      <c r="E18" s="15">
        <v>147</v>
      </c>
      <c r="F18" s="15">
        <v>123</v>
      </c>
      <c r="G18" s="14">
        <v>3128</v>
      </c>
      <c r="H18" s="14">
        <v>3738</v>
      </c>
      <c r="I18" s="47">
        <f>SUM(H18/G18)</f>
        <v>1.1950127877237853</v>
      </c>
    </row>
    <row r="19" spans="1:9" ht="14.25">
      <c r="A19" s="11">
        <v>12</v>
      </c>
      <c r="B19" s="42" t="s">
        <v>41</v>
      </c>
      <c r="C19" s="35">
        <v>7</v>
      </c>
      <c r="D19" s="14">
        <v>457129</v>
      </c>
      <c r="E19" s="15">
        <v>146</v>
      </c>
      <c r="F19" s="15">
        <v>123</v>
      </c>
      <c r="G19" s="14">
        <v>3128</v>
      </c>
      <c r="H19" s="14">
        <v>3729</v>
      </c>
      <c r="I19" s="47">
        <f>SUM(H19/G19)</f>
        <v>1.1921355498721227</v>
      </c>
    </row>
    <row r="20" spans="1:9" ht="14.25">
      <c r="A20" s="11">
        <v>13</v>
      </c>
      <c r="B20" s="42" t="s">
        <v>60</v>
      </c>
      <c r="C20" s="35">
        <v>6</v>
      </c>
      <c r="D20" s="14">
        <v>453567</v>
      </c>
      <c r="E20" s="15">
        <v>155</v>
      </c>
      <c r="F20" s="15">
        <v>132</v>
      </c>
      <c r="G20" s="14">
        <v>2923</v>
      </c>
      <c r="H20" s="14">
        <v>3449</v>
      </c>
      <c r="I20" s="47">
        <f>SUM(H20/G20)</f>
        <v>1.179952104002737</v>
      </c>
    </row>
    <row r="21" spans="1:9" ht="14.25">
      <c r="A21" s="11">
        <v>14</v>
      </c>
      <c r="B21" s="42" t="s">
        <v>68</v>
      </c>
      <c r="C21" s="35">
        <v>2</v>
      </c>
      <c r="D21" s="14">
        <v>438350</v>
      </c>
      <c r="E21" s="15">
        <v>126</v>
      </c>
      <c r="F21" s="15">
        <v>135</v>
      </c>
      <c r="G21" s="14">
        <v>3493</v>
      </c>
      <c r="H21" s="14">
        <v>3259</v>
      </c>
      <c r="I21" s="47">
        <f>SUM(H21/G21)</f>
        <v>0.9330088748926424</v>
      </c>
    </row>
    <row r="22" spans="1:9" ht="14.25">
      <c r="A22" s="11">
        <v>15</v>
      </c>
      <c r="B22" s="42" t="s">
        <v>69</v>
      </c>
      <c r="C22" s="36">
        <v>1</v>
      </c>
      <c r="D22" s="37">
        <v>437800</v>
      </c>
      <c r="E22" s="38">
        <v>148</v>
      </c>
      <c r="F22" s="38">
        <v>126</v>
      </c>
      <c r="G22" s="37">
        <f>SUM(D22/E22)</f>
        <v>2958.108108108108</v>
      </c>
      <c r="H22" s="37">
        <f>SUM(D22/F22)</f>
        <v>3474.6031746031745</v>
      </c>
      <c r="I22" s="61">
        <f>SUM(H22/G22)</f>
        <v>1.1746031746031746</v>
      </c>
    </row>
    <row r="23" spans="1:9" ht="14.25">
      <c r="A23" s="11">
        <v>16</v>
      </c>
      <c r="B23" s="42" t="s">
        <v>63</v>
      </c>
      <c r="C23" s="35">
        <v>8</v>
      </c>
      <c r="D23" s="14">
        <v>435875</v>
      </c>
      <c r="E23" s="15">
        <v>147</v>
      </c>
      <c r="F23" s="15">
        <v>128</v>
      </c>
      <c r="G23" s="14">
        <v>2960</v>
      </c>
      <c r="H23" s="14">
        <v>3402</v>
      </c>
      <c r="I23" s="47">
        <f>SUM(H23/G23)</f>
        <v>1.1493243243243243</v>
      </c>
    </row>
    <row r="24" spans="1:9" ht="14.25">
      <c r="A24" s="11">
        <v>17</v>
      </c>
      <c r="B24" s="42" t="s">
        <v>53</v>
      </c>
      <c r="C24" s="35">
        <v>5</v>
      </c>
      <c r="D24" s="14">
        <v>426360</v>
      </c>
      <c r="E24" s="15">
        <v>140</v>
      </c>
      <c r="F24" s="15">
        <v>149</v>
      </c>
      <c r="G24" s="14">
        <v>3054</v>
      </c>
      <c r="H24" s="14">
        <v>2869</v>
      </c>
      <c r="I24" s="47">
        <f>SUM(H24/G24)</f>
        <v>0.9394237066142763</v>
      </c>
    </row>
    <row r="25" spans="1:9" ht="14.25">
      <c r="A25" s="11">
        <v>18</v>
      </c>
      <c r="B25" s="42" t="s">
        <v>71</v>
      </c>
      <c r="C25" s="35">
        <v>1</v>
      </c>
      <c r="D25" s="14">
        <v>425700</v>
      </c>
      <c r="E25" s="15">
        <v>157</v>
      </c>
      <c r="F25" s="15">
        <v>129</v>
      </c>
      <c r="G25" s="14">
        <f>SUM(D25/E25)</f>
        <v>2711.4649681528663</v>
      </c>
      <c r="H25" s="14">
        <f>SUM(D25/F25)</f>
        <v>3300</v>
      </c>
      <c r="I25" s="47">
        <f>SUM(H25/G25)</f>
        <v>1.2170542635658914</v>
      </c>
    </row>
    <row r="26" spans="1:9" ht="14.25">
      <c r="A26" s="11">
        <v>19</v>
      </c>
      <c r="B26" s="42" t="s">
        <v>49</v>
      </c>
      <c r="C26" s="35">
        <v>2</v>
      </c>
      <c r="D26" s="14">
        <v>424050</v>
      </c>
      <c r="E26" s="15">
        <v>149</v>
      </c>
      <c r="F26" s="15">
        <v>132</v>
      </c>
      <c r="G26" s="14">
        <v>2846</v>
      </c>
      <c r="H26" s="14">
        <v>3213</v>
      </c>
      <c r="I26" s="47">
        <f>SUM(H26/G26)</f>
        <v>1.128952916373858</v>
      </c>
    </row>
    <row r="27" spans="1:9" ht="14.25">
      <c r="A27" s="11">
        <v>20</v>
      </c>
      <c r="B27" s="42" t="s">
        <v>72</v>
      </c>
      <c r="C27" s="35">
        <v>3</v>
      </c>
      <c r="D27" s="14">
        <v>396733</v>
      </c>
      <c r="E27" s="15">
        <v>139</v>
      </c>
      <c r="F27" s="15">
        <v>134</v>
      </c>
      <c r="G27" s="14">
        <v>2847</v>
      </c>
      <c r="H27" s="14">
        <v>2968</v>
      </c>
      <c r="I27" s="47">
        <f>SUM(H27/G27)</f>
        <v>1.0425008781173164</v>
      </c>
    </row>
    <row r="28" spans="1:9" ht="14.25">
      <c r="A28" s="11">
        <v>21</v>
      </c>
      <c r="B28" s="42" t="s">
        <v>62</v>
      </c>
      <c r="C28" s="35">
        <v>2</v>
      </c>
      <c r="D28" s="14">
        <v>391600</v>
      </c>
      <c r="E28" s="15">
        <v>137</v>
      </c>
      <c r="F28" s="15">
        <v>129</v>
      </c>
      <c r="G28" s="14">
        <v>2869</v>
      </c>
      <c r="H28" s="14">
        <v>3047</v>
      </c>
      <c r="I28" s="47">
        <f>SUM(H28/G28)</f>
        <v>1.0620425235273614</v>
      </c>
    </row>
    <row r="29" spans="1:9" ht="14.25">
      <c r="A29" s="11">
        <v>22</v>
      </c>
      <c r="B29" s="42" t="s">
        <v>75</v>
      </c>
      <c r="C29" s="35">
        <v>1</v>
      </c>
      <c r="D29" s="14">
        <v>388300</v>
      </c>
      <c r="E29" s="15">
        <v>124</v>
      </c>
      <c r="F29" s="15">
        <v>151</v>
      </c>
      <c r="G29" s="14">
        <f>SUM(D29/E29)</f>
        <v>3131.451612903226</v>
      </c>
      <c r="H29" s="14">
        <f>SUM(D29/F29)</f>
        <v>2571.523178807947</v>
      </c>
      <c r="I29" s="47">
        <f>SUM(H29/G29)</f>
        <v>0.8211920529801324</v>
      </c>
    </row>
    <row r="30" spans="1:9" ht="14.25">
      <c r="A30" s="11">
        <v>23</v>
      </c>
      <c r="B30" s="42" t="s">
        <v>76</v>
      </c>
      <c r="C30" s="35">
        <v>1</v>
      </c>
      <c r="D30" s="14">
        <v>386100</v>
      </c>
      <c r="E30" s="15">
        <v>135</v>
      </c>
      <c r="F30" s="15">
        <v>129</v>
      </c>
      <c r="G30" s="14">
        <f>SUM(D30/E30)</f>
        <v>2860</v>
      </c>
      <c r="H30" s="14">
        <f>SUM(D30/F30)</f>
        <v>2993.0232558139537</v>
      </c>
      <c r="I30" s="47">
        <f>SUM(H30/G30)</f>
        <v>1.0465116279069768</v>
      </c>
    </row>
    <row r="31" spans="1:9" ht="14.25">
      <c r="A31" s="11">
        <v>24</v>
      </c>
      <c r="B31" s="42" t="s">
        <v>77</v>
      </c>
      <c r="C31" s="35">
        <v>1</v>
      </c>
      <c r="D31" s="14">
        <v>385000</v>
      </c>
      <c r="E31" s="15">
        <v>161</v>
      </c>
      <c r="F31" s="15">
        <v>147</v>
      </c>
      <c r="G31" s="14">
        <f>SUM(D31/E31)</f>
        <v>2391.304347826087</v>
      </c>
      <c r="H31" s="14">
        <f>SUM(D31/F31)</f>
        <v>2619.0476190476193</v>
      </c>
      <c r="I31" s="47">
        <f>SUM(H31/G31)</f>
        <v>1.0952380952380953</v>
      </c>
    </row>
    <row r="32" spans="1:9" ht="14.25">
      <c r="A32" s="11">
        <v>25</v>
      </c>
      <c r="B32" s="42" t="s">
        <v>64</v>
      </c>
      <c r="C32" s="35">
        <v>4</v>
      </c>
      <c r="D32" s="14">
        <v>374000</v>
      </c>
      <c r="E32" s="15">
        <v>120</v>
      </c>
      <c r="F32" s="15">
        <v>120</v>
      </c>
      <c r="G32" s="14">
        <v>3130</v>
      </c>
      <c r="H32" s="14">
        <v>3130</v>
      </c>
      <c r="I32" s="47">
        <f>SUM(H32/G32)</f>
        <v>1</v>
      </c>
    </row>
    <row r="33" spans="1:9" ht="14.25">
      <c r="A33" s="11">
        <v>26</v>
      </c>
      <c r="B33" s="42" t="s">
        <v>80</v>
      </c>
      <c r="C33" s="35">
        <v>1</v>
      </c>
      <c r="D33" s="14">
        <v>357500</v>
      </c>
      <c r="E33" s="15">
        <v>147</v>
      </c>
      <c r="F33" s="15">
        <v>139</v>
      </c>
      <c r="G33" s="14">
        <f>SUM(D33/E33)</f>
        <v>2431.9727891156463</v>
      </c>
      <c r="H33" s="14">
        <f>SUM(D33/F33)</f>
        <v>2571.9424460431655</v>
      </c>
      <c r="I33" s="47">
        <f>SUM(H33/G33)</f>
        <v>1.0575539568345325</v>
      </c>
    </row>
    <row r="34" spans="1:9" ht="14.25">
      <c r="A34" s="11">
        <v>27</v>
      </c>
      <c r="B34" s="42" t="s">
        <v>81</v>
      </c>
      <c r="C34" s="35">
        <v>3</v>
      </c>
      <c r="D34" s="14">
        <v>356767</v>
      </c>
      <c r="E34" s="15">
        <v>137</v>
      </c>
      <c r="F34" s="15">
        <v>126</v>
      </c>
      <c r="G34" s="14">
        <v>2610</v>
      </c>
      <c r="H34" s="14">
        <v>2831</v>
      </c>
      <c r="I34" s="47">
        <f>SUM(H34/G34)</f>
        <v>1.0846743295019157</v>
      </c>
    </row>
    <row r="35" spans="1:9" ht="14.25">
      <c r="A35" s="11">
        <v>28</v>
      </c>
      <c r="B35" s="42" t="s">
        <v>70</v>
      </c>
      <c r="C35" s="35">
        <v>1</v>
      </c>
      <c r="D35" s="14">
        <v>356400</v>
      </c>
      <c r="E35" s="15">
        <v>142</v>
      </c>
      <c r="F35" s="15">
        <v>140</v>
      </c>
      <c r="G35" s="14">
        <f>SUM(D35/E35)</f>
        <v>2509.8591549295775</v>
      </c>
      <c r="H35" s="14">
        <f>SUM(D35/F35)</f>
        <v>2545.714285714286</v>
      </c>
      <c r="I35" s="47">
        <f>SUM(H35/G35)</f>
        <v>1.0142857142857142</v>
      </c>
    </row>
    <row r="36" spans="1:9" ht="14.25">
      <c r="A36" s="11">
        <v>29</v>
      </c>
      <c r="B36" s="42" t="s">
        <v>82</v>
      </c>
      <c r="C36" s="35">
        <v>2</v>
      </c>
      <c r="D36" s="14">
        <v>339350</v>
      </c>
      <c r="E36" s="15">
        <v>111</v>
      </c>
      <c r="F36" s="15">
        <v>134</v>
      </c>
      <c r="G36" s="14">
        <v>3057</v>
      </c>
      <c r="H36" s="14">
        <v>2532</v>
      </c>
      <c r="I36" s="47">
        <f>SUM(H36/G36)</f>
        <v>0.8282630029440629</v>
      </c>
    </row>
    <row r="37" spans="1:9" ht="14.25">
      <c r="A37" s="11">
        <v>30</v>
      </c>
      <c r="B37" s="42" t="s">
        <v>45</v>
      </c>
      <c r="C37" s="35">
        <v>1</v>
      </c>
      <c r="D37" s="14">
        <v>242000</v>
      </c>
      <c r="E37" s="15">
        <v>116</v>
      </c>
      <c r="F37" s="15">
        <v>204</v>
      </c>
      <c r="G37" s="14">
        <f>SUM(D37/E37)</f>
        <v>2086.206896551724</v>
      </c>
      <c r="H37" s="14">
        <f>SUM(D37/F37)</f>
        <v>1186.2745098039215</v>
      </c>
      <c r="I37" s="47">
        <f>SUM(H37/G37)</f>
        <v>0.5686274509803921</v>
      </c>
    </row>
    <row r="38" spans="1:9" ht="14.25">
      <c r="A38" s="11"/>
      <c r="B38" s="42"/>
      <c r="C38" s="35"/>
      <c r="D38" s="14"/>
      <c r="E38" s="15"/>
      <c r="F38" s="15"/>
      <c r="G38" s="14"/>
      <c r="H38" s="14"/>
      <c r="I38" s="47"/>
    </row>
    <row r="39" spans="1:9" ht="15" thickBot="1">
      <c r="A39" s="16"/>
      <c r="B39" s="39" t="s">
        <v>28</v>
      </c>
      <c r="C39" s="40">
        <f>SUM(C8:C38)</f>
        <v>94</v>
      </c>
      <c r="D39" s="17">
        <v>451351</v>
      </c>
      <c r="E39" s="18">
        <v>146</v>
      </c>
      <c r="F39" s="18">
        <v>131</v>
      </c>
      <c r="G39" s="17">
        <v>3083</v>
      </c>
      <c r="H39" s="17">
        <v>3457</v>
      </c>
      <c r="I39" s="22" t="s">
        <v>83</v>
      </c>
    </row>
    <row r="40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34</v>
      </c>
      <c r="C3" s="60"/>
      <c r="D3" s="60"/>
      <c r="E3" s="1"/>
      <c r="F3" s="1"/>
      <c r="G3" s="4"/>
      <c r="H3" s="4"/>
      <c r="I3" s="4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35</v>
      </c>
      <c r="C8" s="34">
        <v>2</v>
      </c>
      <c r="D8" s="12">
        <v>732600</v>
      </c>
      <c r="E8" s="13">
        <v>189</v>
      </c>
      <c r="F8" s="13">
        <v>134</v>
      </c>
      <c r="G8" s="12">
        <v>3886</v>
      </c>
      <c r="H8" s="12">
        <v>5467</v>
      </c>
      <c r="I8" s="46">
        <f>SUM(H8/G8)</f>
        <v>1.4068450849202265</v>
      </c>
    </row>
    <row r="9" spans="1:9" ht="14.25">
      <c r="A9" s="11">
        <v>2</v>
      </c>
      <c r="B9" s="44" t="s">
        <v>36</v>
      </c>
      <c r="C9" s="35">
        <v>1</v>
      </c>
      <c r="D9" s="14">
        <v>696300</v>
      </c>
      <c r="E9" s="15">
        <v>199</v>
      </c>
      <c r="F9" s="15">
        <v>131</v>
      </c>
      <c r="G9" s="14">
        <f>SUM(D9/E9)</f>
        <v>3498.994974874372</v>
      </c>
      <c r="H9" s="14">
        <f>SUM(D9/F9)</f>
        <v>5315.267175572519</v>
      </c>
      <c r="I9" s="47">
        <f>SUM(H9/G9)</f>
        <v>1.5190839694656486</v>
      </c>
    </row>
    <row r="10" spans="1:9" ht="14.25">
      <c r="A10" s="11">
        <v>3</v>
      </c>
      <c r="B10" s="44" t="s">
        <v>30</v>
      </c>
      <c r="C10" s="35">
        <v>4</v>
      </c>
      <c r="D10" s="14">
        <v>682550</v>
      </c>
      <c r="E10" s="15">
        <v>184</v>
      </c>
      <c r="F10" s="15">
        <v>129</v>
      </c>
      <c r="G10" s="14">
        <v>3720</v>
      </c>
      <c r="H10" s="14">
        <v>5312</v>
      </c>
      <c r="I10" s="47">
        <f>SUM(H10/G10)</f>
        <v>1.4279569892473118</v>
      </c>
    </row>
    <row r="11" spans="1:9" ht="14.25">
      <c r="A11" s="11">
        <v>4</v>
      </c>
      <c r="B11" s="44" t="s">
        <v>37</v>
      </c>
      <c r="C11" s="35">
        <v>1</v>
      </c>
      <c r="D11" s="14">
        <v>682000</v>
      </c>
      <c r="E11" s="15">
        <v>183</v>
      </c>
      <c r="F11" s="15">
        <v>138</v>
      </c>
      <c r="G11" s="14">
        <f>SUM(D11/E11)</f>
        <v>3726.775956284153</v>
      </c>
      <c r="H11" s="14">
        <f>SUM(D11/F11)</f>
        <v>4942.028985507246</v>
      </c>
      <c r="I11" s="47">
        <f>SUM(H11/G11)</f>
        <v>1.326086956521739</v>
      </c>
    </row>
    <row r="12" spans="1:9" ht="14.25">
      <c r="A12" s="11">
        <v>5</v>
      </c>
      <c r="B12" s="44" t="s">
        <v>38</v>
      </c>
      <c r="C12" s="35">
        <v>4</v>
      </c>
      <c r="D12" s="14">
        <v>651200</v>
      </c>
      <c r="E12" s="15">
        <v>168</v>
      </c>
      <c r="F12" s="15">
        <v>123</v>
      </c>
      <c r="G12" s="14">
        <v>3870</v>
      </c>
      <c r="H12" s="14">
        <v>5294</v>
      </c>
      <c r="I12" s="47">
        <f>SUM(H12/G12)</f>
        <v>1.3679586563307493</v>
      </c>
    </row>
    <row r="13" spans="1:9" ht="14.25">
      <c r="A13" s="11">
        <v>6</v>
      </c>
      <c r="B13" s="44" t="s">
        <v>41</v>
      </c>
      <c r="C13" s="35">
        <v>18</v>
      </c>
      <c r="D13" s="14">
        <v>610072</v>
      </c>
      <c r="E13" s="15">
        <v>168</v>
      </c>
      <c r="F13" s="15">
        <v>124</v>
      </c>
      <c r="G13" s="14">
        <v>3634</v>
      </c>
      <c r="H13" s="14">
        <v>4918</v>
      </c>
      <c r="I13" s="47">
        <f>SUM(H13/G13)</f>
        <v>1.3533296642817831</v>
      </c>
    </row>
    <row r="14" spans="1:9" ht="14.25">
      <c r="A14" s="11">
        <v>7</v>
      </c>
      <c r="B14" s="45" t="s">
        <v>45</v>
      </c>
      <c r="C14" s="36">
        <v>6</v>
      </c>
      <c r="D14" s="37">
        <v>604450</v>
      </c>
      <c r="E14" s="38">
        <v>162</v>
      </c>
      <c r="F14" s="38">
        <v>123</v>
      </c>
      <c r="G14" s="37">
        <v>3731</v>
      </c>
      <c r="H14" s="37">
        <v>4908</v>
      </c>
      <c r="I14" s="61">
        <f>SUM(H14/G14)</f>
        <v>1.3154650227820959</v>
      </c>
    </row>
    <row r="15" spans="1:9" ht="14.25">
      <c r="A15" s="11">
        <v>8</v>
      </c>
      <c r="B15" s="44" t="s">
        <v>39</v>
      </c>
      <c r="C15" s="35">
        <v>1</v>
      </c>
      <c r="D15" s="14">
        <v>584100</v>
      </c>
      <c r="E15" s="15">
        <v>151</v>
      </c>
      <c r="F15" s="15">
        <v>119</v>
      </c>
      <c r="G15" s="14">
        <f>SUM(D15/E15)</f>
        <v>3868.2119205298013</v>
      </c>
      <c r="H15" s="14">
        <f>SUM(D15/F15)</f>
        <v>4908.403361344538</v>
      </c>
      <c r="I15" s="47">
        <f>SUM(H15/G15)</f>
        <v>1.2689075630252102</v>
      </c>
    </row>
    <row r="16" spans="1:9" ht="14.25">
      <c r="A16" s="11">
        <v>9</v>
      </c>
      <c r="B16" s="44" t="s">
        <v>40</v>
      </c>
      <c r="C16" s="35">
        <v>5</v>
      </c>
      <c r="D16" s="14">
        <v>583000</v>
      </c>
      <c r="E16" s="15">
        <v>166</v>
      </c>
      <c r="F16" s="15">
        <v>127</v>
      </c>
      <c r="G16" s="14">
        <v>3516</v>
      </c>
      <c r="H16" s="14">
        <v>4605</v>
      </c>
      <c r="I16" s="47">
        <f>SUM(H16/G16)</f>
        <v>1.3097269624573378</v>
      </c>
    </row>
    <row r="17" spans="1:9" ht="14.25">
      <c r="A17" s="11">
        <v>10</v>
      </c>
      <c r="B17" s="45" t="s">
        <v>43</v>
      </c>
      <c r="C17" s="36">
        <v>14</v>
      </c>
      <c r="D17" s="37">
        <v>570979</v>
      </c>
      <c r="E17" s="38">
        <v>159</v>
      </c>
      <c r="F17" s="38">
        <v>120</v>
      </c>
      <c r="G17" s="37">
        <v>3599</v>
      </c>
      <c r="H17" s="37">
        <v>4778</v>
      </c>
      <c r="I17" s="61">
        <f>SUM(H17/G17)</f>
        <v>1.3275909974993054</v>
      </c>
    </row>
    <row r="18" spans="1:9" ht="14.25">
      <c r="A18" s="11">
        <v>11</v>
      </c>
      <c r="B18" s="44" t="s">
        <v>49</v>
      </c>
      <c r="C18" s="35">
        <v>4</v>
      </c>
      <c r="D18" s="14">
        <v>570350</v>
      </c>
      <c r="E18" s="15">
        <v>171</v>
      </c>
      <c r="F18" s="15">
        <v>123</v>
      </c>
      <c r="G18" s="14">
        <v>3340</v>
      </c>
      <c r="H18" s="14">
        <v>4637</v>
      </c>
      <c r="I18" s="47">
        <f>SUM(H18/G18)</f>
        <v>1.3883233532934132</v>
      </c>
    </row>
    <row r="19" spans="1:9" ht="14.25">
      <c r="A19" s="11">
        <v>12</v>
      </c>
      <c r="B19" s="44" t="s">
        <v>29</v>
      </c>
      <c r="C19" s="35">
        <v>2</v>
      </c>
      <c r="D19" s="14">
        <v>570350</v>
      </c>
      <c r="E19" s="15">
        <v>159</v>
      </c>
      <c r="F19" s="15">
        <v>125</v>
      </c>
      <c r="G19" s="14">
        <v>3587</v>
      </c>
      <c r="H19" s="14">
        <v>4581</v>
      </c>
      <c r="I19" s="47">
        <f>SUM(H19/G19)</f>
        <v>1.2771117925843323</v>
      </c>
    </row>
    <row r="20" spans="1:9" ht="14.25">
      <c r="A20" s="11">
        <v>13</v>
      </c>
      <c r="B20" s="44" t="s">
        <v>46</v>
      </c>
      <c r="C20" s="35">
        <v>34</v>
      </c>
      <c r="D20" s="14">
        <v>568409</v>
      </c>
      <c r="E20" s="15">
        <v>174</v>
      </c>
      <c r="F20" s="15">
        <v>125</v>
      </c>
      <c r="G20" s="14">
        <v>3271</v>
      </c>
      <c r="H20" s="14">
        <v>4542</v>
      </c>
      <c r="I20" s="47">
        <f>SUM(H20/G20)</f>
        <v>1.3885661877101805</v>
      </c>
    </row>
    <row r="21" spans="1:9" ht="14.25">
      <c r="A21" s="11">
        <v>14</v>
      </c>
      <c r="B21" s="44" t="s">
        <v>42</v>
      </c>
      <c r="C21" s="35">
        <v>1</v>
      </c>
      <c r="D21" s="14">
        <v>565400</v>
      </c>
      <c r="E21" s="15">
        <v>180</v>
      </c>
      <c r="F21" s="15">
        <v>128</v>
      </c>
      <c r="G21" s="14">
        <v>3141</v>
      </c>
      <c r="H21" s="14">
        <v>4417</v>
      </c>
      <c r="I21" s="47">
        <f>SUM(H21/G21)</f>
        <v>1.4062400509391912</v>
      </c>
    </row>
    <row r="22" spans="1:9" ht="14.25">
      <c r="A22" s="11">
        <v>15</v>
      </c>
      <c r="B22" s="45" t="s">
        <v>51</v>
      </c>
      <c r="C22" s="36">
        <v>1</v>
      </c>
      <c r="D22" s="37">
        <v>556600</v>
      </c>
      <c r="E22" s="38">
        <v>175</v>
      </c>
      <c r="F22" s="38">
        <v>128</v>
      </c>
      <c r="G22" s="37">
        <f>SUM(D22/E22)</f>
        <v>3180.5714285714284</v>
      </c>
      <c r="H22" s="37">
        <f>SUM(D22/F22)</f>
        <v>4348.4375</v>
      </c>
      <c r="I22" s="61">
        <f>SUM(H22/G22)</f>
        <v>1.3671875</v>
      </c>
    </row>
    <row r="23" spans="1:9" ht="14.25">
      <c r="A23" s="11">
        <v>16</v>
      </c>
      <c r="B23" s="44" t="s">
        <v>44</v>
      </c>
      <c r="C23" s="35">
        <v>1</v>
      </c>
      <c r="D23" s="14">
        <v>554400</v>
      </c>
      <c r="E23" s="15">
        <v>158</v>
      </c>
      <c r="F23" s="15">
        <v>126</v>
      </c>
      <c r="G23" s="14">
        <f>SUM(D23/E23)</f>
        <v>3508.8607594936707</v>
      </c>
      <c r="H23" s="14">
        <f>SUM(D23/F23)</f>
        <v>4400</v>
      </c>
      <c r="I23" s="47">
        <f>SUM(H23/G23)</f>
        <v>1.253968253968254</v>
      </c>
    </row>
    <row r="24" spans="1:9" ht="14.25">
      <c r="A24" s="11">
        <v>17</v>
      </c>
      <c r="B24" s="45" t="s">
        <v>48</v>
      </c>
      <c r="C24" s="36">
        <v>2</v>
      </c>
      <c r="D24" s="37">
        <v>551650</v>
      </c>
      <c r="E24" s="38">
        <v>175</v>
      </c>
      <c r="F24" s="38">
        <v>123</v>
      </c>
      <c r="G24" s="37">
        <v>3152</v>
      </c>
      <c r="H24" s="37">
        <v>4503</v>
      </c>
      <c r="I24" s="61">
        <f>SUM(H24/G24)</f>
        <v>1.4286167512690355</v>
      </c>
    </row>
    <row r="25" spans="1:9" ht="14.25">
      <c r="A25" s="11">
        <v>18</v>
      </c>
      <c r="B25" s="44" t="s">
        <v>47</v>
      </c>
      <c r="C25" s="35">
        <v>2</v>
      </c>
      <c r="D25" s="14">
        <v>537350</v>
      </c>
      <c r="E25" s="15">
        <v>167</v>
      </c>
      <c r="F25" s="15">
        <v>134</v>
      </c>
      <c r="G25" s="14">
        <v>3227</v>
      </c>
      <c r="H25" s="14">
        <v>4010</v>
      </c>
      <c r="I25" s="47">
        <f>SUM(H25/G25)</f>
        <v>1.2426402231174465</v>
      </c>
    </row>
    <row r="26" spans="1:9" ht="14.25">
      <c r="A26" s="11">
        <v>19</v>
      </c>
      <c r="B26" s="44" t="s">
        <v>53</v>
      </c>
      <c r="C26" s="35">
        <v>13</v>
      </c>
      <c r="D26" s="14">
        <v>531892</v>
      </c>
      <c r="E26" s="15">
        <v>181</v>
      </c>
      <c r="F26" s="15">
        <v>141</v>
      </c>
      <c r="G26" s="14">
        <v>2935</v>
      </c>
      <c r="H26" s="14">
        <v>3774</v>
      </c>
      <c r="I26" s="47">
        <f>SUM(H26/G26)</f>
        <v>1.2858603066439522</v>
      </c>
    </row>
    <row r="27" spans="1:9" ht="14.25">
      <c r="A27" s="11">
        <v>20</v>
      </c>
      <c r="B27" s="44" t="s">
        <v>57</v>
      </c>
      <c r="C27" s="35">
        <v>3</v>
      </c>
      <c r="D27" s="14">
        <v>507467</v>
      </c>
      <c r="E27" s="15">
        <v>153</v>
      </c>
      <c r="F27" s="15">
        <v>126</v>
      </c>
      <c r="G27" s="14">
        <v>3310</v>
      </c>
      <c r="H27" s="14">
        <v>4028</v>
      </c>
      <c r="I27" s="47">
        <f>SUM(H27/G27)</f>
        <v>1.216918429003021</v>
      </c>
    </row>
    <row r="28" spans="1:9" ht="14.25">
      <c r="A28" s="11">
        <v>21</v>
      </c>
      <c r="B28" s="44" t="s">
        <v>52</v>
      </c>
      <c r="C28" s="35">
        <v>7</v>
      </c>
      <c r="D28" s="14">
        <v>506471</v>
      </c>
      <c r="E28" s="15">
        <v>163</v>
      </c>
      <c r="F28" s="15">
        <v>130</v>
      </c>
      <c r="G28" s="14">
        <v>3102</v>
      </c>
      <c r="H28" s="14">
        <v>3900</v>
      </c>
      <c r="I28" s="47">
        <f>SUM(H28/G28)</f>
        <v>1.2572533849129595</v>
      </c>
    </row>
    <row r="29" spans="1:9" ht="14.25">
      <c r="A29" s="11">
        <v>22</v>
      </c>
      <c r="B29" s="44" t="s">
        <v>54</v>
      </c>
      <c r="C29" s="35">
        <v>1</v>
      </c>
      <c r="D29" s="14">
        <v>501600</v>
      </c>
      <c r="E29" s="15">
        <v>183</v>
      </c>
      <c r="F29" s="15">
        <v>126</v>
      </c>
      <c r="G29" s="14">
        <f>SUM(D29/E29)</f>
        <v>2740.9836065573772</v>
      </c>
      <c r="H29" s="14">
        <f>SUM(D29/F29)</f>
        <v>3980.9523809523807</v>
      </c>
      <c r="I29" s="47">
        <f>SUM(H29/G29)</f>
        <v>1.452380952380952</v>
      </c>
    </row>
    <row r="30" spans="1:9" ht="14.25">
      <c r="A30" s="11">
        <v>23</v>
      </c>
      <c r="B30" s="44" t="s">
        <v>70</v>
      </c>
      <c r="C30" s="35">
        <v>1</v>
      </c>
      <c r="D30" s="14">
        <v>501600</v>
      </c>
      <c r="E30" s="15">
        <v>164</v>
      </c>
      <c r="F30" s="15">
        <v>136</v>
      </c>
      <c r="G30" s="14">
        <f>SUM(D30/E30)</f>
        <v>3058.5365853658536</v>
      </c>
      <c r="H30" s="14">
        <f>SUM(D30/F30)</f>
        <v>3688.235294117647</v>
      </c>
      <c r="I30" s="47">
        <f>SUM(H30/G30)</f>
        <v>1.2058823529411764</v>
      </c>
    </row>
    <row r="31" spans="1:9" ht="14.25">
      <c r="A31" s="11">
        <v>24</v>
      </c>
      <c r="B31" s="44" t="s">
        <v>64</v>
      </c>
      <c r="C31" s="35">
        <v>8</v>
      </c>
      <c r="D31" s="14">
        <v>498025</v>
      </c>
      <c r="E31" s="15">
        <v>146</v>
      </c>
      <c r="F31" s="15">
        <v>128</v>
      </c>
      <c r="G31" s="14">
        <v>3402</v>
      </c>
      <c r="H31" s="14">
        <v>3891</v>
      </c>
      <c r="I31" s="47">
        <f>SUM(H31/G31)</f>
        <v>1.1437389770723103</v>
      </c>
    </row>
    <row r="32" spans="1:9" ht="14.25">
      <c r="A32" s="11">
        <v>25</v>
      </c>
      <c r="B32" s="44" t="s">
        <v>60</v>
      </c>
      <c r="C32" s="35">
        <v>5</v>
      </c>
      <c r="D32" s="14">
        <v>492800</v>
      </c>
      <c r="E32" s="15">
        <v>153</v>
      </c>
      <c r="F32" s="15">
        <v>123</v>
      </c>
      <c r="G32" s="14">
        <v>3213</v>
      </c>
      <c r="H32" s="14">
        <v>4000</v>
      </c>
      <c r="I32" s="47">
        <v>1.25</v>
      </c>
    </row>
    <row r="33" spans="1:9" ht="14.25">
      <c r="A33" s="11">
        <v>26</v>
      </c>
      <c r="B33" s="44" t="s">
        <v>62</v>
      </c>
      <c r="C33" s="35">
        <v>6</v>
      </c>
      <c r="D33" s="14">
        <v>491517</v>
      </c>
      <c r="E33" s="15">
        <v>157</v>
      </c>
      <c r="F33" s="15">
        <v>129</v>
      </c>
      <c r="G33" s="14">
        <v>3141</v>
      </c>
      <c r="H33" s="14">
        <v>3825</v>
      </c>
      <c r="I33" s="47">
        <f>SUM(H33/G33)</f>
        <v>1.2177650429799427</v>
      </c>
    </row>
    <row r="34" spans="1:9" ht="14.25">
      <c r="A34" s="11">
        <v>27</v>
      </c>
      <c r="B34" s="44" t="s">
        <v>55</v>
      </c>
      <c r="C34" s="35">
        <v>2</v>
      </c>
      <c r="D34" s="14">
        <v>487300</v>
      </c>
      <c r="E34" s="15">
        <v>172</v>
      </c>
      <c r="F34" s="15">
        <v>162</v>
      </c>
      <c r="G34" s="14">
        <v>2841</v>
      </c>
      <c r="H34" s="14">
        <v>3008</v>
      </c>
      <c r="I34" s="47">
        <f>SUM(H34/G34)</f>
        <v>1.0587821189721929</v>
      </c>
    </row>
    <row r="35" spans="1:9" ht="14.25">
      <c r="A35" s="11">
        <v>28</v>
      </c>
      <c r="B35" s="44" t="s">
        <v>58</v>
      </c>
      <c r="C35" s="35">
        <v>1</v>
      </c>
      <c r="D35" s="14">
        <v>482900</v>
      </c>
      <c r="E35" s="15">
        <v>196</v>
      </c>
      <c r="F35" s="15">
        <v>132</v>
      </c>
      <c r="G35" s="14">
        <f>SUM(D35/E35)</f>
        <v>2463.7755102040815</v>
      </c>
      <c r="H35" s="14">
        <f>SUM(D35/F35)</f>
        <v>3658.3333333333335</v>
      </c>
      <c r="I35" s="47">
        <f>SUM(H35/G35)</f>
        <v>1.484848484848485</v>
      </c>
    </row>
    <row r="36" spans="1:9" ht="14.25">
      <c r="A36" s="11">
        <v>29</v>
      </c>
      <c r="B36" s="44" t="s">
        <v>63</v>
      </c>
      <c r="C36" s="35">
        <v>12</v>
      </c>
      <c r="D36" s="14">
        <v>477675</v>
      </c>
      <c r="E36" s="15">
        <v>151</v>
      </c>
      <c r="F36" s="15">
        <v>133</v>
      </c>
      <c r="G36" s="14">
        <v>3169</v>
      </c>
      <c r="H36" s="14">
        <v>3585</v>
      </c>
      <c r="I36" s="47">
        <f>SUM(H36/G36)</f>
        <v>1.1312716945408647</v>
      </c>
    </row>
    <row r="37" spans="1:9" ht="14.25">
      <c r="A37" s="11">
        <v>30</v>
      </c>
      <c r="B37" s="44" t="s">
        <v>59</v>
      </c>
      <c r="C37" s="35">
        <v>1</v>
      </c>
      <c r="D37" s="14">
        <v>477400</v>
      </c>
      <c r="E37" s="15">
        <v>145</v>
      </c>
      <c r="F37" s="15">
        <v>134</v>
      </c>
      <c r="G37" s="14">
        <f>SUM(D37/E37)</f>
        <v>3292.4137931034484</v>
      </c>
      <c r="H37" s="14">
        <f>SUM(D37/F37)</f>
        <v>3562.686567164179</v>
      </c>
      <c r="I37" s="47">
        <f>SUM(H37/G37)</f>
        <v>1.0820895522388059</v>
      </c>
    </row>
    <row r="38" spans="1:9" ht="14.25">
      <c r="A38" s="11">
        <v>31</v>
      </c>
      <c r="B38" s="44" t="s">
        <v>61</v>
      </c>
      <c r="C38" s="35">
        <v>1</v>
      </c>
      <c r="D38" s="14">
        <v>468600</v>
      </c>
      <c r="E38" s="15">
        <v>160</v>
      </c>
      <c r="F38" s="15">
        <v>135</v>
      </c>
      <c r="G38" s="14">
        <f>SUM(D38/E38)</f>
        <v>2928.75</v>
      </c>
      <c r="H38" s="14">
        <f>SUM(D38/F38)</f>
        <v>3471.1111111111113</v>
      </c>
      <c r="I38" s="47">
        <f>SUM(H38/G38)</f>
        <v>1.1851851851851853</v>
      </c>
    </row>
    <row r="39" spans="1:9" ht="14.25">
      <c r="A39" s="11">
        <v>32</v>
      </c>
      <c r="B39" s="44" t="s">
        <v>72</v>
      </c>
      <c r="C39" s="35">
        <v>2</v>
      </c>
      <c r="D39" s="14">
        <v>463100</v>
      </c>
      <c r="E39" s="15">
        <v>130</v>
      </c>
      <c r="F39" s="15">
        <v>129</v>
      </c>
      <c r="G39" s="14">
        <v>3576</v>
      </c>
      <c r="H39" s="14">
        <v>3590</v>
      </c>
      <c r="I39" s="47">
        <f>SUM(H39/G39)</f>
        <v>1.0039149888143177</v>
      </c>
    </row>
    <row r="40" spans="1:9" ht="14.25">
      <c r="A40" s="11">
        <v>33</v>
      </c>
      <c r="B40" s="44" t="s">
        <v>65</v>
      </c>
      <c r="C40" s="35">
        <v>1</v>
      </c>
      <c r="D40" s="14">
        <v>447700</v>
      </c>
      <c r="E40" s="15">
        <v>153</v>
      </c>
      <c r="F40" s="15">
        <v>126</v>
      </c>
      <c r="G40" s="14">
        <f>SUM(D40/E40)</f>
        <v>2926.143790849673</v>
      </c>
      <c r="H40" s="14">
        <f>SUM(D40/F40)</f>
        <v>3553.1746031746034</v>
      </c>
      <c r="I40" s="47">
        <f>SUM(H40/G40)</f>
        <v>1.2142857142857144</v>
      </c>
    </row>
    <row r="41" spans="1:9" ht="14.25">
      <c r="A41" s="11">
        <v>34</v>
      </c>
      <c r="B41" s="44" t="s">
        <v>66</v>
      </c>
      <c r="C41" s="35">
        <v>2</v>
      </c>
      <c r="D41" s="14">
        <v>441100</v>
      </c>
      <c r="E41" s="15">
        <v>149</v>
      </c>
      <c r="F41" s="15">
        <v>142</v>
      </c>
      <c r="G41" s="14">
        <v>2960</v>
      </c>
      <c r="H41" s="14">
        <v>3106</v>
      </c>
      <c r="I41" s="47">
        <f>SUM(H41/G41)</f>
        <v>1.0493243243243244</v>
      </c>
    </row>
    <row r="42" spans="1:9" ht="14.25">
      <c r="A42" s="11">
        <v>35</v>
      </c>
      <c r="B42" s="44" t="s">
        <v>67</v>
      </c>
      <c r="C42" s="35">
        <v>5</v>
      </c>
      <c r="D42" s="14">
        <v>428560</v>
      </c>
      <c r="E42" s="15">
        <v>140</v>
      </c>
      <c r="F42" s="15">
        <v>124</v>
      </c>
      <c r="G42" s="14">
        <v>3057</v>
      </c>
      <c r="H42" s="14">
        <v>3467</v>
      </c>
      <c r="I42" s="47">
        <f>SUM(H42/G42)</f>
        <v>1.1341184167484462</v>
      </c>
    </row>
    <row r="43" spans="1:9" ht="14.25">
      <c r="A43" s="11">
        <v>36</v>
      </c>
      <c r="B43" s="44" t="s">
        <v>73</v>
      </c>
      <c r="C43" s="35">
        <v>1</v>
      </c>
      <c r="D43" s="14">
        <v>418000</v>
      </c>
      <c r="E43" s="15">
        <v>140</v>
      </c>
      <c r="F43" s="15">
        <v>116</v>
      </c>
      <c r="G43" s="14">
        <f>SUM(D43/E43)</f>
        <v>2985.714285714286</v>
      </c>
      <c r="H43" s="14">
        <f>SUM(D43/F43)</f>
        <v>3603.448275862069</v>
      </c>
      <c r="I43" s="47">
        <f>SUM(H43/G43)</f>
        <v>1.206896551724138</v>
      </c>
    </row>
    <row r="44" spans="1:9" ht="14.25">
      <c r="A44" s="11">
        <v>37</v>
      </c>
      <c r="B44" s="44" t="s">
        <v>74</v>
      </c>
      <c r="C44" s="35">
        <v>1</v>
      </c>
      <c r="D44" s="14">
        <v>414700</v>
      </c>
      <c r="E44" s="15">
        <v>140</v>
      </c>
      <c r="F44" s="15">
        <v>134</v>
      </c>
      <c r="G44" s="14">
        <f>SUM(D44/E44)</f>
        <v>2962.1428571428573</v>
      </c>
      <c r="H44" s="14">
        <f>SUM(D44/F44)</f>
        <v>3094.776119402985</v>
      </c>
      <c r="I44" s="47">
        <f>SUM(H44/G44)</f>
        <v>1.044776119402985</v>
      </c>
    </row>
    <row r="45" spans="1:9" ht="14.25">
      <c r="A45" s="11">
        <v>38</v>
      </c>
      <c r="B45" s="44" t="s">
        <v>78</v>
      </c>
      <c r="C45" s="35">
        <v>1</v>
      </c>
      <c r="D45" s="14">
        <v>371800</v>
      </c>
      <c r="E45" s="15">
        <v>137</v>
      </c>
      <c r="F45" s="15">
        <v>132</v>
      </c>
      <c r="G45" s="14">
        <v>2714</v>
      </c>
      <c r="H45" s="14">
        <v>2817</v>
      </c>
      <c r="I45" s="47">
        <f>SUM(H45/G45)</f>
        <v>1.0379513633014001</v>
      </c>
    </row>
    <row r="46" spans="1:9" ht="14.25">
      <c r="A46" s="11">
        <v>39</v>
      </c>
      <c r="B46" s="44" t="s">
        <v>79</v>
      </c>
      <c r="C46" s="35">
        <v>2</v>
      </c>
      <c r="D46" s="14">
        <v>359700</v>
      </c>
      <c r="E46" s="15">
        <v>153</v>
      </c>
      <c r="F46" s="15">
        <v>128</v>
      </c>
      <c r="G46" s="14">
        <v>2359</v>
      </c>
      <c r="H46" s="14">
        <v>2810</v>
      </c>
      <c r="I46" s="47">
        <f>SUM(H46/G46)</f>
        <v>1.1911827045358203</v>
      </c>
    </row>
    <row r="47" spans="1:9" ht="14.25">
      <c r="A47" s="11">
        <v>40</v>
      </c>
      <c r="B47" s="44" t="s">
        <v>82</v>
      </c>
      <c r="C47" s="35">
        <v>1</v>
      </c>
      <c r="D47" s="14">
        <v>251900</v>
      </c>
      <c r="E47" s="15">
        <v>104</v>
      </c>
      <c r="F47" s="15">
        <v>122</v>
      </c>
      <c r="G47" s="14">
        <f>SUM(D47/E47)</f>
        <v>2422.1153846153848</v>
      </c>
      <c r="H47" s="14">
        <f>SUM(D47/F47)</f>
        <v>2064.754098360656</v>
      </c>
      <c r="I47" s="47">
        <f>SUM(H47/G47)</f>
        <v>0.8524590163934427</v>
      </c>
    </row>
    <row r="48" spans="1:9" ht="14.25">
      <c r="A48" s="11"/>
      <c r="B48" s="44"/>
      <c r="C48" s="35"/>
      <c r="D48" s="14"/>
      <c r="E48" s="15"/>
      <c r="F48" s="15"/>
      <c r="G48" s="14"/>
      <c r="H48" s="14"/>
      <c r="I48" s="47"/>
    </row>
    <row r="49" spans="1:9" ht="15" thickBot="1">
      <c r="A49" s="16"/>
      <c r="B49" s="39" t="s">
        <v>28</v>
      </c>
      <c r="C49" s="40">
        <f>SUM(C8:C48)</f>
        <v>180</v>
      </c>
      <c r="D49" s="17">
        <v>544304</v>
      </c>
      <c r="E49" s="18">
        <v>164</v>
      </c>
      <c r="F49" s="18">
        <v>128</v>
      </c>
      <c r="G49" s="17">
        <v>3317</v>
      </c>
      <c r="H49" s="17">
        <v>4261</v>
      </c>
      <c r="I49" s="22" t="s">
        <v>84</v>
      </c>
    </row>
    <row r="50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2020-02-28T04:53:35Z</cp:lastPrinted>
  <dcterms:created xsi:type="dcterms:W3CDTF">2011-04-18T01:24:55Z</dcterms:created>
  <dcterms:modified xsi:type="dcterms:W3CDTF">2020-02-28T04:53:41Z</dcterms:modified>
  <cp:category/>
  <cp:version/>
  <cp:contentType/>
  <cp:contentStatus/>
</cp:coreProperties>
</file>