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<sst xmlns="http://schemas.openxmlformats.org/spreadsheetml/2006/main" count="208" uniqueCount="95">
  <si>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</si>
  <si>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</si>
  <si>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</si>
  <si>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</si>
  <si>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</si>
  <si>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</si>
  <si>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</si>
  <si>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</si>
  <si>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</si>
  <si>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</si>
  <si>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</si>
  <si>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</si>
  <si>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</si>
  <si>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</si>
  <si>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</si>
  <si>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</si>
  <si>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</si>
  <si>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</si>
  <si>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</si>
  <si>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</si>
  <si>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</si>
  <si>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</si>
  <si>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</si>
  <si>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</si>
  <si>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</si>
  <si>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</si>
  <si>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</si>
  <si>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</si>
  <si>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</si>
  <si>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光平照</t>
  </si>
  <si>
    <t>安福久</t>
  </si>
  <si>
    <t>美津照重</t>
  </si>
  <si>
    <t>勝早桜5</t>
  </si>
  <si>
    <t>福華1</t>
  </si>
  <si>
    <t>畜種：  黒毛和種　　区分　：　スモール・子牛　オス・去</t>
  </si>
  <si>
    <t>畜種：  黒毛和種　　区分　：　スモール・子牛　メス</t>
  </si>
  <si>
    <t>　令和２年　４月　１日～　４月３０日</t>
  </si>
  <si>
    <t>令和２年　４月　１日～　４月３０日</t>
  </si>
  <si>
    <t>百合白清2</t>
  </si>
  <si>
    <t>勝忠平</t>
  </si>
  <si>
    <t>秀正実</t>
  </si>
  <si>
    <t>平茂晴</t>
  </si>
  <si>
    <t>茂晴国</t>
  </si>
  <si>
    <t>百合茂</t>
  </si>
  <si>
    <t>諒太郎</t>
  </si>
  <si>
    <t>好平茂</t>
  </si>
  <si>
    <t>金太郎3</t>
  </si>
  <si>
    <t>勝乃幸</t>
  </si>
  <si>
    <t>秋忠平</t>
  </si>
  <si>
    <t>幸紀雄</t>
  </si>
  <si>
    <t>聖香藤</t>
  </si>
  <si>
    <t>茂晴花</t>
  </si>
  <si>
    <t>福乃百合</t>
  </si>
  <si>
    <t>福之姫</t>
  </si>
  <si>
    <t>美津忠</t>
  </si>
  <si>
    <t>菊福秀</t>
  </si>
  <si>
    <t>安茂勝</t>
  </si>
  <si>
    <t>久茂福</t>
  </si>
  <si>
    <t>福洋</t>
  </si>
  <si>
    <t>美国桜</t>
  </si>
  <si>
    <t>福桜(宮崎)</t>
  </si>
  <si>
    <t>弁慶3</t>
  </si>
  <si>
    <t>隆安国</t>
  </si>
  <si>
    <t>花国安福</t>
  </si>
  <si>
    <t>第1花藤</t>
  </si>
  <si>
    <t>北茂安93</t>
  </si>
  <si>
    <t>百合勝安</t>
  </si>
  <si>
    <t>平白鵬</t>
  </si>
  <si>
    <t>金幸</t>
  </si>
  <si>
    <t>愛之国</t>
  </si>
  <si>
    <t>直太郎</t>
  </si>
  <si>
    <t>芳之国</t>
  </si>
  <si>
    <t>美津茂重</t>
  </si>
  <si>
    <t>将美良</t>
  </si>
  <si>
    <t>葉山桜</t>
  </si>
  <si>
    <t>福増</t>
  </si>
  <si>
    <t>新岡光81</t>
  </si>
  <si>
    <t>百合福久</t>
  </si>
  <si>
    <t>礼美茂</t>
  </si>
  <si>
    <t>若百合</t>
  </si>
  <si>
    <t>勝吾</t>
  </si>
  <si>
    <t>百合幸</t>
  </si>
  <si>
    <t>久福久</t>
  </si>
  <si>
    <t>茂久桜</t>
  </si>
  <si>
    <t>清勝正</t>
  </si>
  <si>
    <t>隆之国</t>
  </si>
  <si>
    <t>鈴音</t>
  </si>
  <si>
    <t>徳悠翔</t>
  </si>
  <si>
    <t>第1花福</t>
  </si>
  <si>
    <t>美津百合</t>
  </si>
  <si>
    <t>安秀165</t>
  </si>
  <si>
    <t>安福忠</t>
  </si>
  <si>
    <t>1.11</t>
  </si>
  <si>
    <t>1.27</t>
  </si>
  <si>
    <t>1.22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</si>
</sst>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7" sqref="A67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36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27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38</v>
      </c>
      <c r="C7" s="10">
        <v>1</v>
      </c>
      <c r="D7" s="12">
        <v>620400</v>
      </c>
      <c r="E7" s="13">
        <v>172</v>
      </c>
      <c r="F7" s="13">
        <v>118</v>
      </c>
      <c r="G7" s="12">
        <f>SUM(D7/E7)</f>
        <v>3606.9767441860463</v>
      </c>
      <c r="H7" s="12">
        <f>SUM(D7/F7)</f>
        <v>5257.627118644068</v>
      </c>
      <c r="I7" s="46">
        <f>SUM(H7/G7)</f>
        <v>1.457627118644068</v>
      </c>
      <c r="J7" s="10">
        <v>4</v>
      </c>
      <c r="K7" s="12">
        <v>673200</v>
      </c>
      <c r="L7" s="13">
        <v>181</v>
      </c>
      <c r="M7" s="13">
        <v>127</v>
      </c>
      <c r="N7" s="12">
        <v>3724</v>
      </c>
      <c r="O7" s="12">
        <v>5322</v>
      </c>
      <c r="P7" s="46">
        <f aca="true" t="shared" si="0" ref="P7:P65">SUM(O7/N7)</f>
        <v>1.429108485499463</v>
      </c>
      <c r="Q7" s="10">
        <f aca="true" t="shared" si="1" ref="Q7:Q38">SUM(C7,J7)</f>
        <v>5</v>
      </c>
      <c r="R7" s="12">
        <v>662640</v>
      </c>
      <c r="S7" s="13">
        <v>179</v>
      </c>
      <c r="T7" s="13">
        <v>125</v>
      </c>
      <c r="U7" s="12">
        <v>3702</v>
      </c>
      <c r="V7" s="12">
        <v>5310</v>
      </c>
      <c r="W7" s="46">
        <f aca="true" t="shared" si="2" ref="W7:W66">SUM(V7/U7)</f>
        <v>1.4343598055105349</v>
      </c>
    </row>
    <row r="8" spans="1:23" s="4" customFormat="1" ht="14.25">
      <c r="A8" s="11">
        <v>2</v>
      </c>
      <c r="B8" s="42" t="s">
        <v>39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634700</v>
      </c>
      <c r="L8" s="15">
        <v>189</v>
      </c>
      <c r="M8" s="15">
        <v>128</v>
      </c>
      <c r="N8" s="14">
        <f>SUM(K8/L8)</f>
        <v>3358.201058201058</v>
      </c>
      <c r="O8" s="14">
        <f>SUM(K8/M8)</f>
        <v>4958.59375</v>
      </c>
      <c r="P8" s="47">
        <f t="shared" si="0"/>
        <v>1.4765625</v>
      </c>
      <c r="Q8" s="11">
        <f t="shared" si="1"/>
        <v>1</v>
      </c>
      <c r="R8" s="14">
        <v>634700</v>
      </c>
      <c r="S8" s="15">
        <v>189</v>
      </c>
      <c r="T8" s="15">
        <v>128</v>
      </c>
      <c r="U8" s="14">
        <f>SUM(R8/S8)</f>
        <v>3358.201058201058</v>
      </c>
      <c r="V8" s="14">
        <f>SUM(R8/T8)</f>
        <v>4958.59375</v>
      </c>
      <c r="W8" s="47">
        <f t="shared" si="2"/>
        <v>1.4765625</v>
      </c>
    </row>
    <row r="9" spans="1:23" s="4" customFormat="1" ht="14.25">
      <c r="A9" s="11">
        <v>3</v>
      </c>
      <c r="B9" s="42" t="s">
        <v>40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1</v>
      </c>
      <c r="K9" s="14">
        <v>628100</v>
      </c>
      <c r="L9" s="15">
        <v>201</v>
      </c>
      <c r="M9" s="15">
        <v>131</v>
      </c>
      <c r="N9" s="14">
        <f>SUM(K9/L9)</f>
        <v>3124.8756218905473</v>
      </c>
      <c r="O9" s="14">
        <f>SUM(K9/M9)</f>
        <v>4794.656488549618</v>
      </c>
      <c r="P9" s="47">
        <f t="shared" si="0"/>
        <v>1.534351145038168</v>
      </c>
      <c r="Q9" s="11">
        <f t="shared" si="1"/>
        <v>1</v>
      </c>
      <c r="R9" s="14">
        <v>628100</v>
      </c>
      <c r="S9" s="15">
        <v>201</v>
      </c>
      <c r="T9" s="15">
        <v>131</v>
      </c>
      <c r="U9" s="14">
        <f>SUM(R9/S9)</f>
        <v>3124.8756218905473</v>
      </c>
      <c r="V9" s="14">
        <f>SUM(R9/T9)</f>
        <v>4794.656488549618</v>
      </c>
      <c r="W9" s="47">
        <f t="shared" si="2"/>
        <v>1.534351145038168</v>
      </c>
    </row>
    <row r="10" spans="1:23" s="4" customFormat="1" ht="14.25">
      <c r="A10" s="11">
        <v>4</v>
      </c>
      <c r="B10" s="42" t="s">
        <v>41</v>
      </c>
      <c r="C10" s="11">
        <v>1</v>
      </c>
      <c r="D10" s="14">
        <v>513700</v>
      </c>
      <c r="E10" s="15">
        <v>155</v>
      </c>
      <c r="F10" s="15">
        <v>130</v>
      </c>
      <c r="G10" s="14">
        <f>SUM(D10/E10)</f>
        <v>3314.1935483870966</v>
      </c>
      <c r="H10" s="14">
        <f>SUM(D10/F10)</f>
        <v>3951.5384615384614</v>
      </c>
      <c r="I10" s="47">
        <f>SUM(H10/G10)</f>
        <v>1.1923076923076923</v>
      </c>
      <c r="J10" s="11">
        <v>2</v>
      </c>
      <c r="K10" s="14">
        <v>571450</v>
      </c>
      <c r="L10" s="15">
        <v>184</v>
      </c>
      <c r="M10" s="15">
        <v>129</v>
      </c>
      <c r="N10" s="14">
        <v>3114</v>
      </c>
      <c r="O10" s="14">
        <v>4430</v>
      </c>
      <c r="P10" s="47">
        <f t="shared" si="0"/>
        <v>1.4226075786769428</v>
      </c>
      <c r="Q10" s="11">
        <f t="shared" si="1"/>
        <v>3</v>
      </c>
      <c r="R10" s="14">
        <v>552200</v>
      </c>
      <c r="S10" s="15">
        <v>174</v>
      </c>
      <c r="T10" s="15">
        <v>129</v>
      </c>
      <c r="U10" s="14">
        <v>3174</v>
      </c>
      <c r="V10" s="14">
        <v>4270</v>
      </c>
      <c r="W10" s="47">
        <f t="shared" si="2"/>
        <v>1.3453056080655323</v>
      </c>
    </row>
    <row r="11" spans="1:23" s="4" customFormat="1" ht="14.25">
      <c r="A11" s="11">
        <v>5</v>
      </c>
      <c r="B11" s="42" t="s">
        <v>33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543400</v>
      </c>
      <c r="L11" s="15">
        <v>183</v>
      </c>
      <c r="M11" s="15">
        <v>130</v>
      </c>
      <c r="N11" s="14">
        <f>SUM(K11/L11)</f>
        <v>2969.398907103825</v>
      </c>
      <c r="O11" s="14">
        <f>SUM(K11/M11)</f>
        <v>4180</v>
      </c>
      <c r="P11" s="47">
        <f t="shared" si="0"/>
        <v>1.4076923076923078</v>
      </c>
      <c r="Q11" s="11">
        <f t="shared" si="1"/>
        <v>1</v>
      </c>
      <c r="R11" s="14">
        <v>543400</v>
      </c>
      <c r="S11" s="15">
        <v>183</v>
      </c>
      <c r="T11" s="15">
        <v>130</v>
      </c>
      <c r="U11" s="14">
        <f>SUM(R11/S11)</f>
        <v>2969.398907103825</v>
      </c>
      <c r="V11" s="14">
        <f>SUM(R11/T11)</f>
        <v>4180</v>
      </c>
      <c r="W11" s="47">
        <f t="shared" si="2"/>
        <v>1.4076923076923078</v>
      </c>
    </row>
    <row r="12" spans="1:23" s="4" customFormat="1" ht="14.25">
      <c r="A12" s="11">
        <v>6</v>
      </c>
      <c r="B12" s="42" t="s">
        <v>32</v>
      </c>
      <c r="C12" s="11">
        <v>3</v>
      </c>
      <c r="D12" s="14">
        <v>562833</v>
      </c>
      <c r="E12" s="15">
        <v>166</v>
      </c>
      <c r="F12" s="15">
        <v>127</v>
      </c>
      <c r="G12" s="14">
        <v>3384</v>
      </c>
      <c r="H12" s="14">
        <v>4432</v>
      </c>
      <c r="I12" s="47">
        <f>SUM(H12/G12)</f>
        <v>1.309692671394799</v>
      </c>
      <c r="J12" s="11">
        <v>6</v>
      </c>
      <c r="K12" s="14">
        <v>526167</v>
      </c>
      <c r="L12" s="15">
        <v>162</v>
      </c>
      <c r="M12" s="15">
        <v>125</v>
      </c>
      <c r="N12" s="14">
        <v>3245</v>
      </c>
      <c r="O12" s="14">
        <v>4226</v>
      </c>
      <c r="P12" s="47">
        <f t="shared" si="0"/>
        <v>1.30231124807396</v>
      </c>
      <c r="Q12" s="11">
        <f t="shared" si="1"/>
        <v>9</v>
      </c>
      <c r="R12" s="14">
        <v>538389</v>
      </c>
      <c r="S12" s="15">
        <v>164</v>
      </c>
      <c r="T12" s="15">
        <v>125</v>
      </c>
      <c r="U12" s="14">
        <v>3292</v>
      </c>
      <c r="V12" s="14">
        <v>4296</v>
      </c>
      <c r="W12" s="47">
        <f t="shared" si="2"/>
        <v>1.3049817739975698</v>
      </c>
    </row>
    <row r="13" spans="1:23" s="4" customFormat="1" ht="14.25">
      <c r="A13" s="11">
        <v>7</v>
      </c>
      <c r="B13" s="42" t="s">
        <v>42</v>
      </c>
      <c r="C13" s="11">
        <v>1</v>
      </c>
      <c r="D13" s="14">
        <v>524700</v>
      </c>
      <c r="E13" s="15">
        <v>159</v>
      </c>
      <c r="F13" s="15">
        <v>125</v>
      </c>
      <c r="G13" s="14">
        <f>SUM(D13/E13)</f>
        <v>3300</v>
      </c>
      <c r="H13" s="14">
        <f>SUM(D13/F13)</f>
        <v>4197.6</v>
      </c>
      <c r="I13" s="47">
        <f>SUM(H13/G13)</f>
        <v>1.272</v>
      </c>
      <c r="J13" s="11">
        <v>0</v>
      </c>
      <c r="K13" s="14">
        <v>0</v>
      </c>
      <c r="L13" s="15">
        <v>0</v>
      </c>
      <c r="M13" s="15">
        <v>0</v>
      </c>
      <c r="N13" s="14">
        <v>0</v>
      </c>
      <c r="O13" s="14">
        <v>0</v>
      </c>
      <c r="P13" s="47">
        <v>0</v>
      </c>
      <c r="Q13" s="11">
        <f t="shared" si="1"/>
        <v>1</v>
      </c>
      <c r="R13" s="14">
        <v>524700</v>
      </c>
      <c r="S13" s="15">
        <v>159</v>
      </c>
      <c r="T13" s="15">
        <v>125</v>
      </c>
      <c r="U13" s="14">
        <f>SUM(R13/S13)</f>
        <v>3300</v>
      </c>
      <c r="V13" s="14">
        <f>SUM(R13/T13)</f>
        <v>4197.6</v>
      </c>
      <c r="W13" s="47">
        <f t="shared" si="2"/>
        <v>1.272</v>
      </c>
    </row>
    <row r="14" spans="1:23" s="4" customFormat="1" ht="14.25">
      <c r="A14" s="11">
        <v>8</v>
      </c>
      <c r="B14" s="42" t="s">
        <v>43</v>
      </c>
      <c r="C14" s="11">
        <v>1</v>
      </c>
      <c r="D14" s="14">
        <v>519200</v>
      </c>
      <c r="E14" s="15">
        <v>145</v>
      </c>
      <c r="F14" s="15">
        <v>101</v>
      </c>
      <c r="G14" s="14">
        <f>SUM(D14/E14)</f>
        <v>3580.689655172414</v>
      </c>
      <c r="H14" s="14">
        <f>SUM(D14/F14)</f>
        <v>5140.59405940594</v>
      </c>
      <c r="I14" s="47">
        <f>SUM(H14/G14)</f>
        <v>1.4356435643564356</v>
      </c>
      <c r="J14" s="11">
        <v>5</v>
      </c>
      <c r="K14" s="14">
        <v>522060</v>
      </c>
      <c r="L14" s="15">
        <v>161</v>
      </c>
      <c r="M14" s="15">
        <v>126</v>
      </c>
      <c r="N14" s="14">
        <v>3243</v>
      </c>
      <c r="O14" s="14">
        <v>4157</v>
      </c>
      <c r="P14" s="47">
        <f t="shared" si="0"/>
        <v>1.2818378045020042</v>
      </c>
      <c r="Q14" s="11">
        <f t="shared" si="1"/>
        <v>6</v>
      </c>
      <c r="R14" s="14">
        <v>521583</v>
      </c>
      <c r="S14" s="15">
        <v>158</v>
      </c>
      <c r="T14" s="15">
        <v>122</v>
      </c>
      <c r="U14" s="14">
        <v>3294</v>
      </c>
      <c r="V14" s="14">
        <v>4293</v>
      </c>
      <c r="W14" s="47">
        <f t="shared" si="2"/>
        <v>1.3032786885245902</v>
      </c>
    </row>
    <row r="15" spans="1:23" s="4" customFormat="1" ht="14.25">
      <c r="A15" s="11">
        <v>9</v>
      </c>
      <c r="B15" s="42" t="s">
        <v>44</v>
      </c>
      <c r="C15" s="11">
        <v>12</v>
      </c>
      <c r="D15" s="14">
        <v>495367</v>
      </c>
      <c r="E15" s="15">
        <v>170</v>
      </c>
      <c r="F15" s="15">
        <v>132</v>
      </c>
      <c r="G15" s="14">
        <v>2923</v>
      </c>
      <c r="H15" s="14">
        <v>3748</v>
      </c>
      <c r="I15" s="47">
        <f>SUM(H15/G15)</f>
        <v>1.2822442695860417</v>
      </c>
      <c r="J15" s="11">
        <v>15</v>
      </c>
      <c r="K15" s="14">
        <v>526240</v>
      </c>
      <c r="L15" s="15">
        <v>175</v>
      </c>
      <c r="M15" s="15">
        <v>123</v>
      </c>
      <c r="N15" s="14">
        <v>3006</v>
      </c>
      <c r="O15" s="14">
        <v>4265</v>
      </c>
      <c r="P15" s="47">
        <f t="shared" si="0"/>
        <v>1.418829008649368</v>
      </c>
      <c r="Q15" s="11">
        <f t="shared" si="1"/>
        <v>27</v>
      </c>
      <c r="R15" s="14">
        <v>512519</v>
      </c>
      <c r="S15" s="15">
        <v>173</v>
      </c>
      <c r="T15" s="15">
        <v>127</v>
      </c>
      <c r="U15" s="14">
        <v>2970</v>
      </c>
      <c r="V15" s="14">
        <v>4026</v>
      </c>
      <c r="W15" s="47">
        <f t="shared" si="2"/>
        <v>1.3555555555555556</v>
      </c>
    </row>
    <row r="16" spans="1:23" s="4" customFormat="1" ht="14.25">
      <c r="A16" s="11">
        <v>10</v>
      </c>
      <c r="B16" s="42" t="s">
        <v>45</v>
      </c>
      <c r="C16" s="11">
        <v>3</v>
      </c>
      <c r="D16" s="14">
        <v>498667</v>
      </c>
      <c r="E16" s="15">
        <v>158</v>
      </c>
      <c r="F16" s="15">
        <v>131</v>
      </c>
      <c r="G16" s="14">
        <v>3163</v>
      </c>
      <c r="H16" s="14">
        <v>3816</v>
      </c>
      <c r="I16" s="47">
        <f>SUM(H16/G16)</f>
        <v>1.2064495731900096</v>
      </c>
      <c r="J16" s="11">
        <v>2</v>
      </c>
      <c r="K16" s="14">
        <v>530200</v>
      </c>
      <c r="L16" s="15">
        <v>171</v>
      </c>
      <c r="M16" s="15">
        <v>140</v>
      </c>
      <c r="N16" s="14">
        <v>3110</v>
      </c>
      <c r="O16" s="14">
        <v>3787</v>
      </c>
      <c r="P16" s="47">
        <f t="shared" si="0"/>
        <v>1.217684887459807</v>
      </c>
      <c r="Q16" s="11">
        <f t="shared" si="1"/>
        <v>5</v>
      </c>
      <c r="R16" s="14">
        <v>511280</v>
      </c>
      <c r="S16" s="15">
        <v>163</v>
      </c>
      <c r="T16" s="15">
        <v>134</v>
      </c>
      <c r="U16" s="14">
        <v>3141</v>
      </c>
      <c r="V16" s="14">
        <v>3804</v>
      </c>
      <c r="W16" s="47">
        <f t="shared" si="2"/>
        <v>1.2110792741165235</v>
      </c>
    </row>
    <row r="17" spans="1:23" s="4" customFormat="1" ht="14.25">
      <c r="A17" s="11">
        <v>11</v>
      </c>
      <c r="B17" s="42" t="s">
        <v>46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7">
        <v>0</v>
      </c>
      <c r="J17" s="11">
        <v>1</v>
      </c>
      <c r="K17" s="14">
        <v>507100</v>
      </c>
      <c r="L17" s="15">
        <v>147</v>
      </c>
      <c r="M17" s="15">
        <v>130</v>
      </c>
      <c r="N17" s="14">
        <f>SUM(K17/L17)</f>
        <v>3449.6598639455783</v>
      </c>
      <c r="O17" s="14">
        <f>SUM(K17/M17)</f>
        <v>3900.769230769231</v>
      </c>
      <c r="P17" s="47">
        <f t="shared" si="0"/>
        <v>1.1307692307692307</v>
      </c>
      <c r="Q17" s="11">
        <f t="shared" si="1"/>
        <v>1</v>
      </c>
      <c r="R17" s="14">
        <v>507100</v>
      </c>
      <c r="S17" s="15">
        <v>147</v>
      </c>
      <c r="T17" s="15">
        <v>130</v>
      </c>
      <c r="U17" s="14">
        <f>SUM(R17/S17)</f>
        <v>3449.6598639455783</v>
      </c>
      <c r="V17" s="14">
        <f>SUM(R17/T17)</f>
        <v>3900.769230769231</v>
      </c>
      <c r="W17" s="47">
        <f t="shared" si="2"/>
        <v>1.1307692307692307</v>
      </c>
    </row>
    <row r="18" spans="1:23" s="4" customFormat="1" ht="14.25">
      <c r="A18" s="11">
        <v>12</v>
      </c>
      <c r="B18" s="42" t="s">
        <v>47</v>
      </c>
      <c r="C18" s="11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47">
        <v>0</v>
      </c>
      <c r="J18" s="11">
        <v>1</v>
      </c>
      <c r="K18" s="14">
        <v>504900</v>
      </c>
      <c r="L18" s="15">
        <v>171</v>
      </c>
      <c r="M18" s="15">
        <v>128</v>
      </c>
      <c r="N18" s="14">
        <f>SUM(K18/L18)</f>
        <v>2952.6315789473683</v>
      </c>
      <c r="O18" s="14">
        <f>SUM(K18/M18)</f>
        <v>3944.53125</v>
      </c>
      <c r="P18" s="47">
        <f t="shared" si="0"/>
        <v>1.3359375</v>
      </c>
      <c r="Q18" s="11">
        <f t="shared" si="1"/>
        <v>1</v>
      </c>
      <c r="R18" s="14">
        <v>504900</v>
      </c>
      <c r="S18" s="15">
        <v>171</v>
      </c>
      <c r="T18" s="15">
        <v>128</v>
      </c>
      <c r="U18" s="14">
        <f>SUM(R18/S18)</f>
        <v>2952.6315789473683</v>
      </c>
      <c r="V18" s="14">
        <f>SUM(R18/T18)</f>
        <v>3944.53125</v>
      </c>
      <c r="W18" s="47">
        <f t="shared" si="2"/>
        <v>1.3359375</v>
      </c>
    </row>
    <row r="19" spans="1:23" s="4" customFormat="1" ht="14.25">
      <c r="A19" s="11">
        <v>13</v>
      </c>
      <c r="B19" s="42" t="s">
        <v>48</v>
      </c>
      <c r="C19" s="11">
        <v>3</v>
      </c>
      <c r="D19" s="14">
        <v>420200</v>
      </c>
      <c r="E19" s="15">
        <v>134</v>
      </c>
      <c r="F19" s="15">
        <v>130</v>
      </c>
      <c r="G19" s="14">
        <v>3136</v>
      </c>
      <c r="H19" s="14">
        <v>3232</v>
      </c>
      <c r="I19" s="47">
        <f>SUM(H19/G19)</f>
        <v>1.030612244897959</v>
      </c>
      <c r="J19" s="11">
        <v>11</v>
      </c>
      <c r="K19" s="14">
        <v>514600</v>
      </c>
      <c r="L19" s="15">
        <v>162</v>
      </c>
      <c r="M19" s="15">
        <v>120</v>
      </c>
      <c r="N19" s="14">
        <v>3175</v>
      </c>
      <c r="O19" s="14">
        <v>4285</v>
      </c>
      <c r="P19" s="47">
        <f t="shared" si="0"/>
        <v>1.3496062992125983</v>
      </c>
      <c r="Q19" s="11">
        <f t="shared" si="1"/>
        <v>14</v>
      </c>
      <c r="R19" s="14">
        <v>494371</v>
      </c>
      <c r="S19" s="15">
        <v>156</v>
      </c>
      <c r="T19" s="15">
        <v>122</v>
      </c>
      <c r="U19" s="14">
        <v>3168</v>
      </c>
      <c r="V19" s="14">
        <v>4045</v>
      </c>
      <c r="W19" s="47">
        <f t="shared" si="2"/>
        <v>1.2768308080808082</v>
      </c>
    </row>
    <row r="20" spans="1:23" s="4" customFormat="1" ht="14.25">
      <c r="A20" s="11">
        <v>14</v>
      </c>
      <c r="B20" s="42" t="s">
        <v>49</v>
      </c>
      <c r="C20" s="11">
        <v>3</v>
      </c>
      <c r="D20" s="14">
        <v>406267</v>
      </c>
      <c r="E20" s="15">
        <v>126</v>
      </c>
      <c r="F20" s="15">
        <v>115</v>
      </c>
      <c r="G20" s="14">
        <v>3224</v>
      </c>
      <c r="H20" s="14">
        <v>3543</v>
      </c>
      <c r="I20" s="47">
        <f>SUM(H20/G20)</f>
        <v>1.0989454094292803</v>
      </c>
      <c r="J20" s="11">
        <v>15</v>
      </c>
      <c r="K20" s="14">
        <v>508127</v>
      </c>
      <c r="L20" s="15">
        <v>156</v>
      </c>
      <c r="M20" s="15">
        <v>120</v>
      </c>
      <c r="N20" s="14">
        <v>3266</v>
      </c>
      <c r="O20" s="14">
        <v>4225</v>
      </c>
      <c r="P20" s="47">
        <f t="shared" si="0"/>
        <v>1.2936313533374157</v>
      </c>
      <c r="Q20" s="11">
        <f t="shared" si="1"/>
        <v>18</v>
      </c>
      <c r="R20" s="14">
        <v>491150</v>
      </c>
      <c r="S20" s="15">
        <v>151</v>
      </c>
      <c r="T20" s="15">
        <v>119</v>
      </c>
      <c r="U20" s="14">
        <v>3260</v>
      </c>
      <c r="V20" s="14">
        <v>4116</v>
      </c>
      <c r="W20" s="47">
        <f t="shared" si="2"/>
        <v>1.2625766871165645</v>
      </c>
    </row>
    <row r="21" spans="1:23" s="4" customFormat="1" ht="14.25">
      <c r="A21" s="11">
        <v>15</v>
      </c>
      <c r="B21" s="42" t="s">
        <v>50</v>
      </c>
      <c r="C21" s="11">
        <v>4</v>
      </c>
      <c r="D21" s="14">
        <v>513425</v>
      </c>
      <c r="E21" s="15">
        <v>150</v>
      </c>
      <c r="F21" s="15">
        <v>130</v>
      </c>
      <c r="G21" s="14">
        <v>3423</v>
      </c>
      <c r="H21" s="14">
        <v>3949</v>
      </c>
      <c r="I21" s="47">
        <f>SUM(H21/G21)</f>
        <v>1.1536663745252702</v>
      </c>
      <c r="J21" s="11">
        <v>5</v>
      </c>
      <c r="K21" s="14">
        <v>472120</v>
      </c>
      <c r="L21" s="15">
        <v>175</v>
      </c>
      <c r="M21" s="15">
        <v>129</v>
      </c>
      <c r="N21" s="14">
        <v>2698</v>
      </c>
      <c r="O21" s="14">
        <v>3654</v>
      </c>
      <c r="P21" s="47">
        <f t="shared" si="0"/>
        <v>1.3543365455893255</v>
      </c>
      <c r="Q21" s="11">
        <f t="shared" si="1"/>
        <v>9</v>
      </c>
      <c r="R21" s="14">
        <v>490478</v>
      </c>
      <c r="S21" s="15">
        <v>164</v>
      </c>
      <c r="T21" s="15">
        <v>130</v>
      </c>
      <c r="U21" s="14">
        <v>2993</v>
      </c>
      <c r="V21" s="14">
        <v>3786</v>
      </c>
      <c r="W21" s="47">
        <v>1.27</v>
      </c>
    </row>
    <row r="22" spans="1:23" s="4" customFormat="1" ht="14.25">
      <c r="A22" s="11">
        <v>16</v>
      </c>
      <c r="B22" s="42" t="s">
        <v>51</v>
      </c>
      <c r="C22" s="11">
        <v>3</v>
      </c>
      <c r="D22" s="14">
        <v>400033</v>
      </c>
      <c r="E22" s="15">
        <v>143</v>
      </c>
      <c r="F22" s="15">
        <v>131</v>
      </c>
      <c r="G22" s="14">
        <v>2804</v>
      </c>
      <c r="H22" s="14">
        <v>3061</v>
      </c>
      <c r="I22" s="47">
        <f>SUM(H22/G22)</f>
        <v>1.091654778887304</v>
      </c>
      <c r="J22" s="11">
        <v>11</v>
      </c>
      <c r="K22" s="14">
        <v>514000</v>
      </c>
      <c r="L22" s="15">
        <v>163</v>
      </c>
      <c r="M22" s="15">
        <v>127</v>
      </c>
      <c r="N22" s="14">
        <v>3145</v>
      </c>
      <c r="O22" s="14">
        <v>4047</v>
      </c>
      <c r="P22" s="47">
        <f t="shared" si="0"/>
        <v>1.2868044515103338</v>
      </c>
      <c r="Q22" s="11">
        <f t="shared" si="1"/>
        <v>14</v>
      </c>
      <c r="R22" s="14">
        <v>489579</v>
      </c>
      <c r="S22" s="15">
        <v>159</v>
      </c>
      <c r="T22" s="15">
        <v>128</v>
      </c>
      <c r="U22" s="14">
        <v>3079</v>
      </c>
      <c r="V22" s="14">
        <v>3831</v>
      </c>
      <c r="W22" s="47">
        <f t="shared" si="2"/>
        <v>1.2442351412796362</v>
      </c>
    </row>
    <row r="23" spans="1:23" s="4" customFormat="1" ht="14.25">
      <c r="A23" s="11">
        <v>17</v>
      </c>
      <c r="B23" s="42" t="s">
        <v>52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7">
        <v>0</v>
      </c>
      <c r="J23" s="11">
        <v>2</v>
      </c>
      <c r="K23" s="14">
        <v>487300</v>
      </c>
      <c r="L23" s="15">
        <v>182</v>
      </c>
      <c r="M23" s="15">
        <v>151</v>
      </c>
      <c r="N23" s="14">
        <v>2677</v>
      </c>
      <c r="O23" s="14">
        <v>3238</v>
      </c>
      <c r="P23" s="47">
        <f t="shared" si="0"/>
        <v>1.2095629435935749</v>
      </c>
      <c r="Q23" s="11">
        <f t="shared" si="1"/>
        <v>2</v>
      </c>
      <c r="R23" s="14">
        <v>487300</v>
      </c>
      <c r="S23" s="15">
        <v>182</v>
      </c>
      <c r="T23" s="15">
        <v>151</v>
      </c>
      <c r="U23" s="14">
        <v>2677</v>
      </c>
      <c r="V23" s="14">
        <v>3238</v>
      </c>
      <c r="W23" s="47">
        <f t="shared" si="2"/>
        <v>1.2095629435935749</v>
      </c>
    </row>
    <row r="24" spans="1:23" s="4" customFormat="1" ht="14.25">
      <c r="A24" s="11">
        <v>18</v>
      </c>
      <c r="B24" s="42" t="s">
        <v>53</v>
      </c>
      <c r="C24" s="11">
        <v>18</v>
      </c>
      <c r="D24" s="14">
        <v>432300</v>
      </c>
      <c r="E24" s="15">
        <v>151</v>
      </c>
      <c r="F24" s="15">
        <v>130</v>
      </c>
      <c r="G24" s="14">
        <v>2859</v>
      </c>
      <c r="H24" s="14">
        <v>3334</v>
      </c>
      <c r="I24" s="47">
        <f>SUM(H24/G24)</f>
        <v>1.1661420076949982</v>
      </c>
      <c r="J24" s="11">
        <v>35</v>
      </c>
      <c r="K24" s="14">
        <v>500280</v>
      </c>
      <c r="L24" s="15">
        <v>165</v>
      </c>
      <c r="M24" s="15">
        <v>123</v>
      </c>
      <c r="N24" s="14">
        <v>3040</v>
      </c>
      <c r="O24" s="14">
        <v>4052</v>
      </c>
      <c r="P24" s="47">
        <f t="shared" si="0"/>
        <v>1.3328947368421054</v>
      </c>
      <c r="Q24" s="11">
        <f t="shared" si="1"/>
        <v>53</v>
      </c>
      <c r="R24" s="14">
        <v>477192</v>
      </c>
      <c r="S24" s="15">
        <v>160</v>
      </c>
      <c r="T24" s="15">
        <v>126</v>
      </c>
      <c r="U24" s="14">
        <v>2982</v>
      </c>
      <c r="V24" s="14">
        <v>3800</v>
      </c>
      <c r="W24" s="47">
        <f t="shared" si="2"/>
        <v>1.2743125419181758</v>
      </c>
    </row>
    <row r="25" spans="1:23" s="4" customFormat="1" ht="14.25">
      <c r="A25" s="11">
        <v>19</v>
      </c>
      <c r="B25" s="42" t="s">
        <v>54</v>
      </c>
      <c r="C25" s="11">
        <v>2</v>
      </c>
      <c r="D25" s="14">
        <v>408100</v>
      </c>
      <c r="E25" s="15">
        <v>138</v>
      </c>
      <c r="F25" s="15">
        <v>127</v>
      </c>
      <c r="G25" s="14">
        <v>2968</v>
      </c>
      <c r="H25" s="14">
        <v>3213</v>
      </c>
      <c r="I25" s="47">
        <f>SUM(H25/G25)</f>
        <v>1.0825471698113207</v>
      </c>
      <c r="J25" s="11">
        <v>2</v>
      </c>
      <c r="K25" s="14">
        <v>543950</v>
      </c>
      <c r="L25" s="15">
        <v>174</v>
      </c>
      <c r="M25" s="15">
        <v>131</v>
      </c>
      <c r="N25" s="14">
        <v>3126</v>
      </c>
      <c r="O25" s="14">
        <v>4152</v>
      </c>
      <c r="P25" s="47">
        <f t="shared" si="0"/>
        <v>1.328214971209213</v>
      </c>
      <c r="Q25" s="11">
        <f t="shared" si="1"/>
        <v>4</v>
      </c>
      <c r="R25" s="14">
        <v>476025</v>
      </c>
      <c r="S25" s="15">
        <v>156</v>
      </c>
      <c r="T25" s="15">
        <v>129</v>
      </c>
      <c r="U25" s="14">
        <v>3056</v>
      </c>
      <c r="V25" s="14">
        <v>3690</v>
      </c>
      <c r="W25" s="47">
        <f t="shared" si="2"/>
        <v>1.2074607329842932</v>
      </c>
    </row>
    <row r="26" spans="1:23" s="4" customFormat="1" ht="14.25">
      <c r="A26" s="11">
        <v>20</v>
      </c>
      <c r="B26" s="42" t="s">
        <v>55</v>
      </c>
      <c r="C26" s="11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47">
        <v>0</v>
      </c>
      <c r="J26" s="11">
        <v>1</v>
      </c>
      <c r="K26" s="14">
        <v>474100</v>
      </c>
      <c r="L26" s="15">
        <v>173</v>
      </c>
      <c r="M26" s="15">
        <v>140</v>
      </c>
      <c r="N26" s="14">
        <f>SUM(K26/L26)</f>
        <v>2740.4624277456646</v>
      </c>
      <c r="O26" s="14">
        <f>SUM(K26/M26)</f>
        <v>3386.4285714285716</v>
      </c>
      <c r="P26" s="47">
        <f t="shared" si="0"/>
        <v>1.2357142857142858</v>
      </c>
      <c r="Q26" s="11">
        <f t="shared" si="1"/>
        <v>1</v>
      </c>
      <c r="R26" s="14">
        <v>474100</v>
      </c>
      <c r="S26" s="15">
        <v>173</v>
      </c>
      <c r="T26" s="15">
        <v>140</v>
      </c>
      <c r="U26" s="14">
        <f>SUM(R26/S26)</f>
        <v>2740.4624277456646</v>
      </c>
      <c r="V26" s="14">
        <f>SUM(R26/T26)</f>
        <v>3386.4285714285716</v>
      </c>
      <c r="W26" s="47">
        <f t="shared" si="2"/>
        <v>1.2357142857142858</v>
      </c>
    </row>
    <row r="27" spans="1:23" s="4" customFormat="1" ht="14.25">
      <c r="A27" s="11">
        <v>21</v>
      </c>
      <c r="B27" s="42" t="s">
        <v>56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7">
        <v>0</v>
      </c>
      <c r="J27" s="11">
        <v>1</v>
      </c>
      <c r="K27" s="14">
        <v>470800</v>
      </c>
      <c r="L27" s="15">
        <v>167</v>
      </c>
      <c r="M27" s="15">
        <v>112</v>
      </c>
      <c r="N27" s="14">
        <f>SUM(K27/L27)</f>
        <v>2819.1616766467064</v>
      </c>
      <c r="O27" s="14">
        <f>SUM(K27/M27)</f>
        <v>4203.571428571428</v>
      </c>
      <c r="P27" s="47">
        <f t="shared" si="0"/>
        <v>1.4910714285714286</v>
      </c>
      <c r="Q27" s="11">
        <f t="shared" si="1"/>
        <v>1</v>
      </c>
      <c r="R27" s="14">
        <v>470800</v>
      </c>
      <c r="S27" s="15">
        <v>167</v>
      </c>
      <c r="T27" s="15">
        <v>112</v>
      </c>
      <c r="U27" s="14">
        <f>SUM(R27/S27)</f>
        <v>2819.1616766467064</v>
      </c>
      <c r="V27" s="14">
        <f>SUM(R27/T27)</f>
        <v>4203.571428571428</v>
      </c>
      <c r="W27" s="47">
        <f t="shared" si="2"/>
        <v>1.4910714285714286</v>
      </c>
    </row>
    <row r="28" spans="1:23" s="4" customFormat="1" ht="14.25">
      <c r="A28" s="11">
        <v>22</v>
      </c>
      <c r="B28" s="42" t="s">
        <v>57</v>
      </c>
      <c r="C28" s="11">
        <v>1</v>
      </c>
      <c r="D28" s="14">
        <v>391600</v>
      </c>
      <c r="E28" s="15">
        <v>146</v>
      </c>
      <c r="F28" s="15">
        <v>139</v>
      </c>
      <c r="G28" s="14">
        <f>SUM(D28/E28)</f>
        <v>2682.1917808219177</v>
      </c>
      <c r="H28" s="14">
        <f>SUM(D28/F28)</f>
        <v>2817.26618705036</v>
      </c>
      <c r="I28" s="47">
        <f>SUM(H28/G28)</f>
        <v>1.050359712230216</v>
      </c>
      <c r="J28" s="11">
        <v>2</v>
      </c>
      <c r="K28" s="14">
        <v>507100</v>
      </c>
      <c r="L28" s="15">
        <v>160</v>
      </c>
      <c r="M28" s="15">
        <v>124</v>
      </c>
      <c r="N28" s="14">
        <v>3179</v>
      </c>
      <c r="O28" s="14">
        <v>4090</v>
      </c>
      <c r="P28" s="47">
        <f t="shared" si="0"/>
        <v>1.2865681031770997</v>
      </c>
      <c r="Q28" s="11">
        <f t="shared" si="1"/>
        <v>3</v>
      </c>
      <c r="R28" s="14">
        <v>468600</v>
      </c>
      <c r="S28" s="15">
        <v>155</v>
      </c>
      <c r="T28" s="15">
        <v>129</v>
      </c>
      <c r="U28" s="14">
        <v>3023</v>
      </c>
      <c r="V28" s="14">
        <v>3633</v>
      </c>
      <c r="W28" s="47">
        <f t="shared" si="2"/>
        <v>1.2017863049950381</v>
      </c>
    </row>
    <row r="29" spans="1:23" s="4" customFormat="1" ht="14.25">
      <c r="A29" s="11">
        <v>23</v>
      </c>
      <c r="B29" s="42" t="s">
        <v>58</v>
      </c>
      <c r="C29" s="11">
        <v>0</v>
      </c>
      <c r="D29" s="14">
        <v>0</v>
      </c>
      <c r="E29" s="15"/>
      <c r="F29" s="15">
        <v>0</v>
      </c>
      <c r="G29" s="14">
        <v>0</v>
      </c>
      <c r="H29" s="14">
        <v>0</v>
      </c>
      <c r="I29" s="47">
        <v>0</v>
      </c>
      <c r="J29" s="11">
        <v>1</v>
      </c>
      <c r="K29" s="14">
        <v>468600</v>
      </c>
      <c r="L29" s="15">
        <v>140</v>
      </c>
      <c r="M29" s="15">
        <v>117</v>
      </c>
      <c r="N29" s="14">
        <f>SUM(K29/L29)</f>
        <v>3347.1428571428573</v>
      </c>
      <c r="O29" s="14">
        <f>SUM(K29/M29)</f>
        <v>4005.128205128205</v>
      </c>
      <c r="P29" s="47">
        <f t="shared" si="0"/>
        <v>1.1965811965811965</v>
      </c>
      <c r="Q29" s="11">
        <f t="shared" si="1"/>
        <v>1</v>
      </c>
      <c r="R29" s="14">
        <v>468600</v>
      </c>
      <c r="S29" s="15">
        <v>140</v>
      </c>
      <c r="T29" s="15">
        <v>117</v>
      </c>
      <c r="U29" s="14">
        <f>SUM(R29/S29)</f>
        <v>3347.1428571428573</v>
      </c>
      <c r="V29" s="14">
        <f>SUM(R29/T29)</f>
        <v>4005.128205128205</v>
      </c>
      <c r="W29" s="47">
        <f t="shared" si="2"/>
        <v>1.1965811965811965</v>
      </c>
    </row>
    <row r="30" spans="1:23" s="4" customFormat="1" ht="14.25">
      <c r="A30" s="11">
        <v>24</v>
      </c>
      <c r="B30" s="42" t="s">
        <v>59</v>
      </c>
      <c r="C30" s="11">
        <v>7</v>
      </c>
      <c r="D30" s="14">
        <v>443300</v>
      </c>
      <c r="E30" s="15">
        <v>138</v>
      </c>
      <c r="F30" s="15">
        <v>124</v>
      </c>
      <c r="G30" s="14">
        <v>3212</v>
      </c>
      <c r="H30" s="14">
        <v>3579</v>
      </c>
      <c r="I30" s="47">
        <f>SUM(H30/G30)</f>
        <v>1.1142590286425902</v>
      </c>
      <c r="J30" s="11">
        <v>8</v>
      </c>
      <c r="K30" s="14">
        <v>473138</v>
      </c>
      <c r="L30" s="15">
        <v>153</v>
      </c>
      <c r="M30" s="15">
        <v>125</v>
      </c>
      <c r="N30" s="14">
        <v>3097</v>
      </c>
      <c r="O30" s="14">
        <v>3774</v>
      </c>
      <c r="P30" s="47">
        <f t="shared" si="0"/>
        <v>1.218598643848886</v>
      </c>
      <c r="Q30" s="11">
        <f t="shared" si="1"/>
        <v>15</v>
      </c>
      <c r="R30" s="14">
        <v>459213</v>
      </c>
      <c r="S30" s="15">
        <v>146</v>
      </c>
      <c r="T30" s="15">
        <v>125</v>
      </c>
      <c r="U30" s="14">
        <v>3148</v>
      </c>
      <c r="V30" s="14">
        <v>3684</v>
      </c>
      <c r="W30" s="47">
        <f t="shared" si="2"/>
        <v>1.1702668360864041</v>
      </c>
    </row>
    <row r="31" spans="1:23" s="4" customFormat="1" ht="14.25">
      <c r="A31" s="11">
        <v>25</v>
      </c>
      <c r="B31" s="42" t="s">
        <v>60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7">
        <v>0</v>
      </c>
      <c r="J31" s="11">
        <v>1</v>
      </c>
      <c r="K31" s="14">
        <v>456500</v>
      </c>
      <c r="L31" s="15">
        <v>147</v>
      </c>
      <c r="M31" s="15">
        <v>120</v>
      </c>
      <c r="N31" s="14">
        <f>SUM(K31/L31)</f>
        <v>3105.4421768707484</v>
      </c>
      <c r="O31" s="14">
        <f>SUM(K31/M31)</f>
        <v>3804.1666666666665</v>
      </c>
      <c r="P31" s="47">
        <f t="shared" si="0"/>
        <v>1.2249999999999999</v>
      </c>
      <c r="Q31" s="11">
        <f t="shared" si="1"/>
        <v>1</v>
      </c>
      <c r="R31" s="14">
        <v>456500</v>
      </c>
      <c r="S31" s="15">
        <v>147</v>
      </c>
      <c r="T31" s="15">
        <v>120</v>
      </c>
      <c r="U31" s="14">
        <f>SUM(R31/S31)</f>
        <v>3105.4421768707484</v>
      </c>
      <c r="V31" s="14">
        <f>SUM(R31/T31)</f>
        <v>3804.1666666666665</v>
      </c>
      <c r="W31" s="47">
        <f t="shared" si="2"/>
        <v>1.2249999999999999</v>
      </c>
    </row>
    <row r="32" spans="1:23" s="4" customFormat="1" ht="14.25">
      <c r="A32" s="11">
        <v>26</v>
      </c>
      <c r="B32" s="42" t="s">
        <v>61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7">
        <v>0</v>
      </c>
      <c r="J32" s="11">
        <v>1</v>
      </c>
      <c r="K32" s="14">
        <v>449900</v>
      </c>
      <c r="L32" s="15">
        <v>153</v>
      </c>
      <c r="M32" s="15">
        <v>136</v>
      </c>
      <c r="N32" s="14">
        <f>SUM(K32/L32)</f>
        <v>2940.5228758169933</v>
      </c>
      <c r="O32" s="14">
        <f>SUM(K32/M32)</f>
        <v>3308.0882352941176</v>
      </c>
      <c r="P32" s="47">
        <f t="shared" si="0"/>
        <v>1.125</v>
      </c>
      <c r="Q32" s="11">
        <f t="shared" si="1"/>
        <v>1</v>
      </c>
      <c r="R32" s="14">
        <v>449900</v>
      </c>
      <c r="S32" s="15">
        <v>153</v>
      </c>
      <c r="T32" s="15">
        <v>136</v>
      </c>
      <c r="U32" s="14">
        <f>SUM(R32/S32)</f>
        <v>2940.5228758169933</v>
      </c>
      <c r="V32" s="14">
        <f>SUM(R32/T32)</f>
        <v>3308.0882352941176</v>
      </c>
      <c r="W32" s="47">
        <f t="shared" si="2"/>
        <v>1.125</v>
      </c>
    </row>
    <row r="33" spans="1:23" s="4" customFormat="1" ht="14.25">
      <c r="A33" s="11">
        <v>27</v>
      </c>
      <c r="B33" s="42" t="s">
        <v>30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7">
        <v>0</v>
      </c>
      <c r="J33" s="11">
        <v>7</v>
      </c>
      <c r="K33" s="14">
        <v>446757</v>
      </c>
      <c r="L33" s="15">
        <v>156</v>
      </c>
      <c r="M33" s="15">
        <v>125</v>
      </c>
      <c r="N33" s="14">
        <v>2866</v>
      </c>
      <c r="O33" s="14">
        <v>3570</v>
      </c>
      <c r="P33" s="47">
        <f t="shared" si="0"/>
        <v>1.2456385205861829</v>
      </c>
      <c r="Q33" s="11">
        <f t="shared" si="1"/>
        <v>7</v>
      </c>
      <c r="R33" s="14">
        <v>446757</v>
      </c>
      <c r="S33" s="15">
        <v>156</v>
      </c>
      <c r="T33" s="15">
        <v>125</v>
      </c>
      <c r="U33" s="14">
        <v>2866</v>
      </c>
      <c r="V33" s="14">
        <v>3570</v>
      </c>
      <c r="W33" s="47">
        <f t="shared" si="2"/>
        <v>1.2456385205861829</v>
      </c>
    </row>
    <row r="34" spans="1:23" s="4" customFormat="1" ht="14.25">
      <c r="A34" s="11">
        <v>28</v>
      </c>
      <c r="B34" s="42" t="s">
        <v>62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7">
        <v>0</v>
      </c>
      <c r="J34" s="11">
        <v>1</v>
      </c>
      <c r="K34" s="14">
        <v>444400</v>
      </c>
      <c r="L34" s="15">
        <v>150</v>
      </c>
      <c r="M34" s="15">
        <v>141</v>
      </c>
      <c r="N34" s="14">
        <f>SUM(K34/L34)</f>
        <v>2962.6666666666665</v>
      </c>
      <c r="O34" s="14">
        <f>SUM(K34/M34)</f>
        <v>3151.77304964539</v>
      </c>
      <c r="P34" s="47">
        <f t="shared" si="0"/>
        <v>1.0638297872340425</v>
      </c>
      <c r="Q34" s="11">
        <f t="shared" si="1"/>
        <v>1</v>
      </c>
      <c r="R34" s="14">
        <v>444400</v>
      </c>
      <c r="S34" s="15">
        <v>150</v>
      </c>
      <c r="T34" s="15">
        <v>141</v>
      </c>
      <c r="U34" s="14">
        <f>SUM(R34/S34)</f>
        <v>2962.6666666666665</v>
      </c>
      <c r="V34" s="14">
        <f>SUM(R34/T34)</f>
        <v>3151.77304964539</v>
      </c>
      <c r="W34" s="47">
        <f t="shared" si="2"/>
        <v>1.0638297872340425</v>
      </c>
    </row>
    <row r="35" spans="1:23" s="4" customFormat="1" ht="14.25">
      <c r="A35" s="11">
        <v>29</v>
      </c>
      <c r="B35" s="42" t="s">
        <v>63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3</v>
      </c>
      <c r="K35" s="14">
        <v>441833</v>
      </c>
      <c r="L35" s="15">
        <v>160</v>
      </c>
      <c r="M35" s="15">
        <v>131</v>
      </c>
      <c r="N35" s="14">
        <v>2761</v>
      </c>
      <c r="O35" s="14">
        <v>3373</v>
      </c>
      <c r="P35" s="47">
        <f t="shared" si="0"/>
        <v>1.221658819268381</v>
      </c>
      <c r="Q35" s="11">
        <f t="shared" si="1"/>
        <v>3</v>
      </c>
      <c r="R35" s="14">
        <v>441883</v>
      </c>
      <c r="S35" s="15">
        <v>160</v>
      </c>
      <c r="T35" s="15">
        <v>131</v>
      </c>
      <c r="U35" s="14">
        <v>2761</v>
      </c>
      <c r="V35" s="14">
        <v>3373</v>
      </c>
      <c r="W35" s="47">
        <f t="shared" si="2"/>
        <v>1.221658819268381</v>
      </c>
    </row>
    <row r="36" spans="1:23" s="4" customFormat="1" ht="14.25">
      <c r="A36" s="11">
        <v>30</v>
      </c>
      <c r="B36" s="42" t="s">
        <v>31</v>
      </c>
      <c r="C36" s="11">
        <v>7</v>
      </c>
      <c r="D36" s="14">
        <v>414229</v>
      </c>
      <c r="E36" s="15">
        <v>132</v>
      </c>
      <c r="F36" s="15">
        <v>132</v>
      </c>
      <c r="G36" s="14">
        <v>3138</v>
      </c>
      <c r="H36" s="14">
        <v>3141</v>
      </c>
      <c r="I36" s="47">
        <f>SUM(H36/G36)</f>
        <v>1.0009560229445507</v>
      </c>
      <c r="J36" s="11">
        <v>15</v>
      </c>
      <c r="K36" s="14">
        <v>453713</v>
      </c>
      <c r="L36" s="15">
        <v>155</v>
      </c>
      <c r="M36" s="15">
        <v>129</v>
      </c>
      <c r="N36" s="14">
        <v>2921</v>
      </c>
      <c r="O36" s="14">
        <v>3517</v>
      </c>
      <c r="P36" s="47">
        <f t="shared" si="0"/>
        <v>1.204039712427251</v>
      </c>
      <c r="Q36" s="11">
        <f t="shared" si="1"/>
        <v>22</v>
      </c>
      <c r="R36" s="14">
        <v>441150</v>
      </c>
      <c r="S36" s="15">
        <v>148</v>
      </c>
      <c r="T36" s="15">
        <v>130</v>
      </c>
      <c r="U36" s="14">
        <v>2983</v>
      </c>
      <c r="V36" s="14">
        <v>3396</v>
      </c>
      <c r="W36" s="47">
        <f t="shared" si="2"/>
        <v>1.1384512236004023</v>
      </c>
    </row>
    <row r="37" spans="1:23" s="4" customFormat="1" ht="14.25">
      <c r="A37" s="11">
        <v>31</v>
      </c>
      <c r="B37" s="42" t="s">
        <v>64</v>
      </c>
      <c r="C37" s="11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47">
        <v>0</v>
      </c>
      <c r="J37" s="11">
        <v>1</v>
      </c>
      <c r="K37" s="14">
        <v>438900</v>
      </c>
      <c r="L37" s="15">
        <v>117</v>
      </c>
      <c r="M37" s="15">
        <v>119</v>
      </c>
      <c r="N37" s="14">
        <f>SUM(K37/L37)</f>
        <v>3751.2820512820513</v>
      </c>
      <c r="O37" s="14">
        <f>SUM(K37/M37)</f>
        <v>3688.235294117647</v>
      </c>
      <c r="P37" s="47">
        <f t="shared" si="0"/>
        <v>0.9831932773109243</v>
      </c>
      <c r="Q37" s="11">
        <f t="shared" si="1"/>
        <v>1</v>
      </c>
      <c r="R37" s="14">
        <v>438900</v>
      </c>
      <c r="S37" s="15">
        <v>117</v>
      </c>
      <c r="T37" s="15">
        <v>119</v>
      </c>
      <c r="U37" s="14">
        <f>SUM(R37/S37)</f>
        <v>3751.2820512820513</v>
      </c>
      <c r="V37" s="14">
        <f>SUM(R37/T37)</f>
        <v>3688.235294117647</v>
      </c>
      <c r="W37" s="47">
        <f t="shared" si="2"/>
        <v>0.9831932773109243</v>
      </c>
    </row>
    <row r="38" spans="1:23" s="4" customFormat="1" ht="14.25">
      <c r="A38" s="11">
        <v>32</v>
      </c>
      <c r="B38" s="42" t="s">
        <v>65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7">
        <v>0</v>
      </c>
      <c r="J38" s="11">
        <v>1</v>
      </c>
      <c r="K38" s="14">
        <v>431200</v>
      </c>
      <c r="L38" s="15">
        <v>146</v>
      </c>
      <c r="M38" s="15">
        <v>110</v>
      </c>
      <c r="N38" s="14">
        <f>SUM(K38/L38)</f>
        <v>2953.4246575342468</v>
      </c>
      <c r="O38" s="14">
        <f>SUM(K38/M38)</f>
        <v>3920</v>
      </c>
      <c r="P38" s="47">
        <f t="shared" si="0"/>
        <v>1.3272727272727272</v>
      </c>
      <c r="Q38" s="11">
        <f t="shared" si="1"/>
        <v>1</v>
      </c>
      <c r="R38" s="14">
        <v>431200</v>
      </c>
      <c r="S38" s="15">
        <v>146</v>
      </c>
      <c r="T38" s="15">
        <v>110</v>
      </c>
      <c r="U38" s="14">
        <f>SUM(R38/S38)</f>
        <v>2953.4246575342468</v>
      </c>
      <c r="V38" s="14">
        <f>SUM(R38/T38)</f>
        <v>3920</v>
      </c>
      <c r="W38" s="47">
        <f t="shared" si="2"/>
        <v>1.3272727272727272</v>
      </c>
    </row>
    <row r="39" spans="1:23" s="4" customFormat="1" ht="14.25">
      <c r="A39" s="11">
        <v>33</v>
      </c>
      <c r="B39" s="42" t="s">
        <v>66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7">
        <v>0</v>
      </c>
      <c r="J39" s="11">
        <v>3</v>
      </c>
      <c r="K39" s="14">
        <v>420567</v>
      </c>
      <c r="L39" s="15">
        <v>139</v>
      </c>
      <c r="M39" s="15">
        <v>127</v>
      </c>
      <c r="N39" s="14">
        <v>3026</v>
      </c>
      <c r="O39" s="14">
        <v>3320</v>
      </c>
      <c r="P39" s="47">
        <f t="shared" si="0"/>
        <v>1.0971579643093192</v>
      </c>
      <c r="Q39" s="11">
        <f aca="true" t="shared" si="3" ref="Q39:Q65">SUM(C39,J39)</f>
        <v>3</v>
      </c>
      <c r="R39" s="14">
        <v>420567</v>
      </c>
      <c r="S39" s="15">
        <v>139</v>
      </c>
      <c r="T39" s="15">
        <v>127</v>
      </c>
      <c r="U39" s="14">
        <v>3026</v>
      </c>
      <c r="V39" s="14">
        <v>3320</v>
      </c>
      <c r="W39" s="47">
        <f t="shared" si="2"/>
        <v>1.0971579643093192</v>
      </c>
    </row>
    <row r="40" spans="1:23" s="4" customFormat="1" ht="14.25">
      <c r="A40" s="11">
        <v>34</v>
      </c>
      <c r="B40" s="42" t="s">
        <v>67</v>
      </c>
      <c r="C40" s="11">
        <v>1</v>
      </c>
      <c r="D40" s="14">
        <v>337700</v>
      </c>
      <c r="E40" s="15">
        <v>122</v>
      </c>
      <c r="F40" s="15">
        <v>128</v>
      </c>
      <c r="G40" s="14">
        <f>SUM(D40/E40)</f>
        <v>2768.032786885246</v>
      </c>
      <c r="H40" s="14">
        <f>SUM(D40/F40)</f>
        <v>2638.28125</v>
      </c>
      <c r="I40" s="47">
        <f>SUM(H40/G40)</f>
        <v>0.953125</v>
      </c>
      <c r="J40" s="11">
        <v>3</v>
      </c>
      <c r="K40" s="14">
        <v>447700</v>
      </c>
      <c r="L40" s="15">
        <v>144</v>
      </c>
      <c r="M40" s="15">
        <v>128</v>
      </c>
      <c r="N40" s="14">
        <v>3116</v>
      </c>
      <c r="O40" s="14">
        <v>3498</v>
      </c>
      <c r="P40" s="47">
        <f t="shared" si="0"/>
        <v>1.1225930680359435</v>
      </c>
      <c r="Q40" s="11">
        <f t="shared" si="3"/>
        <v>4</v>
      </c>
      <c r="R40" s="14">
        <v>420200</v>
      </c>
      <c r="S40" s="15">
        <v>138</v>
      </c>
      <c r="T40" s="15">
        <v>128</v>
      </c>
      <c r="U40" s="14">
        <v>3039</v>
      </c>
      <c r="V40" s="14">
        <v>3283</v>
      </c>
      <c r="W40" s="47">
        <f t="shared" si="2"/>
        <v>1.0802895689371503</v>
      </c>
    </row>
    <row r="41" spans="1:23" s="4" customFormat="1" ht="14.25">
      <c r="A41" s="11">
        <v>35</v>
      </c>
      <c r="B41" s="42" t="s">
        <v>68</v>
      </c>
      <c r="C41" s="11">
        <v>1</v>
      </c>
      <c r="D41" s="14">
        <v>419100</v>
      </c>
      <c r="E41" s="15">
        <v>133</v>
      </c>
      <c r="F41" s="15">
        <v>124</v>
      </c>
      <c r="G41" s="14">
        <f>SUM(D41/E41)</f>
        <v>3151.127819548872</v>
      </c>
      <c r="H41" s="14">
        <f>SUM(D41/F41)</f>
        <v>3379.8387096774195</v>
      </c>
      <c r="I41" s="47">
        <f>SUM(H41/G41)</f>
        <v>1.0725806451612905</v>
      </c>
      <c r="J41" s="11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47">
        <v>0</v>
      </c>
      <c r="Q41" s="11">
        <f t="shared" si="3"/>
        <v>1</v>
      </c>
      <c r="R41" s="14">
        <v>419100</v>
      </c>
      <c r="S41" s="15">
        <v>133</v>
      </c>
      <c r="T41" s="15">
        <v>124</v>
      </c>
      <c r="U41" s="14">
        <f>SUM(R41/S41)</f>
        <v>3151.127819548872</v>
      </c>
      <c r="V41" s="14">
        <f>SUM(R41/T41)</f>
        <v>3379.8387096774195</v>
      </c>
      <c r="W41" s="47">
        <f t="shared" si="2"/>
        <v>1.0725806451612905</v>
      </c>
    </row>
    <row r="42" spans="1:23" s="4" customFormat="1" ht="14.25">
      <c r="A42" s="11">
        <v>36</v>
      </c>
      <c r="B42" s="42" t="s">
        <v>69</v>
      </c>
      <c r="C42" s="11">
        <v>7</v>
      </c>
      <c r="D42" s="14">
        <v>385000</v>
      </c>
      <c r="E42" s="15">
        <v>139</v>
      </c>
      <c r="F42" s="15">
        <v>126</v>
      </c>
      <c r="G42" s="14">
        <v>2775</v>
      </c>
      <c r="H42" s="14">
        <v>3056</v>
      </c>
      <c r="I42" s="47">
        <f>SUM(H42/G42)</f>
        <v>1.1012612612612613</v>
      </c>
      <c r="J42" s="11">
        <v>16</v>
      </c>
      <c r="K42" s="14">
        <v>430169</v>
      </c>
      <c r="L42" s="15">
        <v>144</v>
      </c>
      <c r="M42" s="15">
        <v>124</v>
      </c>
      <c r="N42" s="14">
        <v>2992</v>
      </c>
      <c r="O42" s="14">
        <v>3457</v>
      </c>
      <c r="P42" s="47">
        <f t="shared" si="0"/>
        <v>1.155414438502674</v>
      </c>
      <c r="Q42" s="11">
        <f t="shared" si="3"/>
        <v>23</v>
      </c>
      <c r="R42" s="14">
        <v>416422</v>
      </c>
      <c r="S42" s="15">
        <v>142</v>
      </c>
      <c r="T42" s="15">
        <v>125</v>
      </c>
      <c r="U42" s="14">
        <v>2928</v>
      </c>
      <c r="V42" s="14">
        <v>3334</v>
      </c>
      <c r="W42" s="47">
        <f t="shared" si="2"/>
        <v>1.1386612021857923</v>
      </c>
    </row>
    <row r="43" spans="1:23" s="4" customFormat="1" ht="14.25">
      <c r="A43" s="11">
        <v>37</v>
      </c>
      <c r="B43" s="42" t="s">
        <v>70</v>
      </c>
      <c r="C43" s="11">
        <v>2</v>
      </c>
      <c r="D43" s="14">
        <v>372350</v>
      </c>
      <c r="E43" s="15">
        <v>134</v>
      </c>
      <c r="F43" s="15">
        <v>136</v>
      </c>
      <c r="G43" s="14">
        <v>2779</v>
      </c>
      <c r="H43" s="14">
        <v>2738</v>
      </c>
      <c r="I43" s="47">
        <f>SUM(H43/G43)</f>
        <v>0.9852464915437208</v>
      </c>
      <c r="J43" s="11">
        <v>1</v>
      </c>
      <c r="K43" s="14">
        <v>503800</v>
      </c>
      <c r="L43" s="15">
        <v>163</v>
      </c>
      <c r="M43" s="15">
        <v>137</v>
      </c>
      <c r="N43" s="14">
        <f>SUM(K43/L43)</f>
        <v>3090.79754601227</v>
      </c>
      <c r="O43" s="14">
        <f>SUM(K43/M43)</f>
        <v>3677.3722627737225</v>
      </c>
      <c r="P43" s="47">
        <f t="shared" si="0"/>
        <v>1.1897810218978102</v>
      </c>
      <c r="Q43" s="11">
        <f t="shared" si="3"/>
        <v>3</v>
      </c>
      <c r="R43" s="14">
        <v>416167</v>
      </c>
      <c r="S43" s="15">
        <v>144</v>
      </c>
      <c r="T43" s="15">
        <v>136</v>
      </c>
      <c r="U43" s="14">
        <v>2897</v>
      </c>
      <c r="V43" s="14">
        <v>3053</v>
      </c>
      <c r="W43" s="47">
        <f t="shared" si="2"/>
        <v>1.0538488091128755</v>
      </c>
    </row>
    <row r="44" spans="1:23" s="4" customFormat="1" ht="14.25">
      <c r="A44" s="11">
        <v>38</v>
      </c>
      <c r="B44" s="42" t="s">
        <v>71</v>
      </c>
      <c r="C44" s="11">
        <v>1</v>
      </c>
      <c r="D44" s="14">
        <v>399300</v>
      </c>
      <c r="E44" s="15">
        <v>127</v>
      </c>
      <c r="F44" s="15">
        <v>133</v>
      </c>
      <c r="G44" s="14">
        <f>SUM(D44/E44)</f>
        <v>3144.0944881889764</v>
      </c>
      <c r="H44" s="14">
        <f>SUM(D44/F44)</f>
        <v>3002.2556390977443</v>
      </c>
      <c r="I44" s="47">
        <f>SUM(H44/G44)</f>
        <v>0.9548872180451128</v>
      </c>
      <c r="J44" s="11">
        <v>2</v>
      </c>
      <c r="K44" s="14">
        <v>422950</v>
      </c>
      <c r="L44" s="15">
        <v>150</v>
      </c>
      <c r="M44" s="15">
        <v>131</v>
      </c>
      <c r="N44" s="14">
        <v>2829</v>
      </c>
      <c r="O44" s="14">
        <v>3229</v>
      </c>
      <c r="P44" s="47">
        <f t="shared" si="0"/>
        <v>1.1413927182750088</v>
      </c>
      <c r="Q44" s="11">
        <f t="shared" si="3"/>
        <v>3</v>
      </c>
      <c r="R44" s="14">
        <v>415067</v>
      </c>
      <c r="S44" s="15">
        <v>142</v>
      </c>
      <c r="T44" s="15">
        <v>132</v>
      </c>
      <c r="U44" s="14">
        <v>2923</v>
      </c>
      <c r="V44" s="14">
        <v>3152</v>
      </c>
      <c r="W44" s="47">
        <f t="shared" si="2"/>
        <v>1.078344166951762</v>
      </c>
    </row>
    <row r="45" spans="1:23" s="4" customFormat="1" ht="14.25">
      <c r="A45" s="11">
        <v>39</v>
      </c>
      <c r="B45" s="42" t="s">
        <v>29</v>
      </c>
      <c r="C45" s="11">
        <v>0</v>
      </c>
      <c r="D45" s="14">
        <v>0</v>
      </c>
      <c r="E45" s="15">
        <v>0</v>
      </c>
      <c r="F45" s="15">
        <v>0</v>
      </c>
      <c r="G45" s="14">
        <v>0</v>
      </c>
      <c r="H45" s="14">
        <v>0</v>
      </c>
      <c r="I45" s="47">
        <v>0</v>
      </c>
      <c r="J45" s="11">
        <v>2</v>
      </c>
      <c r="K45" s="14">
        <v>409750</v>
      </c>
      <c r="L45" s="15">
        <v>151</v>
      </c>
      <c r="M45" s="15">
        <v>127</v>
      </c>
      <c r="N45" s="14">
        <v>2714</v>
      </c>
      <c r="O45" s="14">
        <v>3239</v>
      </c>
      <c r="P45" s="47">
        <f t="shared" si="0"/>
        <v>1.1934414148857775</v>
      </c>
      <c r="Q45" s="11">
        <f t="shared" si="3"/>
        <v>2</v>
      </c>
      <c r="R45" s="14">
        <v>409750</v>
      </c>
      <c r="S45" s="15">
        <v>151</v>
      </c>
      <c r="T45" s="15">
        <v>127</v>
      </c>
      <c r="U45" s="14">
        <v>2714</v>
      </c>
      <c r="V45" s="14">
        <v>3239</v>
      </c>
      <c r="W45" s="47">
        <f t="shared" si="2"/>
        <v>1.1934414148857775</v>
      </c>
    </row>
    <row r="46" spans="1:23" s="4" customFormat="1" ht="14.25">
      <c r="A46" s="11">
        <v>40</v>
      </c>
      <c r="B46" s="42" t="s">
        <v>72</v>
      </c>
      <c r="C46" s="11">
        <v>1</v>
      </c>
      <c r="D46" s="14">
        <v>409200</v>
      </c>
      <c r="E46" s="15">
        <v>162</v>
      </c>
      <c r="F46" s="15">
        <v>126</v>
      </c>
      <c r="G46" s="14">
        <f>SUM(D46/E46)</f>
        <v>2525.925925925926</v>
      </c>
      <c r="H46" s="14">
        <f>SUM(D46/F46)</f>
        <v>3247.6190476190477</v>
      </c>
      <c r="I46" s="47">
        <f>SUM(H46/G46)</f>
        <v>1.2857142857142856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7">
        <v>0</v>
      </c>
      <c r="Q46" s="11">
        <f t="shared" si="3"/>
        <v>1</v>
      </c>
      <c r="R46" s="14">
        <v>409200</v>
      </c>
      <c r="S46" s="15">
        <v>162</v>
      </c>
      <c r="T46" s="15">
        <v>126</v>
      </c>
      <c r="U46" s="14">
        <f>SUM(R46/S46)</f>
        <v>2525.925925925926</v>
      </c>
      <c r="V46" s="14">
        <f>SUM(R46/T46)</f>
        <v>3247.6190476190477</v>
      </c>
      <c r="W46" s="47">
        <f t="shared" si="2"/>
        <v>1.2857142857142856</v>
      </c>
    </row>
    <row r="47" spans="1:23" s="4" customFormat="1" ht="14.25">
      <c r="A47" s="11">
        <v>41</v>
      </c>
      <c r="B47" s="42" t="s">
        <v>73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7">
        <v>0</v>
      </c>
      <c r="J47" s="11">
        <v>1</v>
      </c>
      <c r="K47" s="14">
        <v>407000</v>
      </c>
      <c r="L47" s="15">
        <v>126</v>
      </c>
      <c r="M47" s="15">
        <v>114</v>
      </c>
      <c r="N47" s="14">
        <f>SUM(K47/L47)</f>
        <v>3230.15873015873</v>
      </c>
      <c r="O47" s="14">
        <f>SUM(K47/M47)</f>
        <v>3570.1754385964914</v>
      </c>
      <c r="P47" s="47">
        <f>SUM(O47/N47)</f>
        <v>1.105263157894737</v>
      </c>
      <c r="Q47" s="11">
        <f t="shared" si="3"/>
        <v>1</v>
      </c>
      <c r="R47" s="14">
        <v>407000</v>
      </c>
      <c r="S47" s="15">
        <v>126</v>
      </c>
      <c r="T47" s="15">
        <v>114</v>
      </c>
      <c r="U47" s="14">
        <f>SUM(R47/S47)</f>
        <v>3230.15873015873</v>
      </c>
      <c r="V47" s="14">
        <f>SUM(R47/T47)</f>
        <v>3570.1754385964914</v>
      </c>
      <c r="W47" s="47">
        <f>SUM(V47/U47)</f>
        <v>1.105263157894737</v>
      </c>
    </row>
    <row r="48" spans="1:23" s="4" customFormat="1" ht="14.25">
      <c r="A48" s="11">
        <v>42</v>
      </c>
      <c r="B48" s="42" t="s">
        <v>74</v>
      </c>
      <c r="C48" s="11">
        <v>1</v>
      </c>
      <c r="D48" s="14">
        <v>339900</v>
      </c>
      <c r="E48" s="15">
        <v>119</v>
      </c>
      <c r="F48" s="15">
        <v>131</v>
      </c>
      <c r="G48" s="14">
        <f>SUM(D48/E48)</f>
        <v>2856.3025210084033</v>
      </c>
      <c r="H48" s="14">
        <f>SUM(D48/F48)</f>
        <v>2594.656488549618</v>
      </c>
      <c r="I48" s="47">
        <f>SUM(H48/G48)</f>
        <v>0.9083969465648855</v>
      </c>
      <c r="J48" s="11">
        <v>1</v>
      </c>
      <c r="K48" s="14">
        <v>462000</v>
      </c>
      <c r="L48" s="15">
        <v>148</v>
      </c>
      <c r="M48" s="15">
        <v>122</v>
      </c>
      <c r="N48" s="14">
        <f>SUM(K48/L48)</f>
        <v>3121.6216216216217</v>
      </c>
      <c r="O48" s="14">
        <f>SUM(K48/M48)</f>
        <v>3786.8852459016393</v>
      </c>
      <c r="P48" s="47">
        <f>SUM(O48/N48)</f>
        <v>1.2131147540983607</v>
      </c>
      <c r="Q48" s="11">
        <f t="shared" si="3"/>
        <v>2</v>
      </c>
      <c r="R48" s="14">
        <v>400950</v>
      </c>
      <c r="S48" s="15">
        <v>134</v>
      </c>
      <c r="T48" s="15">
        <v>127</v>
      </c>
      <c r="U48" s="14">
        <v>3003</v>
      </c>
      <c r="V48" s="14">
        <v>3170</v>
      </c>
      <c r="W48" s="47">
        <f>SUM(V48/U48)</f>
        <v>1.0556110556110556</v>
      </c>
    </row>
    <row r="49" spans="1:23" s="4" customFormat="1" ht="14.25">
      <c r="A49" s="11">
        <v>43</v>
      </c>
      <c r="B49" s="42" t="s">
        <v>75</v>
      </c>
      <c r="C49" s="11">
        <v>2</v>
      </c>
      <c r="D49" s="14">
        <v>319000</v>
      </c>
      <c r="E49" s="15">
        <v>151</v>
      </c>
      <c r="F49" s="15">
        <v>184</v>
      </c>
      <c r="G49" s="14">
        <v>2113</v>
      </c>
      <c r="H49" s="14">
        <v>1734</v>
      </c>
      <c r="I49" s="47">
        <f>SUM(H49/G49)</f>
        <v>0.8206341694273545</v>
      </c>
      <c r="J49" s="11">
        <v>5</v>
      </c>
      <c r="K49" s="14">
        <v>416900</v>
      </c>
      <c r="L49" s="15">
        <v>149</v>
      </c>
      <c r="M49" s="15">
        <v>125</v>
      </c>
      <c r="N49" s="14">
        <v>2790</v>
      </c>
      <c r="O49" s="14">
        <v>3335</v>
      </c>
      <c r="P49" s="47">
        <f>SUM(O49/N49)</f>
        <v>1.1953405017921146</v>
      </c>
      <c r="Q49" s="11">
        <f t="shared" si="3"/>
        <v>7</v>
      </c>
      <c r="R49" s="14">
        <v>388929</v>
      </c>
      <c r="S49" s="15">
        <v>150</v>
      </c>
      <c r="T49" s="15">
        <v>142</v>
      </c>
      <c r="U49" s="14">
        <v>2595</v>
      </c>
      <c r="V49" s="14">
        <v>2742</v>
      </c>
      <c r="W49" s="47">
        <f>SUM(V49/U49)</f>
        <v>1.0566473988439307</v>
      </c>
    </row>
    <row r="50" spans="1:23" s="4" customFormat="1" ht="14.25">
      <c r="A50" s="11">
        <v>44</v>
      </c>
      <c r="B50" s="42" t="s">
        <v>76</v>
      </c>
      <c r="C50" s="11">
        <v>1</v>
      </c>
      <c r="D50" s="14">
        <v>387200</v>
      </c>
      <c r="E50" s="15">
        <v>137</v>
      </c>
      <c r="F50" s="15">
        <v>129</v>
      </c>
      <c r="G50" s="14">
        <f aca="true" t="shared" si="4" ref="G50:G58">SUM(D50/E50)</f>
        <v>2826.2773722627735</v>
      </c>
      <c r="H50" s="14">
        <f aca="true" t="shared" si="5" ref="H50:H58">SUM(D50/F50)</f>
        <v>3001.5503875968993</v>
      </c>
      <c r="I50" s="47">
        <f aca="true" t="shared" si="6" ref="I50:I58">SUM(H50/G50)</f>
        <v>1.062015503875969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7">
        <v>0</v>
      </c>
      <c r="Q50" s="11">
        <f t="shared" si="3"/>
        <v>1</v>
      </c>
      <c r="R50" s="14">
        <v>387200</v>
      </c>
      <c r="S50" s="15">
        <v>137</v>
      </c>
      <c r="T50" s="15">
        <v>129</v>
      </c>
      <c r="U50" s="14">
        <f aca="true" t="shared" si="7" ref="U50:U58">SUM(R50/S50)</f>
        <v>2826.2773722627735</v>
      </c>
      <c r="V50" s="14">
        <f aca="true" t="shared" si="8" ref="V50:V58">SUM(R50/T50)</f>
        <v>3001.5503875968993</v>
      </c>
      <c r="W50" s="47">
        <f aca="true" t="shared" si="9" ref="W50:W58">SUM(V50/U50)</f>
        <v>1.062015503875969</v>
      </c>
    </row>
    <row r="51" spans="1:23" s="4" customFormat="1" ht="14.25">
      <c r="A51" s="11">
        <v>45</v>
      </c>
      <c r="B51" s="42" t="s">
        <v>77</v>
      </c>
      <c r="C51" s="11">
        <v>1</v>
      </c>
      <c r="D51" s="14">
        <v>387200</v>
      </c>
      <c r="E51" s="15">
        <v>135</v>
      </c>
      <c r="F51" s="15">
        <v>125</v>
      </c>
      <c r="G51" s="14">
        <f t="shared" si="4"/>
        <v>2868.1481481481483</v>
      </c>
      <c r="H51" s="14">
        <f t="shared" si="5"/>
        <v>3097.6</v>
      </c>
      <c r="I51" s="47">
        <f t="shared" si="6"/>
        <v>1.0799999999999998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7">
        <v>0</v>
      </c>
      <c r="Q51" s="11">
        <f t="shared" si="3"/>
        <v>1</v>
      </c>
      <c r="R51" s="14">
        <v>387200</v>
      </c>
      <c r="S51" s="15">
        <v>135</v>
      </c>
      <c r="T51" s="15">
        <v>125</v>
      </c>
      <c r="U51" s="14">
        <f t="shared" si="7"/>
        <v>2868.1481481481483</v>
      </c>
      <c r="V51" s="14">
        <f t="shared" si="8"/>
        <v>3097.6</v>
      </c>
      <c r="W51" s="47">
        <f t="shared" si="9"/>
        <v>1.0799999999999998</v>
      </c>
    </row>
    <row r="52" spans="1:23" s="4" customFormat="1" ht="14.25">
      <c r="A52" s="11">
        <v>46</v>
      </c>
      <c r="B52" s="42" t="s">
        <v>78</v>
      </c>
      <c r="C52" s="11">
        <v>1</v>
      </c>
      <c r="D52" s="14">
        <v>383900</v>
      </c>
      <c r="E52" s="15">
        <v>132</v>
      </c>
      <c r="F52" s="15">
        <v>138</v>
      </c>
      <c r="G52" s="14">
        <f t="shared" si="4"/>
        <v>2908.3333333333335</v>
      </c>
      <c r="H52" s="14">
        <f t="shared" si="5"/>
        <v>2781.8840579710145</v>
      </c>
      <c r="I52" s="47">
        <f t="shared" si="6"/>
        <v>0.9565217391304347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7">
        <v>0</v>
      </c>
      <c r="Q52" s="11">
        <f t="shared" si="3"/>
        <v>1</v>
      </c>
      <c r="R52" s="14">
        <v>383900</v>
      </c>
      <c r="S52" s="15">
        <v>132</v>
      </c>
      <c r="T52" s="15">
        <v>138</v>
      </c>
      <c r="U52" s="14">
        <f t="shared" si="7"/>
        <v>2908.3333333333335</v>
      </c>
      <c r="V52" s="14">
        <f t="shared" si="8"/>
        <v>2781.8840579710145</v>
      </c>
      <c r="W52" s="47">
        <f t="shared" si="9"/>
        <v>0.9565217391304347</v>
      </c>
    </row>
    <row r="53" spans="1:23" s="4" customFormat="1" ht="14.25">
      <c r="A53" s="11">
        <v>47</v>
      </c>
      <c r="B53" s="42" t="s">
        <v>79</v>
      </c>
      <c r="C53" s="11">
        <v>1</v>
      </c>
      <c r="D53" s="14">
        <v>228800</v>
      </c>
      <c r="E53" s="15">
        <v>114</v>
      </c>
      <c r="F53" s="15">
        <v>136</v>
      </c>
      <c r="G53" s="14">
        <f t="shared" si="4"/>
        <v>2007.017543859649</v>
      </c>
      <c r="H53" s="14">
        <f t="shared" si="5"/>
        <v>1682.3529411764705</v>
      </c>
      <c r="I53" s="47">
        <f t="shared" si="6"/>
        <v>0.8382352941176471</v>
      </c>
      <c r="J53" s="11">
        <v>1</v>
      </c>
      <c r="K53" s="14">
        <v>517000</v>
      </c>
      <c r="L53" s="15">
        <v>192</v>
      </c>
      <c r="M53" s="15">
        <v>159</v>
      </c>
      <c r="N53" s="14">
        <f>SUM(K53/L53)</f>
        <v>2692.7083333333335</v>
      </c>
      <c r="O53" s="14">
        <f>SUM(K53/M53)</f>
        <v>3251.5723270440253</v>
      </c>
      <c r="P53" s="47">
        <f>SUM(O53/N53)</f>
        <v>1.2075471698113207</v>
      </c>
      <c r="Q53" s="11">
        <f t="shared" si="3"/>
        <v>2</v>
      </c>
      <c r="R53" s="14">
        <v>372900</v>
      </c>
      <c r="S53" s="15">
        <v>153</v>
      </c>
      <c r="T53" s="15">
        <v>148</v>
      </c>
      <c r="U53" s="14">
        <v>2437</v>
      </c>
      <c r="V53" s="14">
        <v>2528</v>
      </c>
      <c r="W53" s="47">
        <f t="shared" si="9"/>
        <v>1.0373409930242101</v>
      </c>
    </row>
    <row r="54" spans="1:23" s="4" customFormat="1" ht="14.25">
      <c r="A54" s="11">
        <v>48</v>
      </c>
      <c r="B54" s="42" t="s">
        <v>80</v>
      </c>
      <c r="C54" s="11">
        <v>1</v>
      </c>
      <c r="D54" s="14">
        <v>367400</v>
      </c>
      <c r="E54" s="15">
        <v>128</v>
      </c>
      <c r="F54" s="15">
        <v>123</v>
      </c>
      <c r="G54" s="14">
        <f t="shared" si="4"/>
        <v>2870.3125</v>
      </c>
      <c r="H54" s="14">
        <f t="shared" si="5"/>
        <v>2986.991869918699</v>
      </c>
      <c r="I54" s="47">
        <f t="shared" si="6"/>
        <v>1.0406504065040652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7">
        <v>0</v>
      </c>
      <c r="Q54" s="11">
        <f t="shared" si="3"/>
        <v>1</v>
      </c>
      <c r="R54" s="14">
        <v>367400</v>
      </c>
      <c r="S54" s="15">
        <v>128</v>
      </c>
      <c r="T54" s="15">
        <v>123</v>
      </c>
      <c r="U54" s="14">
        <f t="shared" si="7"/>
        <v>2870.3125</v>
      </c>
      <c r="V54" s="14">
        <f t="shared" si="8"/>
        <v>2986.991869918699</v>
      </c>
      <c r="W54" s="47">
        <f t="shared" si="9"/>
        <v>1.0406504065040652</v>
      </c>
    </row>
    <row r="55" spans="1:23" s="4" customFormat="1" ht="14.25">
      <c r="A55" s="11">
        <v>49</v>
      </c>
      <c r="B55" s="42" t="s">
        <v>81</v>
      </c>
      <c r="C55" s="11">
        <v>2</v>
      </c>
      <c r="D55" s="14">
        <v>362450</v>
      </c>
      <c r="E55" s="15">
        <v>132</v>
      </c>
      <c r="F55" s="15">
        <v>120</v>
      </c>
      <c r="G55" s="14">
        <v>2756</v>
      </c>
      <c r="H55" s="14">
        <v>3020</v>
      </c>
      <c r="I55" s="47">
        <f t="shared" si="6"/>
        <v>1.0957910014513788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7">
        <v>0</v>
      </c>
      <c r="Q55" s="11">
        <f t="shared" si="3"/>
        <v>2</v>
      </c>
      <c r="R55" s="14">
        <v>362450</v>
      </c>
      <c r="S55" s="15">
        <v>132</v>
      </c>
      <c r="T55" s="15">
        <v>120</v>
      </c>
      <c r="U55" s="14">
        <v>2756</v>
      </c>
      <c r="V55" s="14">
        <v>3020</v>
      </c>
      <c r="W55" s="47">
        <f t="shared" si="9"/>
        <v>1.0957910014513788</v>
      </c>
    </row>
    <row r="56" spans="1:23" s="4" customFormat="1" ht="14.25">
      <c r="A56" s="11">
        <v>50</v>
      </c>
      <c r="B56" s="42" t="s">
        <v>82</v>
      </c>
      <c r="C56" s="11">
        <v>1</v>
      </c>
      <c r="D56" s="14">
        <v>361900</v>
      </c>
      <c r="E56" s="15">
        <v>118</v>
      </c>
      <c r="F56" s="15">
        <v>123</v>
      </c>
      <c r="G56" s="14">
        <f t="shared" si="4"/>
        <v>3066.9491525423728</v>
      </c>
      <c r="H56" s="14">
        <f t="shared" si="5"/>
        <v>2942.276422764228</v>
      </c>
      <c r="I56" s="47">
        <f t="shared" si="6"/>
        <v>0.9593495934959351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7">
        <v>0</v>
      </c>
      <c r="Q56" s="11">
        <f t="shared" si="3"/>
        <v>1</v>
      </c>
      <c r="R56" s="14">
        <v>361900</v>
      </c>
      <c r="S56" s="15">
        <v>118</v>
      </c>
      <c r="T56" s="15">
        <v>123</v>
      </c>
      <c r="U56" s="14">
        <f t="shared" si="7"/>
        <v>3066.9491525423728</v>
      </c>
      <c r="V56" s="14">
        <f t="shared" si="8"/>
        <v>2942.276422764228</v>
      </c>
      <c r="W56" s="47">
        <f t="shared" si="9"/>
        <v>0.9593495934959351</v>
      </c>
    </row>
    <row r="57" spans="1:23" s="4" customFormat="1" ht="14.25">
      <c r="A57" s="11">
        <v>51</v>
      </c>
      <c r="B57" s="42" t="s">
        <v>83</v>
      </c>
      <c r="C57" s="11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47">
        <v>0</v>
      </c>
      <c r="J57" s="11">
        <v>3</v>
      </c>
      <c r="K57" s="14">
        <v>350167</v>
      </c>
      <c r="L57" s="15">
        <v>136</v>
      </c>
      <c r="M57" s="15">
        <v>128</v>
      </c>
      <c r="N57" s="14">
        <v>2575</v>
      </c>
      <c r="O57" s="14">
        <v>2743</v>
      </c>
      <c r="P57" s="47">
        <f>SUM(O57/N57)</f>
        <v>1.065242718446602</v>
      </c>
      <c r="Q57" s="11">
        <f t="shared" si="3"/>
        <v>3</v>
      </c>
      <c r="R57" s="14">
        <v>350167</v>
      </c>
      <c r="S57" s="15">
        <v>136</v>
      </c>
      <c r="T57" s="15">
        <v>128</v>
      </c>
      <c r="U57" s="14">
        <v>2575</v>
      </c>
      <c r="V57" s="14">
        <v>2743</v>
      </c>
      <c r="W57" s="47">
        <f t="shared" si="9"/>
        <v>1.065242718446602</v>
      </c>
    </row>
    <row r="58" spans="1:23" s="4" customFormat="1" ht="14.25">
      <c r="A58" s="11">
        <v>52</v>
      </c>
      <c r="B58" s="42" t="s">
        <v>84</v>
      </c>
      <c r="C58" s="11">
        <v>0</v>
      </c>
      <c r="D58" s="14">
        <v>0</v>
      </c>
      <c r="E58" s="15">
        <v>0</v>
      </c>
      <c r="F58" s="15">
        <v>0</v>
      </c>
      <c r="G58" s="14">
        <v>0</v>
      </c>
      <c r="H58" s="14">
        <v>0</v>
      </c>
      <c r="I58" s="47">
        <v>0</v>
      </c>
      <c r="J58" s="11">
        <v>1</v>
      </c>
      <c r="K58" s="14">
        <v>349800</v>
      </c>
      <c r="L58" s="15">
        <v>132</v>
      </c>
      <c r="M58" s="15">
        <v>134</v>
      </c>
      <c r="N58" s="14">
        <v>2650</v>
      </c>
      <c r="O58" s="14">
        <v>2610</v>
      </c>
      <c r="P58" s="47">
        <v>0.99</v>
      </c>
      <c r="Q58" s="11">
        <f t="shared" si="3"/>
        <v>1</v>
      </c>
      <c r="R58" s="14">
        <v>349800</v>
      </c>
      <c r="S58" s="15">
        <v>132</v>
      </c>
      <c r="T58" s="15">
        <v>134</v>
      </c>
      <c r="U58" s="14">
        <f t="shared" si="7"/>
        <v>2650</v>
      </c>
      <c r="V58" s="14">
        <f t="shared" si="8"/>
        <v>2610.4477611940297</v>
      </c>
      <c r="W58" s="47">
        <f t="shared" si="9"/>
        <v>0.9850746268656716</v>
      </c>
    </row>
    <row r="59" spans="1:23" s="4" customFormat="1" ht="14.25">
      <c r="A59" s="11">
        <v>53</v>
      </c>
      <c r="B59" s="42" t="s">
        <v>85</v>
      </c>
      <c r="C59" s="11">
        <v>0</v>
      </c>
      <c r="D59" s="14">
        <v>0</v>
      </c>
      <c r="E59" s="15">
        <v>0</v>
      </c>
      <c r="F59" s="15">
        <v>0</v>
      </c>
      <c r="G59" s="14">
        <v>0</v>
      </c>
      <c r="H59" s="14">
        <v>0</v>
      </c>
      <c r="I59" s="47">
        <v>0</v>
      </c>
      <c r="J59" s="11">
        <v>1</v>
      </c>
      <c r="K59" s="14">
        <v>349800</v>
      </c>
      <c r="L59" s="15">
        <v>125</v>
      </c>
      <c r="M59" s="15">
        <v>127</v>
      </c>
      <c r="N59" s="14">
        <f>SUM(K59/L59)</f>
        <v>2798.4</v>
      </c>
      <c r="O59" s="14">
        <f>SUM(K59/M59)</f>
        <v>2754.3307086614172</v>
      </c>
      <c r="P59" s="47">
        <f>SUM(O59/N59)</f>
        <v>0.9842519685039369</v>
      </c>
      <c r="Q59" s="11">
        <f t="shared" si="3"/>
        <v>1</v>
      </c>
      <c r="R59" s="14">
        <v>349800</v>
      </c>
      <c r="S59" s="15">
        <v>125</v>
      </c>
      <c r="T59" s="15">
        <v>127</v>
      </c>
      <c r="U59" s="14">
        <f>SUM(R59/S59)</f>
        <v>2798.4</v>
      </c>
      <c r="V59" s="14">
        <f>SUM(R59/T59)</f>
        <v>2754.3307086614172</v>
      </c>
      <c r="W59" s="47">
        <f>SUM(V59/U59)</f>
        <v>0.9842519685039369</v>
      </c>
    </row>
    <row r="60" spans="1:23" s="4" customFormat="1" ht="14.25">
      <c r="A60" s="11">
        <v>54</v>
      </c>
      <c r="B60" s="42" t="s">
        <v>86</v>
      </c>
      <c r="C60" s="11">
        <v>0</v>
      </c>
      <c r="D60" s="14">
        <v>0</v>
      </c>
      <c r="E60" s="15">
        <v>0</v>
      </c>
      <c r="F60" s="15">
        <v>0</v>
      </c>
      <c r="G60" s="14">
        <v>0</v>
      </c>
      <c r="H60" s="14">
        <v>0</v>
      </c>
      <c r="I60" s="47">
        <v>0</v>
      </c>
      <c r="J60" s="11">
        <v>1</v>
      </c>
      <c r="K60" s="14">
        <v>348700</v>
      </c>
      <c r="L60" s="15">
        <v>122</v>
      </c>
      <c r="M60" s="15">
        <v>120</v>
      </c>
      <c r="N60" s="14">
        <f>SUM(K60/L60)</f>
        <v>2858.1967213114754</v>
      </c>
      <c r="O60" s="14">
        <f>SUM(K60/M60)</f>
        <v>2905.8333333333335</v>
      </c>
      <c r="P60" s="47">
        <f>SUM(O60/N60)</f>
        <v>1.0166666666666668</v>
      </c>
      <c r="Q60" s="11">
        <f t="shared" si="3"/>
        <v>1</v>
      </c>
      <c r="R60" s="14">
        <v>348700</v>
      </c>
      <c r="S60" s="15">
        <v>122</v>
      </c>
      <c r="T60" s="15">
        <v>120</v>
      </c>
      <c r="U60" s="14">
        <f>SUM(R60/S60)</f>
        <v>2858.1967213114754</v>
      </c>
      <c r="V60" s="14">
        <f>SUM(R60/T60)</f>
        <v>2905.8333333333335</v>
      </c>
      <c r="W60" s="47">
        <f>SUM(V60/U60)</f>
        <v>1.0166666666666668</v>
      </c>
    </row>
    <row r="61" spans="1:23" s="4" customFormat="1" ht="14.25">
      <c r="A61" s="11">
        <v>55</v>
      </c>
      <c r="B61" s="42" t="s">
        <v>87</v>
      </c>
      <c r="C61" s="11">
        <v>1</v>
      </c>
      <c r="D61" s="14">
        <v>336600</v>
      </c>
      <c r="E61" s="15">
        <v>130</v>
      </c>
      <c r="F61" s="15">
        <v>120</v>
      </c>
      <c r="G61" s="14">
        <f>SUM(D61/E61)</f>
        <v>2589.230769230769</v>
      </c>
      <c r="H61" s="14">
        <f>SUM(D61/F61)</f>
        <v>2805</v>
      </c>
      <c r="I61" s="47">
        <f>SUM(H61/G61)</f>
        <v>1.0833333333333335</v>
      </c>
      <c r="J61" s="11">
        <v>0</v>
      </c>
      <c r="K61" s="14">
        <v>0</v>
      </c>
      <c r="L61" s="15">
        <v>0</v>
      </c>
      <c r="M61" s="15">
        <v>0</v>
      </c>
      <c r="N61" s="14">
        <v>0</v>
      </c>
      <c r="O61" s="14">
        <v>0</v>
      </c>
      <c r="P61" s="47">
        <v>0</v>
      </c>
      <c r="Q61" s="11">
        <f t="shared" si="3"/>
        <v>1</v>
      </c>
      <c r="R61" s="14">
        <v>336600</v>
      </c>
      <c r="S61" s="15">
        <v>130</v>
      </c>
      <c r="T61" s="15">
        <v>120</v>
      </c>
      <c r="U61" s="14">
        <f>SUM(R61/S61)</f>
        <v>2589.230769230769</v>
      </c>
      <c r="V61" s="14">
        <f>SUM(R61/T61)</f>
        <v>2805</v>
      </c>
      <c r="W61" s="47">
        <f t="shared" si="2"/>
        <v>1.0833333333333335</v>
      </c>
    </row>
    <row r="62" spans="1:23" s="4" customFormat="1" ht="14.25">
      <c r="A62" s="11">
        <v>56</v>
      </c>
      <c r="B62" s="42" t="s">
        <v>88</v>
      </c>
      <c r="C62" s="11">
        <v>0</v>
      </c>
      <c r="D62" s="14">
        <v>0</v>
      </c>
      <c r="E62" s="15">
        <v>0</v>
      </c>
      <c r="F62" s="15">
        <v>0</v>
      </c>
      <c r="G62" s="14">
        <v>0</v>
      </c>
      <c r="H62" s="14">
        <v>0</v>
      </c>
      <c r="I62" s="47">
        <v>0</v>
      </c>
      <c r="J62" s="11">
        <v>1</v>
      </c>
      <c r="K62" s="14">
        <v>304700</v>
      </c>
      <c r="L62" s="15">
        <v>63</v>
      </c>
      <c r="M62" s="15">
        <v>56</v>
      </c>
      <c r="N62" s="14">
        <f>SUM(K62/L62)</f>
        <v>4836.507936507936</v>
      </c>
      <c r="O62" s="14">
        <f>SUM(K62/M62)</f>
        <v>5441.071428571428</v>
      </c>
      <c r="P62" s="47">
        <f t="shared" si="0"/>
        <v>1.125</v>
      </c>
      <c r="Q62" s="11">
        <f t="shared" si="3"/>
        <v>1</v>
      </c>
      <c r="R62" s="14">
        <v>304700</v>
      </c>
      <c r="S62" s="15">
        <v>63</v>
      </c>
      <c r="T62" s="15">
        <v>56</v>
      </c>
      <c r="U62" s="14">
        <f>SUM(R62/S62)</f>
        <v>4836.507936507936</v>
      </c>
      <c r="V62" s="14">
        <f>SUM(R62/T62)</f>
        <v>5441.071428571428</v>
      </c>
      <c r="W62" s="47">
        <f t="shared" si="2"/>
        <v>1.125</v>
      </c>
    </row>
    <row r="63" spans="1:23" s="4" customFormat="1" ht="14.25">
      <c r="A63" s="11">
        <v>57</v>
      </c>
      <c r="B63" s="42" t="s">
        <v>89</v>
      </c>
      <c r="C63" s="11">
        <v>2</v>
      </c>
      <c r="D63" s="14">
        <v>233750</v>
      </c>
      <c r="E63" s="15">
        <v>102</v>
      </c>
      <c r="F63" s="15">
        <v>135</v>
      </c>
      <c r="G63" s="14">
        <v>2303</v>
      </c>
      <c r="H63" s="14">
        <v>1731</v>
      </c>
      <c r="I63" s="47">
        <f>SUM(H63/G63)</f>
        <v>0.7516283108988276</v>
      </c>
      <c r="J63" s="11">
        <v>1</v>
      </c>
      <c r="K63" s="14">
        <v>290400</v>
      </c>
      <c r="L63" s="15">
        <v>141</v>
      </c>
      <c r="M63" s="15">
        <v>135</v>
      </c>
      <c r="N63" s="14">
        <f>SUM(K63/L63)</f>
        <v>2059.574468085106</v>
      </c>
      <c r="O63" s="14">
        <f>SUM(K63/M63)</f>
        <v>2151.1111111111113</v>
      </c>
      <c r="P63" s="47">
        <f t="shared" si="0"/>
        <v>1.0444444444444447</v>
      </c>
      <c r="Q63" s="11">
        <f t="shared" si="3"/>
        <v>3</v>
      </c>
      <c r="R63" s="14">
        <v>252633</v>
      </c>
      <c r="S63" s="15">
        <v>115</v>
      </c>
      <c r="T63" s="15">
        <v>135</v>
      </c>
      <c r="U63" s="14">
        <v>2203</v>
      </c>
      <c r="V63" s="14">
        <v>1871</v>
      </c>
      <c r="W63" s="47">
        <f t="shared" si="2"/>
        <v>0.8492964139809351</v>
      </c>
    </row>
    <row r="64" spans="1:23" s="4" customFormat="1" ht="14.25">
      <c r="A64" s="11">
        <v>58</v>
      </c>
      <c r="B64" s="42" t="s">
        <v>90</v>
      </c>
      <c r="C64" s="11">
        <v>1</v>
      </c>
      <c r="D64" s="14">
        <v>228800</v>
      </c>
      <c r="E64" s="15">
        <v>101</v>
      </c>
      <c r="F64" s="15">
        <v>135</v>
      </c>
      <c r="G64" s="14">
        <f>SUM(D64/E64)</f>
        <v>2265.3465346534654</v>
      </c>
      <c r="H64" s="14">
        <f>SUM(D64/F64)</f>
        <v>1694.8148148148148</v>
      </c>
      <c r="I64" s="47">
        <f>SUM(H64/G64)</f>
        <v>0.7481481481481481</v>
      </c>
      <c r="J64" s="11">
        <v>0</v>
      </c>
      <c r="K64" s="14">
        <v>0</v>
      </c>
      <c r="L64" s="15">
        <v>0</v>
      </c>
      <c r="M64" s="15">
        <v>0</v>
      </c>
      <c r="N64" s="14">
        <v>0</v>
      </c>
      <c r="O64" s="14">
        <v>0</v>
      </c>
      <c r="P64" s="47">
        <v>0</v>
      </c>
      <c r="Q64" s="11">
        <f t="shared" si="3"/>
        <v>1</v>
      </c>
      <c r="R64" s="14">
        <v>228800</v>
      </c>
      <c r="S64" s="15">
        <v>101</v>
      </c>
      <c r="T64" s="15">
        <v>135</v>
      </c>
      <c r="U64" s="14">
        <f>SUM(R64/S64)</f>
        <v>2265.3465346534654</v>
      </c>
      <c r="V64" s="14">
        <f>SUM(R64/T64)</f>
        <v>1694.8148148148148</v>
      </c>
      <c r="W64" s="47">
        <f t="shared" si="2"/>
        <v>0.7481481481481481</v>
      </c>
    </row>
    <row r="65" spans="1:23" s="4" customFormat="1" ht="14.25">
      <c r="A65" s="11">
        <v>59</v>
      </c>
      <c r="B65" s="42" t="s">
        <v>91</v>
      </c>
      <c r="C65" s="11">
        <v>1</v>
      </c>
      <c r="D65" s="14">
        <v>174900</v>
      </c>
      <c r="E65" s="15">
        <v>111</v>
      </c>
      <c r="F65" s="15">
        <v>120</v>
      </c>
      <c r="G65" s="14">
        <f>SUM(D65/E65)</f>
        <v>1575.6756756756756</v>
      </c>
      <c r="H65" s="14">
        <f>SUM(D65/F65)</f>
        <v>1457.5</v>
      </c>
      <c r="I65" s="47">
        <f>SUM(H65/G65)</f>
        <v>0.925</v>
      </c>
      <c r="J65" s="11">
        <v>0</v>
      </c>
      <c r="K65" s="14">
        <v>0</v>
      </c>
      <c r="L65" s="15">
        <v>0</v>
      </c>
      <c r="M65" s="15">
        <v>0</v>
      </c>
      <c r="N65" s="14">
        <v>0</v>
      </c>
      <c r="O65" s="14">
        <v>0</v>
      </c>
      <c r="P65" s="47">
        <v>0</v>
      </c>
      <c r="Q65" s="11">
        <f t="shared" si="3"/>
        <v>1</v>
      </c>
      <c r="R65" s="14">
        <v>174900</v>
      </c>
      <c r="S65" s="15">
        <v>111</v>
      </c>
      <c r="T65" s="15">
        <v>120</v>
      </c>
      <c r="U65" s="14">
        <f>SUM(R65/S65)</f>
        <v>1575.6756756756756</v>
      </c>
      <c r="V65" s="14">
        <f>SUM(R65/T65)</f>
        <v>1457.5</v>
      </c>
      <c r="W65" s="47">
        <f t="shared" si="2"/>
        <v>0.925</v>
      </c>
    </row>
    <row r="66" spans="1:23" s="4" customFormat="1" ht="15" thickBot="1">
      <c r="A66" s="53" t="s">
        <v>14</v>
      </c>
      <c r="B66" s="54"/>
      <c r="C66" s="16">
        <f>SUM(C7:C65)</f>
        <v>99</v>
      </c>
      <c r="D66" s="17">
        <v>424889</v>
      </c>
      <c r="E66" s="18">
        <v>144</v>
      </c>
      <c r="F66" s="18">
        <v>129</v>
      </c>
      <c r="G66" s="17">
        <v>2951</v>
      </c>
      <c r="H66" s="17">
        <v>3281</v>
      </c>
      <c r="I66" s="22" t="s">
        <v>92</v>
      </c>
      <c r="J66" s="16">
        <f>SUM(J7:J65)</f>
        <v>206</v>
      </c>
      <c r="K66" s="17">
        <v>484262</v>
      </c>
      <c r="L66" s="18">
        <v>159</v>
      </c>
      <c r="M66" s="18">
        <v>125</v>
      </c>
      <c r="N66" s="17">
        <v>3047</v>
      </c>
      <c r="O66" s="17">
        <v>3866</v>
      </c>
      <c r="P66" s="22" t="s">
        <v>93</v>
      </c>
      <c r="Q66" s="16">
        <f>SUM(Q7:Q65)</f>
        <v>305</v>
      </c>
      <c r="R66" s="17">
        <v>464990</v>
      </c>
      <c r="S66" s="18">
        <v>154</v>
      </c>
      <c r="T66" s="18">
        <v>127</v>
      </c>
      <c r="U66" s="17">
        <v>3018</v>
      </c>
      <c r="V66" s="17">
        <v>3672</v>
      </c>
      <c r="W66" s="22" t="s">
        <v>94</v>
      </c>
    </row>
    <row r="67" ht="14.25" thickTop="1"/>
  </sheetData>
  <sheetProtection/>
  <mergeCells count="8">
    <mergeCell ref="Q5:W5"/>
    <mergeCell ref="A1:W1"/>
    <mergeCell ref="P3:W3"/>
    <mergeCell ref="A66:B66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37</v>
      </c>
      <c r="C3" s="60"/>
      <c r="D3" s="60"/>
      <c r="E3" s="1"/>
      <c r="F3" s="1"/>
    </row>
    <row r="4" spans="1:9" ht="14.25">
      <c r="A4" s="1" t="s">
        <v>35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38</v>
      </c>
      <c r="C8" s="34">
        <v>1</v>
      </c>
      <c r="D8" s="12">
        <v>620400</v>
      </c>
      <c r="E8" s="13">
        <v>172</v>
      </c>
      <c r="F8" s="13">
        <v>118</v>
      </c>
      <c r="G8" s="12">
        <f>SUM(D8/E8)</f>
        <v>3606.9767441860463</v>
      </c>
      <c r="H8" s="12">
        <f>SUM(D8/F8)</f>
        <v>5257.627118644068</v>
      </c>
      <c r="I8" s="46">
        <f>SUM(H8/G8)</f>
        <v>1.457627118644068</v>
      </c>
    </row>
    <row r="9" spans="1:9" ht="14.25">
      <c r="A9" s="11">
        <v>2</v>
      </c>
      <c r="B9" s="44" t="s">
        <v>32</v>
      </c>
      <c r="C9" s="35">
        <v>3</v>
      </c>
      <c r="D9" s="14">
        <v>562833</v>
      </c>
      <c r="E9" s="15">
        <v>166</v>
      </c>
      <c r="F9" s="15">
        <v>127</v>
      </c>
      <c r="G9" s="14">
        <v>3384</v>
      </c>
      <c r="H9" s="14">
        <v>4432</v>
      </c>
      <c r="I9" s="47">
        <f>SUM(H9/G9)</f>
        <v>1.309692671394799</v>
      </c>
    </row>
    <row r="10" spans="1:9" ht="14.25">
      <c r="A10" s="11">
        <v>3</v>
      </c>
      <c r="B10" s="44" t="s">
        <v>42</v>
      </c>
      <c r="C10" s="35">
        <v>1</v>
      </c>
      <c r="D10" s="14">
        <v>524700</v>
      </c>
      <c r="E10" s="15">
        <v>159</v>
      </c>
      <c r="F10" s="15">
        <v>125</v>
      </c>
      <c r="G10" s="14">
        <f>SUM(D10/E10)</f>
        <v>3300</v>
      </c>
      <c r="H10" s="14">
        <f>SUM(D10/F10)</f>
        <v>4197.6</v>
      </c>
      <c r="I10" s="47">
        <f>SUM(H10/G10)</f>
        <v>1.272</v>
      </c>
    </row>
    <row r="11" spans="1:9" ht="14.25">
      <c r="A11" s="11">
        <v>4</v>
      </c>
      <c r="B11" s="44" t="s">
        <v>43</v>
      </c>
      <c r="C11" s="35">
        <v>1</v>
      </c>
      <c r="D11" s="14">
        <v>519200</v>
      </c>
      <c r="E11" s="15">
        <v>145</v>
      </c>
      <c r="F11" s="15">
        <v>101</v>
      </c>
      <c r="G11" s="14">
        <f>SUM(D11/E11)</f>
        <v>3580.689655172414</v>
      </c>
      <c r="H11" s="14">
        <f>SUM(D11/F11)</f>
        <v>5140.59405940594</v>
      </c>
      <c r="I11" s="47">
        <f>SUM(H11/G11)</f>
        <v>1.4356435643564356</v>
      </c>
    </row>
    <row r="12" spans="1:9" ht="14.25">
      <c r="A12" s="11">
        <v>5</v>
      </c>
      <c r="B12" s="44" t="s">
        <v>41</v>
      </c>
      <c r="C12" s="35">
        <v>1</v>
      </c>
      <c r="D12" s="14">
        <v>513700</v>
      </c>
      <c r="E12" s="15">
        <v>155</v>
      </c>
      <c r="F12" s="15">
        <v>130</v>
      </c>
      <c r="G12" s="14">
        <f>SUM(D12/E12)</f>
        <v>3314.1935483870966</v>
      </c>
      <c r="H12" s="14">
        <f>SUM(D12/F12)</f>
        <v>3951.5384615384614</v>
      </c>
      <c r="I12" s="47">
        <f>SUM(H12/G12)</f>
        <v>1.1923076923076923</v>
      </c>
    </row>
    <row r="13" spans="1:9" ht="14.25">
      <c r="A13" s="11">
        <v>6</v>
      </c>
      <c r="B13" s="44" t="s">
        <v>50</v>
      </c>
      <c r="C13" s="35">
        <v>4</v>
      </c>
      <c r="D13" s="14">
        <v>513425</v>
      </c>
      <c r="E13" s="15">
        <v>150</v>
      </c>
      <c r="F13" s="15">
        <v>130</v>
      </c>
      <c r="G13" s="14">
        <v>3423</v>
      </c>
      <c r="H13" s="14">
        <v>3949</v>
      </c>
      <c r="I13" s="47">
        <f>SUM(H13/G13)</f>
        <v>1.1536663745252702</v>
      </c>
    </row>
    <row r="14" spans="1:9" ht="14.25">
      <c r="A14" s="11">
        <v>7</v>
      </c>
      <c r="B14" s="45" t="s">
        <v>45</v>
      </c>
      <c r="C14" s="36">
        <v>3</v>
      </c>
      <c r="D14" s="37">
        <v>498667</v>
      </c>
      <c r="E14" s="38">
        <v>158</v>
      </c>
      <c r="F14" s="38">
        <v>131</v>
      </c>
      <c r="G14" s="37">
        <v>3163</v>
      </c>
      <c r="H14" s="37">
        <v>3816</v>
      </c>
      <c r="I14" s="61">
        <f>SUM(H14/G14)</f>
        <v>1.2064495731900096</v>
      </c>
    </row>
    <row r="15" spans="1:9" ht="14.25">
      <c r="A15" s="11">
        <v>8</v>
      </c>
      <c r="B15" s="44" t="s">
        <v>44</v>
      </c>
      <c r="C15" s="35">
        <v>12</v>
      </c>
      <c r="D15" s="14">
        <v>495367</v>
      </c>
      <c r="E15" s="15">
        <v>170</v>
      </c>
      <c r="F15" s="15">
        <v>132</v>
      </c>
      <c r="G15" s="14">
        <v>2923</v>
      </c>
      <c r="H15" s="14">
        <v>3748</v>
      </c>
      <c r="I15" s="47">
        <f>SUM(H15/G15)</f>
        <v>1.2822442695860417</v>
      </c>
    </row>
    <row r="16" spans="1:9" ht="14.25">
      <c r="A16" s="11">
        <v>9</v>
      </c>
      <c r="B16" s="44" t="s">
        <v>59</v>
      </c>
      <c r="C16" s="35">
        <v>7</v>
      </c>
      <c r="D16" s="14">
        <v>443300</v>
      </c>
      <c r="E16" s="15">
        <v>138</v>
      </c>
      <c r="F16" s="15">
        <v>124</v>
      </c>
      <c r="G16" s="14">
        <v>3212</v>
      </c>
      <c r="H16" s="14">
        <v>3579</v>
      </c>
      <c r="I16" s="47">
        <f>SUM(H16/G16)</f>
        <v>1.1142590286425902</v>
      </c>
    </row>
    <row r="17" spans="1:9" ht="14.25">
      <c r="A17" s="11">
        <v>10</v>
      </c>
      <c r="B17" s="45" t="s">
        <v>53</v>
      </c>
      <c r="C17" s="36">
        <v>18</v>
      </c>
      <c r="D17" s="37">
        <v>432300</v>
      </c>
      <c r="E17" s="38">
        <v>151</v>
      </c>
      <c r="F17" s="38">
        <v>130</v>
      </c>
      <c r="G17" s="37">
        <v>2859</v>
      </c>
      <c r="H17" s="37">
        <v>3334</v>
      </c>
      <c r="I17" s="61">
        <f>SUM(H17/G17)</f>
        <v>1.1661420076949982</v>
      </c>
    </row>
    <row r="18" spans="1:9" ht="14.25">
      <c r="A18" s="11">
        <v>11</v>
      </c>
      <c r="B18" s="44" t="s">
        <v>48</v>
      </c>
      <c r="C18" s="35">
        <v>3</v>
      </c>
      <c r="D18" s="14">
        <v>420200</v>
      </c>
      <c r="E18" s="15">
        <v>134</v>
      </c>
      <c r="F18" s="15">
        <v>130</v>
      </c>
      <c r="G18" s="14">
        <v>3136</v>
      </c>
      <c r="H18" s="14">
        <v>3232</v>
      </c>
      <c r="I18" s="47">
        <f>SUM(H18/G18)</f>
        <v>1.030612244897959</v>
      </c>
    </row>
    <row r="19" spans="1:9" ht="14.25">
      <c r="A19" s="11">
        <v>12</v>
      </c>
      <c r="B19" s="44" t="s">
        <v>68</v>
      </c>
      <c r="C19" s="35">
        <v>1</v>
      </c>
      <c r="D19" s="14">
        <v>419100</v>
      </c>
      <c r="E19" s="15">
        <v>133</v>
      </c>
      <c r="F19" s="15">
        <v>124</v>
      </c>
      <c r="G19" s="14">
        <f>SUM(D19/E19)</f>
        <v>3151.127819548872</v>
      </c>
      <c r="H19" s="14">
        <f>SUM(D19/F19)</f>
        <v>3379.8387096774195</v>
      </c>
      <c r="I19" s="47">
        <f>SUM(H19/G19)</f>
        <v>1.0725806451612905</v>
      </c>
    </row>
    <row r="20" spans="1:9" ht="14.25">
      <c r="A20" s="11">
        <v>13</v>
      </c>
      <c r="B20" s="44" t="s">
        <v>31</v>
      </c>
      <c r="C20" s="35">
        <v>7</v>
      </c>
      <c r="D20" s="14">
        <v>414229</v>
      </c>
      <c r="E20" s="15">
        <v>132</v>
      </c>
      <c r="F20" s="15">
        <v>132</v>
      </c>
      <c r="G20" s="14">
        <v>3138</v>
      </c>
      <c r="H20" s="14">
        <v>3141</v>
      </c>
      <c r="I20" s="47">
        <f>SUM(H20/G20)</f>
        <v>1.0009560229445507</v>
      </c>
    </row>
    <row r="21" spans="1:9" ht="14.25">
      <c r="A21" s="11">
        <v>14</v>
      </c>
      <c r="B21" s="44" t="s">
        <v>72</v>
      </c>
      <c r="C21" s="35">
        <v>1</v>
      </c>
      <c r="D21" s="14">
        <v>409200</v>
      </c>
      <c r="E21" s="15">
        <v>162</v>
      </c>
      <c r="F21" s="15">
        <v>126</v>
      </c>
      <c r="G21" s="14">
        <f>SUM(D21/E21)</f>
        <v>2525.925925925926</v>
      </c>
      <c r="H21" s="14">
        <f>SUM(D21/F21)</f>
        <v>3247.6190476190477</v>
      </c>
      <c r="I21" s="47">
        <f>SUM(H21/G21)</f>
        <v>1.2857142857142856</v>
      </c>
    </row>
    <row r="22" spans="1:9" ht="14.25">
      <c r="A22" s="11">
        <v>15</v>
      </c>
      <c r="B22" s="45" t="s">
        <v>54</v>
      </c>
      <c r="C22" s="36">
        <v>2</v>
      </c>
      <c r="D22" s="37">
        <v>408100</v>
      </c>
      <c r="E22" s="38">
        <v>138</v>
      </c>
      <c r="F22" s="38">
        <v>127</v>
      </c>
      <c r="G22" s="37">
        <v>2968</v>
      </c>
      <c r="H22" s="37">
        <v>3213</v>
      </c>
      <c r="I22" s="61">
        <f>SUM(H22/G22)</f>
        <v>1.0825471698113207</v>
      </c>
    </row>
    <row r="23" spans="1:9" ht="14.25">
      <c r="A23" s="11">
        <v>16</v>
      </c>
      <c r="B23" s="44" t="s">
        <v>49</v>
      </c>
      <c r="C23" s="35">
        <v>3</v>
      </c>
      <c r="D23" s="14">
        <v>406267</v>
      </c>
      <c r="E23" s="15">
        <v>126</v>
      </c>
      <c r="F23" s="15">
        <v>115</v>
      </c>
      <c r="G23" s="14">
        <v>3224</v>
      </c>
      <c r="H23" s="14">
        <v>3543</v>
      </c>
      <c r="I23" s="47">
        <f>SUM(H23/G23)</f>
        <v>1.0989454094292803</v>
      </c>
    </row>
    <row r="24" spans="1:9" ht="14.25">
      <c r="A24" s="11">
        <v>17</v>
      </c>
      <c r="B24" s="44" t="s">
        <v>51</v>
      </c>
      <c r="C24" s="35">
        <v>3</v>
      </c>
      <c r="D24" s="14">
        <v>400033</v>
      </c>
      <c r="E24" s="15">
        <v>143</v>
      </c>
      <c r="F24" s="15">
        <v>131</v>
      </c>
      <c r="G24" s="14">
        <v>2804</v>
      </c>
      <c r="H24" s="14">
        <v>3061</v>
      </c>
      <c r="I24" s="47">
        <f>SUM(H24/G24)</f>
        <v>1.091654778887304</v>
      </c>
    </row>
    <row r="25" spans="1:9" ht="14.25">
      <c r="A25" s="11">
        <v>18</v>
      </c>
      <c r="B25" s="44" t="s">
        <v>71</v>
      </c>
      <c r="C25" s="35">
        <v>1</v>
      </c>
      <c r="D25" s="14">
        <v>399300</v>
      </c>
      <c r="E25" s="15">
        <v>127</v>
      </c>
      <c r="F25" s="15">
        <v>133</v>
      </c>
      <c r="G25" s="14">
        <f>SUM(D25/E25)</f>
        <v>3144.0944881889764</v>
      </c>
      <c r="H25" s="14">
        <f>SUM(D25/F25)</f>
        <v>3002.2556390977443</v>
      </c>
      <c r="I25" s="47">
        <f>SUM(H25/G25)</f>
        <v>0.9548872180451128</v>
      </c>
    </row>
    <row r="26" spans="1:9" ht="14.25">
      <c r="A26" s="11">
        <v>19</v>
      </c>
      <c r="B26" s="44" t="s">
        <v>57</v>
      </c>
      <c r="C26" s="35">
        <v>1</v>
      </c>
      <c r="D26" s="14">
        <v>391600</v>
      </c>
      <c r="E26" s="15">
        <v>146</v>
      </c>
      <c r="F26" s="15">
        <v>139</v>
      </c>
      <c r="G26" s="14">
        <f>SUM(D26/E26)</f>
        <v>2682.1917808219177</v>
      </c>
      <c r="H26" s="14">
        <f>SUM(D26/F26)</f>
        <v>2817.26618705036</v>
      </c>
      <c r="I26" s="47">
        <f>SUM(H26/G26)</f>
        <v>1.050359712230216</v>
      </c>
    </row>
    <row r="27" spans="1:9" ht="14.25">
      <c r="A27" s="11">
        <v>20</v>
      </c>
      <c r="B27" s="44" t="s">
        <v>76</v>
      </c>
      <c r="C27" s="35">
        <v>1</v>
      </c>
      <c r="D27" s="14">
        <v>387200</v>
      </c>
      <c r="E27" s="15">
        <v>137</v>
      </c>
      <c r="F27" s="15">
        <v>129</v>
      </c>
      <c r="G27" s="14">
        <f>SUM(D27/E27)</f>
        <v>2826.2773722627735</v>
      </c>
      <c r="H27" s="14">
        <f>SUM(D27/F27)</f>
        <v>3001.5503875968993</v>
      </c>
      <c r="I27" s="47">
        <f>SUM(H27/G27)</f>
        <v>1.062015503875969</v>
      </c>
    </row>
    <row r="28" spans="1:9" ht="14.25">
      <c r="A28" s="11">
        <v>21</v>
      </c>
      <c r="B28" s="44" t="s">
        <v>77</v>
      </c>
      <c r="C28" s="35">
        <v>1</v>
      </c>
      <c r="D28" s="14">
        <v>387200</v>
      </c>
      <c r="E28" s="15">
        <v>135</v>
      </c>
      <c r="F28" s="15">
        <v>125</v>
      </c>
      <c r="G28" s="14">
        <f>SUM(D28/E28)</f>
        <v>2868.1481481481483</v>
      </c>
      <c r="H28" s="14">
        <f>SUM(D28/F28)</f>
        <v>3097.6</v>
      </c>
      <c r="I28" s="47">
        <f>SUM(H28/G28)</f>
        <v>1.0799999999999998</v>
      </c>
    </row>
    <row r="29" spans="1:9" ht="14.25">
      <c r="A29" s="11">
        <v>22</v>
      </c>
      <c r="B29" s="44" t="s">
        <v>69</v>
      </c>
      <c r="C29" s="35">
        <v>7</v>
      </c>
      <c r="D29" s="14">
        <v>385000</v>
      </c>
      <c r="E29" s="15">
        <v>139</v>
      </c>
      <c r="F29" s="15">
        <v>126</v>
      </c>
      <c r="G29" s="14">
        <v>2775</v>
      </c>
      <c r="H29" s="14">
        <v>3056</v>
      </c>
      <c r="I29" s="47">
        <f>SUM(H29/G29)</f>
        <v>1.1012612612612613</v>
      </c>
    </row>
    <row r="30" spans="1:9" ht="14.25">
      <c r="A30" s="11">
        <v>23</v>
      </c>
      <c r="B30" s="44" t="s">
        <v>78</v>
      </c>
      <c r="C30" s="35">
        <v>1</v>
      </c>
      <c r="D30" s="14">
        <v>383900</v>
      </c>
      <c r="E30" s="15">
        <v>132</v>
      </c>
      <c r="F30" s="15">
        <v>138</v>
      </c>
      <c r="G30" s="14">
        <f>SUM(D30/E30)</f>
        <v>2908.3333333333335</v>
      </c>
      <c r="H30" s="14">
        <f>SUM(D30/F30)</f>
        <v>2781.8840579710145</v>
      </c>
      <c r="I30" s="47">
        <f>SUM(H30/G30)</f>
        <v>0.9565217391304347</v>
      </c>
    </row>
    <row r="31" spans="1:9" ht="14.25">
      <c r="A31" s="11">
        <v>24</v>
      </c>
      <c r="B31" s="44" t="s">
        <v>70</v>
      </c>
      <c r="C31" s="35">
        <v>2</v>
      </c>
      <c r="D31" s="14">
        <v>372350</v>
      </c>
      <c r="E31" s="15">
        <v>134</v>
      </c>
      <c r="F31" s="15">
        <v>136</v>
      </c>
      <c r="G31" s="14">
        <v>2779</v>
      </c>
      <c r="H31" s="14">
        <v>2738</v>
      </c>
      <c r="I31" s="47">
        <f>SUM(H31/G31)</f>
        <v>0.9852464915437208</v>
      </c>
    </row>
    <row r="32" spans="1:9" ht="14.25">
      <c r="A32" s="11">
        <v>25</v>
      </c>
      <c r="B32" s="44" t="s">
        <v>80</v>
      </c>
      <c r="C32" s="35">
        <v>1</v>
      </c>
      <c r="D32" s="14">
        <v>367400</v>
      </c>
      <c r="E32" s="15">
        <v>128</v>
      </c>
      <c r="F32" s="15">
        <v>123</v>
      </c>
      <c r="G32" s="14">
        <f>SUM(D32/E32)</f>
        <v>2870.3125</v>
      </c>
      <c r="H32" s="14">
        <f>SUM(D32/F32)</f>
        <v>2986.991869918699</v>
      </c>
      <c r="I32" s="47">
        <f>SUM(H32/G32)</f>
        <v>1.0406504065040652</v>
      </c>
    </row>
    <row r="33" spans="1:9" ht="14.25">
      <c r="A33" s="11">
        <v>26</v>
      </c>
      <c r="B33" s="44" t="s">
        <v>81</v>
      </c>
      <c r="C33" s="35">
        <v>2</v>
      </c>
      <c r="D33" s="14">
        <v>362450</v>
      </c>
      <c r="E33" s="15">
        <v>132</v>
      </c>
      <c r="F33" s="15">
        <v>120</v>
      </c>
      <c r="G33" s="14">
        <v>2756</v>
      </c>
      <c r="H33" s="14">
        <v>3020</v>
      </c>
      <c r="I33" s="47">
        <f>SUM(H33/G33)</f>
        <v>1.0957910014513788</v>
      </c>
    </row>
    <row r="34" spans="1:9" ht="14.25">
      <c r="A34" s="11">
        <v>27</v>
      </c>
      <c r="B34" s="44" t="s">
        <v>82</v>
      </c>
      <c r="C34" s="35">
        <v>1</v>
      </c>
      <c r="D34" s="14">
        <v>361900</v>
      </c>
      <c r="E34" s="15">
        <v>118</v>
      </c>
      <c r="F34" s="15">
        <v>123</v>
      </c>
      <c r="G34" s="14">
        <f>SUM(D34/E34)</f>
        <v>3066.9491525423728</v>
      </c>
      <c r="H34" s="14">
        <f>SUM(D34/F34)</f>
        <v>2942.276422764228</v>
      </c>
      <c r="I34" s="47">
        <f>SUM(H34/G34)</f>
        <v>0.9593495934959351</v>
      </c>
    </row>
    <row r="35" spans="1:9" ht="14.25">
      <c r="A35" s="11">
        <v>28</v>
      </c>
      <c r="B35" s="44" t="s">
        <v>74</v>
      </c>
      <c r="C35" s="35">
        <v>1</v>
      </c>
      <c r="D35" s="14">
        <v>339900</v>
      </c>
      <c r="E35" s="15">
        <v>119</v>
      </c>
      <c r="F35" s="15">
        <v>131</v>
      </c>
      <c r="G35" s="14">
        <f>SUM(D35/E35)</f>
        <v>2856.3025210084033</v>
      </c>
      <c r="H35" s="14">
        <f>SUM(D35/F35)</f>
        <v>2594.656488549618</v>
      </c>
      <c r="I35" s="47">
        <f>SUM(H35/G35)</f>
        <v>0.9083969465648855</v>
      </c>
    </row>
    <row r="36" spans="1:9" ht="14.25">
      <c r="A36" s="11">
        <v>29</v>
      </c>
      <c r="B36" s="44" t="s">
        <v>67</v>
      </c>
      <c r="C36" s="35">
        <v>1</v>
      </c>
      <c r="D36" s="14">
        <v>337700</v>
      </c>
      <c r="E36" s="15">
        <v>122</v>
      </c>
      <c r="F36" s="15">
        <v>128</v>
      </c>
      <c r="G36" s="14">
        <f>SUM(D36/E36)</f>
        <v>2768.032786885246</v>
      </c>
      <c r="H36" s="14">
        <f>SUM(D36/F36)</f>
        <v>2638.28125</v>
      </c>
      <c r="I36" s="47">
        <f>SUM(H36/G36)</f>
        <v>0.953125</v>
      </c>
    </row>
    <row r="37" spans="1:9" ht="14.25">
      <c r="A37" s="11">
        <v>30</v>
      </c>
      <c r="B37" s="44" t="s">
        <v>87</v>
      </c>
      <c r="C37" s="35">
        <v>1</v>
      </c>
      <c r="D37" s="14">
        <v>336600</v>
      </c>
      <c r="E37" s="15">
        <v>130</v>
      </c>
      <c r="F37" s="15">
        <v>120</v>
      </c>
      <c r="G37" s="14">
        <f>SUM(D37/E37)</f>
        <v>2589.230769230769</v>
      </c>
      <c r="H37" s="14">
        <f>SUM(D37/F37)</f>
        <v>2805</v>
      </c>
      <c r="I37" s="47">
        <f>SUM(H37/G37)</f>
        <v>1.0833333333333335</v>
      </c>
    </row>
    <row r="38" spans="1:9" ht="14.25">
      <c r="A38" s="11">
        <v>31</v>
      </c>
      <c r="B38" s="44" t="s">
        <v>75</v>
      </c>
      <c r="C38" s="35">
        <v>2</v>
      </c>
      <c r="D38" s="14">
        <v>319000</v>
      </c>
      <c r="E38" s="15">
        <v>151</v>
      </c>
      <c r="F38" s="15">
        <v>184</v>
      </c>
      <c r="G38" s="14">
        <v>2113</v>
      </c>
      <c r="H38" s="14">
        <v>1734</v>
      </c>
      <c r="I38" s="47">
        <f>SUM(H38/G38)</f>
        <v>0.8206341694273545</v>
      </c>
    </row>
    <row r="39" spans="1:9" ht="14.25">
      <c r="A39" s="11">
        <v>32</v>
      </c>
      <c r="B39" s="44" t="s">
        <v>89</v>
      </c>
      <c r="C39" s="35">
        <v>2</v>
      </c>
      <c r="D39" s="14">
        <v>233750</v>
      </c>
      <c r="E39" s="15">
        <v>102</v>
      </c>
      <c r="F39" s="15">
        <v>135</v>
      </c>
      <c r="G39" s="14">
        <v>2303</v>
      </c>
      <c r="H39" s="14">
        <v>1731</v>
      </c>
      <c r="I39" s="47">
        <f>SUM(H39/G39)</f>
        <v>0.7516283108988276</v>
      </c>
    </row>
    <row r="40" spans="1:9" ht="14.25">
      <c r="A40" s="11">
        <v>33</v>
      </c>
      <c r="B40" s="44" t="s">
        <v>79</v>
      </c>
      <c r="C40" s="35">
        <v>1</v>
      </c>
      <c r="D40" s="14">
        <v>228800</v>
      </c>
      <c r="E40" s="15">
        <v>114</v>
      </c>
      <c r="F40" s="15">
        <v>136</v>
      </c>
      <c r="G40" s="14">
        <f>SUM(D40/E40)</f>
        <v>2007.017543859649</v>
      </c>
      <c r="H40" s="14">
        <f>SUM(D40/F40)</f>
        <v>1682.3529411764705</v>
      </c>
      <c r="I40" s="47">
        <f>SUM(H40/G40)</f>
        <v>0.8382352941176471</v>
      </c>
    </row>
    <row r="41" spans="1:9" ht="14.25">
      <c r="A41" s="11">
        <v>34</v>
      </c>
      <c r="B41" s="44" t="s">
        <v>90</v>
      </c>
      <c r="C41" s="35">
        <v>1</v>
      </c>
      <c r="D41" s="14">
        <v>228800</v>
      </c>
      <c r="E41" s="15">
        <v>101</v>
      </c>
      <c r="F41" s="15">
        <v>135</v>
      </c>
      <c r="G41" s="14">
        <f>SUM(D41/E41)</f>
        <v>2265.3465346534654</v>
      </c>
      <c r="H41" s="14">
        <f>SUM(D41/F41)</f>
        <v>1694.8148148148148</v>
      </c>
      <c r="I41" s="47">
        <f>SUM(H41/G41)</f>
        <v>0.7481481481481481</v>
      </c>
    </row>
    <row r="42" spans="1:9" ht="14.25">
      <c r="A42" s="11">
        <v>35</v>
      </c>
      <c r="B42" s="44" t="s">
        <v>91</v>
      </c>
      <c r="C42" s="35">
        <v>1</v>
      </c>
      <c r="D42" s="14">
        <v>174900</v>
      </c>
      <c r="E42" s="15">
        <v>111</v>
      </c>
      <c r="F42" s="15">
        <v>120</v>
      </c>
      <c r="G42" s="14">
        <f>SUM(D42/E42)</f>
        <v>1575.6756756756756</v>
      </c>
      <c r="H42" s="14">
        <f>SUM(D42/F42)</f>
        <v>1457.5</v>
      </c>
      <c r="I42" s="47">
        <f>SUM(H42/G42)</f>
        <v>0.925</v>
      </c>
    </row>
    <row r="43" spans="1:9" ht="15" thickBot="1">
      <c r="A43" s="16"/>
      <c r="B43" s="39" t="s">
        <v>28</v>
      </c>
      <c r="C43" s="40">
        <f>SUM(C8:C42)</f>
        <v>99</v>
      </c>
      <c r="D43" s="17">
        <v>424889</v>
      </c>
      <c r="E43" s="18">
        <v>144</v>
      </c>
      <c r="F43" s="18">
        <v>129</v>
      </c>
      <c r="G43" s="17">
        <v>2951</v>
      </c>
      <c r="H43" s="17">
        <v>3281</v>
      </c>
      <c r="I43" s="22" t="s">
        <v>92</v>
      </c>
    </row>
    <row r="4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56" sqref="A5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37</v>
      </c>
      <c r="C3" s="60"/>
      <c r="D3" s="60"/>
      <c r="E3" s="1"/>
      <c r="F3" s="1"/>
      <c r="G3" s="4"/>
      <c r="H3" s="4"/>
      <c r="I3" s="4"/>
    </row>
    <row r="4" spans="1:9" ht="14.25">
      <c r="A4" s="1" t="s">
        <v>34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38</v>
      </c>
      <c r="C8" s="34">
        <v>4</v>
      </c>
      <c r="D8" s="12">
        <v>673200</v>
      </c>
      <c r="E8" s="13">
        <v>181</v>
      </c>
      <c r="F8" s="13">
        <v>127</v>
      </c>
      <c r="G8" s="12">
        <v>3724</v>
      </c>
      <c r="H8" s="12">
        <v>5322</v>
      </c>
      <c r="I8" s="46">
        <f>SUM(H8/G8)</f>
        <v>1.429108485499463</v>
      </c>
    </row>
    <row r="9" spans="1:9" ht="14.25">
      <c r="A9" s="11">
        <v>2</v>
      </c>
      <c r="B9" s="44" t="s">
        <v>39</v>
      </c>
      <c r="C9" s="35">
        <v>1</v>
      </c>
      <c r="D9" s="14">
        <v>634700</v>
      </c>
      <c r="E9" s="15">
        <v>189</v>
      </c>
      <c r="F9" s="15">
        <v>128</v>
      </c>
      <c r="G9" s="14">
        <f>SUM(D9/E9)</f>
        <v>3358.201058201058</v>
      </c>
      <c r="H9" s="14">
        <f>SUM(D9/F9)</f>
        <v>4958.59375</v>
      </c>
      <c r="I9" s="47">
        <f>SUM(H9/G9)</f>
        <v>1.4765625</v>
      </c>
    </row>
    <row r="10" spans="1:9" ht="14.25">
      <c r="A10" s="11">
        <v>3</v>
      </c>
      <c r="B10" s="44" t="s">
        <v>40</v>
      </c>
      <c r="C10" s="35">
        <v>1</v>
      </c>
      <c r="D10" s="14">
        <v>628100</v>
      </c>
      <c r="E10" s="15">
        <v>201</v>
      </c>
      <c r="F10" s="15">
        <v>131</v>
      </c>
      <c r="G10" s="14">
        <f>SUM(D10/E10)</f>
        <v>3124.8756218905473</v>
      </c>
      <c r="H10" s="14">
        <f>SUM(D10/F10)</f>
        <v>4794.656488549618</v>
      </c>
      <c r="I10" s="47">
        <f>SUM(H10/G10)</f>
        <v>1.534351145038168</v>
      </c>
    </row>
    <row r="11" spans="1:9" ht="14.25">
      <c r="A11" s="11">
        <v>4</v>
      </c>
      <c r="B11" s="44" t="s">
        <v>41</v>
      </c>
      <c r="C11" s="35">
        <v>2</v>
      </c>
      <c r="D11" s="14">
        <v>571450</v>
      </c>
      <c r="E11" s="15">
        <v>184</v>
      </c>
      <c r="F11" s="15">
        <v>129</v>
      </c>
      <c r="G11" s="14">
        <v>3114</v>
      </c>
      <c r="H11" s="14">
        <v>4430</v>
      </c>
      <c r="I11" s="47">
        <f>SUM(H11/G11)</f>
        <v>1.4226075786769428</v>
      </c>
    </row>
    <row r="12" spans="1:9" ht="14.25">
      <c r="A12" s="11">
        <v>5</v>
      </c>
      <c r="B12" s="44" t="s">
        <v>54</v>
      </c>
      <c r="C12" s="35">
        <v>2</v>
      </c>
      <c r="D12" s="14">
        <v>543950</v>
      </c>
      <c r="E12" s="15">
        <v>174</v>
      </c>
      <c r="F12" s="15">
        <v>131</v>
      </c>
      <c r="G12" s="14">
        <v>3126</v>
      </c>
      <c r="H12" s="14">
        <v>4152</v>
      </c>
      <c r="I12" s="47">
        <f>SUM(H12/G12)</f>
        <v>1.328214971209213</v>
      </c>
    </row>
    <row r="13" spans="1:9" ht="14.25">
      <c r="A13" s="11">
        <v>6</v>
      </c>
      <c r="B13" s="44" t="s">
        <v>33</v>
      </c>
      <c r="C13" s="35">
        <v>1</v>
      </c>
      <c r="D13" s="14">
        <v>543400</v>
      </c>
      <c r="E13" s="15">
        <v>183</v>
      </c>
      <c r="F13" s="15">
        <v>130</v>
      </c>
      <c r="G13" s="14">
        <f>SUM(D13/E13)</f>
        <v>2969.398907103825</v>
      </c>
      <c r="H13" s="14">
        <f>SUM(D13/F13)</f>
        <v>4180</v>
      </c>
      <c r="I13" s="47">
        <f>SUM(H13/G13)</f>
        <v>1.4076923076923078</v>
      </c>
    </row>
    <row r="14" spans="1:9" ht="14.25">
      <c r="A14" s="11">
        <v>7</v>
      </c>
      <c r="B14" s="45" t="s">
        <v>45</v>
      </c>
      <c r="C14" s="36">
        <v>2</v>
      </c>
      <c r="D14" s="37">
        <v>530200</v>
      </c>
      <c r="E14" s="38">
        <v>171</v>
      </c>
      <c r="F14" s="38">
        <v>140</v>
      </c>
      <c r="G14" s="37">
        <v>3110</v>
      </c>
      <c r="H14" s="37">
        <v>3787</v>
      </c>
      <c r="I14" s="61">
        <f>SUM(H14/G14)</f>
        <v>1.217684887459807</v>
      </c>
    </row>
    <row r="15" spans="1:9" ht="14.25">
      <c r="A15" s="11">
        <v>8</v>
      </c>
      <c r="B15" s="44" t="s">
        <v>44</v>
      </c>
      <c r="C15" s="35">
        <v>15</v>
      </c>
      <c r="D15" s="14">
        <v>526240</v>
      </c>
      <c r="E15" s="15">
        <v>175</v>
      </c>
      <c r="F15" s="15">
        <v>123</v>
      </c>
      <c r="G15" s="14">
        <v>3006</v>
      </c>
      <c r="H15" s="14">
        <v>4265</v>
      </c>
      <c r="I15" s="47">
        <f>SUM(H15/G15)</f>
        <v>1.418829008649368</v>
      </c>
    </row>
    <row r="16" spans="1:9" ht="14.25">
      <c r="A16" s="11">
        <v>9</v>
      </c>
      <c r="B16" s="44" t="s">
        <v>32</v>
      </c>
      <c r="C16" s="35">
        <v>6</v>
      </c>
      <c r="D16" s="14">
        <v>526167</v>
      </c>
      <c r="E16" s="15">
        <v>162</v>
      </c>
      <c r="F16" s="15">
        <v>125</v>
      </c>
      <c r="G16" s="14">
        <v>3245</v>
      </c>
      <c r="H16" s="14">
        <v>4226</v>
      </c>
      <c r="I16" s="47">
        <f>SUM(H16/G16)</f>
        <v>1.30231124807396</v>
      </c>
    </row>
    <row r="17" spans="1:9" ht="14.25">
      <c r="A17" s="11">
        <v>10</v>
      </c>
      <c r="B17" s="45" t="s">
        <v>43</v>
      </c>
      <c r="C17" s="36">
        <v>5</v>
      </c>
      <c r="D17" s="37">
        <v>522060</v>
      </c>
      <c r="E17" s="38">
        <v>161</v>
      </c>
      <c r="F17" s="38">
        <v>126</v>
      </c>
      <c r="G17" s="37">
        <v>3243</v>
      </c>
      <c r="H17" s="37">
        <v>4157</v>
      </c>
      <c r="I17" s="61">
        <f>SUM(H17/G17)</f>
        <v>1.2818378045020042</v>
      </c>
    </row>
    <row r="18" spans="1:9" ht="14.25">
      <c r="A18" s="11">
        <v>11</v>
      </c>
      <c r="B18" s="44" t="s">
        <v>79</v>
      </c>
      <c r="C18" s="35">
        <v>1</v>
      </c>
      <c r="D18" s="14">
        <v>517000</v>
      </c>
      <c r="E18" s="15">
        <v>192</v>
      </c>
      <c r="F18" s="15">
        <v>159</v>
      </c>
      <c r="G18" s="14">
        <f>SUM(D18/E18)</f>
        <v>2692.7083333333335</v>
      </c>
      <c r="H18" s="14">
        <f>SUM(D18/F18)</f>
        <v>3251.5723270440253</v>
      </c>
      <c r="I18" s="47">
        <f>SUM(H18/G18)</f>
        <v>1.2075471698113207</v>
      </c>
    </row>
    <row r="19" spans="1:9" ht="14.25">
      <c r="A19" s="11">
        <v>12</v>
      </c>
      <c r="B19" s="44" t="s">
        <v>48</v>
      </c>
      <c r="C19" s="35">
        <v>11</v>
      </c>
      <c r="D19" s="14">
        <v>514600</v>
      </c>
      <c r="E19" s="15">
        <v>162</v>
      </c>
      <c r="F19" s="15">
        <v>120</v>
      </c>
      <c r="G19" s="14">
        <v>3175</v>
      </c>
      <c r="H19" s="14">
        <v>4285</v>
      </c>
      <c r="I19" s="47">
        <f>SUM(H19/G19)</f>
        <v>1.3496062992125983</v>
      </c>
    </row>
    <row r="20" spans="1:9" ht="14.25">
      <c r="A20" s="11">
        <v>13</v>
      </c>
      <c r="B20" s="44" t="s">
        <v>51</v>
      </c>
      <c r="C20" s="35">
        <v>11</v>
      </c>
      <c r="D20" s="14">
        <v>514000</v>
      </c>
      <c r="E20" s="15">
        <v>163</v>
      </c>
      <c r="F20" s="15">
        <v>127</v>
      </c>
      <c r="G20" s="14">
        <v>3145</v>
      </c>
      <c r="H20" s="14">
        <v>4047</v>
      </c>
      <c r="I20" s="47">
        <f>SUM(H20/G20)</f>
        <v>1.2868044515103338</v>
      </c>
    </row>
    <row r="21" spans="1:9" ht="14.25">
      <c r="A21" s="11">
        <v>14</v>
      </c>
      <c r="B21" s="44" t="s">
        <v>49</v>
      </c>
      <c r="C21" s="35">
        <v>15</v>
      </c>
      <c r="D21" s="14">
        <v>508127</v>
      </c>
      <c r="E21" s="15">
        <v>156</v>
      </c>
      <c r="F21" s="15">
        <v>120</v>
      </c>
      <c r="G21" s="14">
        <v>3266</v>
      </c>
      <c r="H21" s="14">
        <v>4225</v>
      </c>
      <c r="I21" s="47">
        <f>SUM(H21/G21)</f>
        <v>1.2936313533374157</v>
      </c>
    </row>
    <row r="22" spans="1:9" ht="14.25">
      <c r="A22" s="11">
        <v>15</v>
      </c>
      <c r="B22" s="45" t="s">
        <v>46</v>
      </c>
      <c r="C22" s="36">
        <v>1</v>
      </c>
      <c r="D22" s="37">
        <v>507100</v>
      </c>
      <c r="E22" s="38">
        <v>147</v>
      </c>
      <c r="F22" s="38">
        <v>130</v>
      </c>
      <c r="G22" s="37">
        <f>SUM(D22/E22)</f>
        <v>3449.6598639455783</v>
      </c>
      <c r="H22" s="37">
        <f>SUM(D22/F22)</f>
        <v>3900.769230769231</v>
      </c>
      <c r="I22" s="61">
        <f>SUM(H22/G22)</f>
        <v>1.1307692307692307</v>
      </c>
    </row>
    <row r="23" spans="1:9" ht="14.25">
      <c r="A23" s="11">
        <v>16</v>
      </c>
      <c r="B23" s="44" t="s">
        <v>57</v>
      </c>
      <c r="C23" s="35">
        <v>2</v>
      </c>
      <c r="D23" s="14">
        <v>507100</v>
      </c>
      <c r="E23" s="15">
        <v>160</v>
      </c>
      <c r="F23" s="15">
        <v>124</v>
      </c>
      <c r="G23" s="14">
        <v>3179</v>
      </c>
      <c r="H23" s="14">
        <v>4090</v>
      </c>
      <c r="I23" s="47">
        <f>SUM(H23/G23)</f>
        <v>1.2865681031770997</v>
      </c>
    </row>
    <row r="24" spans="1:9" ht="14.25">
      <c r="A24" s="11">
        <v>17</v>
      </c>
      <c r="B24" s="45" t="s">
        <v>47</v>
      </c>
      <c r="C24" s="36">
        <v>1</v>
      </c>
      <c r="D24" s="37">
        <v>504900</v>
      </c>
      <c r="E24" s="38">
        <v>171</v>
      </c>
      <c r="F24" s="38">
        <v>128</v>
      </c>
      <c r="G24" s="37">
        <f>SUM(D24/E24)</f>
        <v>2952.6315789473683</v>
      </c>
      <c r="H24" s="37">
        <f>SUM(D24/F24)</f>
        <v>3944.53125</v>
      </c>
      <c r="I24" s="61">
        <f>SUM(H24/G24)</f>
        <v>1.3359375</v>
      </c>
    </row>
    <row r="25" spans="1:9" ht="14.25">
      <c r="A25" s="11">
        <v>18</v>
      </c>
      <c r="B25" s="44" t="s">
        <v>70</v>
      </c>
      <c r="C25" s="35">
        <v>1</v>
      </c>
      <c r="D25" s="14">
        <v>503800</v>
      </c>
      <c r="E25" s="15">
        <v>163</v>
      </c>
      <c r="F25" s="15">
        <v>137</v>
      </c>
      <c r="G25" s="14">
        <f>SUM(D25/E25)</f>
        <v>3090.79754601227</v>
      </c>
      <c r="H25" s="14">
        <f>SUM(D25/F25)</f>
        <v>3677.3722627737225</v>
      </c>
      <c r="I25" s="47">
        <f>SUM(H25/G25)</f>
        <v>1.1897810218978102</v>
      </c>
    </row>
    <row r="26" spans="1:9" ht="14.25">
      <c r="A26" s="11">
        <v>19</v>
      </c>
      <c r="B26" s="44" t="s">
        <v>53</v>
      </c>
      <c r="C26" s="35">
        <v>35</v>
      </c>
      <c r="D26" s="14">
        <v>500280</v>
      </c>
      <c r="E26" s="15">
        <v>165</v>
      </c>
      <c r="F26" s="15">
        <v>123</v>
      </c>
      <c r="G26" s="14">
        <v>3040</v>
      </c>
      <c r="H26" s="14">
        <v>4052</v>
      </c>
      <c r="I26" s="47">
        <f>SUM(H26/G26)</f>
        <v>1.3328947368421054</v>
      </c>
    </row>
    <row r="27" spans="1:9" ht="14.25">
      <c r="A27" s="11">
        <v>20</v>
      </c>
      <c r="B27" s="44" t="s">
        <v>52</v>
      </c>
      <c r="C27" s="35">
        <v>2</v>
      </c>
      <c r="D27" s="14">
        <v>487300</v>
      </c>
      <c r="E27" s="15">
        <v>182</v>
      </c>
      <c r="F27" s="15">
        <v>151</v>
      </c>
      <c r="G27" s="14">
        <v>2677</v>
      </c>
      <c r="H27" s="14">
        <v>3238</v>
      </c>
      <c r="I27" s="47">
        <f>SUM(H27/G27)</f>
        <v>1.2095629435935749</v>
      </c>
    </row>
    <row r="28" spans="1:9" ht="14.25">
      <c r="A28" s="11">
        <v>21</v>
      </c>
      <c r="B28" s="44" t="s">
        <v>55</v>
      </c>
      <c r="C28" s="35">
        <v>1</v>
      </c>
      <c r="D28" s="14">
        <v>474100</v>
      </c>
      <c r="E28" s="15">
        <v>173</v>
      </c>
      <c r="F28" s="15">
        <v>140</v>
      </c>
      <c r="G28" s="14">
        <f>SUM(D28/E28)</f>
        <v>2740.4624277456646</v>
      </c>
      <c r="H28" s="14">
        <f>SUM(D28/F28)</f>
        <v>3386.4285714285716</v>
      </c>
      <c r="I28" s="47">
        <f>SUM(H28/G28)</f>
        <v>1.2357142857142858</v>
      </c>
    </row>
    <row r="29" spans="1:9" ht="14.25">
      <c r="A29" s="11">
        <v>22</v>
      </c>
      <c r="B29" s="44" t="s">
        <v>59</v>
      </c>
      <c r="C29" s="35">
        <v>8</v>
      </c>
      <c r="D29" s="14">
        <v>473138</v>
      </c>
      <c r="E29" s="15">
        <v>153</v>
      </c>
      <c r="F29" s="15">
        <v>125</v>
      </c>
      <c r="G29" s="14">
        <v>3097</v>
      </c>
      <c r="H29" s="14">
        <v>3774</v>
      </c>
      <c r="I29" s="47">
        <f>SUM(H29/G29)</f>
        <v>1.218598643848886</v>
      </c>
    </row>
    <row r="30" spans="1:9" ht="14.25">
      <c r="A30" s="11">
        <v>23</v>
      </c>
      <c r="B30" s="44" t="s">
        <v>50</v>
      </c>
      <c r="C30" s="35">
        <v>5</v>
      </c>
      <c r="D30" s="14">
        <v>472120</v>
      </c>
      <c r="E30" s="15">
        <v>175</v>
      </c>
      <c r="F30" s="15">
        <v>129</v>
      </c>
      <c r="G30" s="14">
        <v>2698</v>
      </c>
      <c r="H30" s="14">
        <v>3654</v>
      </c>
      <c r="I30" s="47">
        <f>SUM(H30/G30)</f>
        <v>1.3543365455893255</v>
      </c>
    </row>
    <row r="31" spans="1:9" ht="14.25">
      <c r="A31" s="11">
        <v>24</v>
      </c>
      <c r="B31" s="44" t="s">
        <v>56</v>
      </c>
      <c r="C31" s="35">
        <v>1</v>
      </c>
      <c r="D31" s="14">
        <v>470800</v>
      </c>
      <c r="E31" s="15">
        <v>167</v>
      </c>
      <c r="F31" s="15">
        <v>112</v>
      </c>
      <c r="G31" s="14">
        <f>SUM(D31/E31)</f>
        <v>2819.1616766467064</v>
      </c>
      <c r="H31" s="14">
        <f>SUM(D31/F31)</f>
        <v>4203.571428571428</v>
      </c>
      <c r="I31" s="47">
        <f>SUM(H31/G31)</f>
        <v>1.4910714285714286</v>
      </c>
    </row>
    <row r="32" spans="1:9" ht="14.25">
      <c r="A32" s="11">
        <v>25</v>
      </c>
      <c r="B32" s="44" t="s">
        <v>58</v>
      </c>
      <c r="C32" s="35">
        <v>1</v>
      </c>
      <c r="D32" s="14">
        <v>468600</v>
      </c>
      <c r="E32" s="15">
        <v>140</v>
      </c>
      <c r="F32" s="15">
        <v>117</v>
      </c>
      <c r="G32" s="14">
        <f>SUM(D32/E32)</f>
        <v>3347.1428571428573</v>
      </c>
      <c r="H32" s="14">
        <f>SUM(D32/F32)</f>
        <v>4005.128205128205</v>
      </c>
      <c r="I32" s="47">
        <f>SUM(H32/G32)</f>
        <v>1.1965811965811965</v>
      </c>
    </row>
    <row r="33" spans="1:9" ht="14.25">
      <c r="A33" s="11">
        <v>26</v>
      </c>
      <c r="B33" s="44" t="s">
        <v>74</v>
      </c>
      <c r="C33" s="35">
        <v>1</v>
      </c>
      <c r="D33" s="14">
        <v>462000</v>
      </c>
      <c r="E33" s="15">
        <v>148</v>
      </c>
      <c r="F33" s="15">
        <v>122</v>
      </c>
      <c r="G33" s="14">
        <f>SUM(D33/E33)</f>
        <v>3121.6216216216217</v>
      </c>
      <c r="H33" s="14">
        <f>SUM(D33/F33)</f>
        <v>3786.8852459016393</v>
      </c>
      <c r="I33" s="47">
        <f>SUM(H33/G33)</f>
        <v>1.2131147540983607</v>
      </c>
    </row>
    <row r="34" spans="1:9" ht="14.25">
      <c r="A34" s="11">
        <v>27</v>
      </c>
      <c r="B34" s="44" t="s">
        <v>60</v>
      </c>
      <c r="C34" s="35">
        <v>1</v>
      </c>
      <c r="D34" s="14">
        <v>456500</v>
      </c>
      <c r="E34" s="15">
        <v>147</v>
      </c>
      <c r="F34" s="15">
        <v>120</v>
      </c>
      <c r="G34" s="14">
        <f>SUM(D34/E34)</f>
        <v>3105.4421768707484</v>
      </c>
      <c r="H34" s="14">
        <f>SUM(D34/F34)</f>
        <v>3804.1666666666665</v>
      </c>
      <c r="I34" s="47">
        <f>SUM(H34/G34)</f>
        <v>1.2249999999999999</v>
      </c>
    </row>
    <row r="35" spans="1:9" ht="14.25">
      <c r="A35" s="11">
        <v>28</v>
      </c>
      <c r="B35" s="44" t="s">
        <v>31</v>
      </c>
      <c r="C35" s="35">
        <v>15</v>
      </c>
      <c r="D35" s="14">
        <v>453713</v>
      </c>
      <c r="E35" s="15">
        <v>155</v>
      </c>
      <c r="F35" s="15">
        <v>129</v>
      </c>
      <c r="G35" s="14">
        <v>2921</v>
      </c>
      <c r="H35" s="14">
        <v>3517</v>
      </c>
      <c r="I35" s="47">
        <f>SUM(H35/G35)</f>
        <v>1.204039712427251</v>
      </c>
    </row>
    <row r="36" spans="1:9" ht="14.25">
      <c r="A36" s="11">
        <v>29</v>
      </c>
      <c r="B36" s="44" t="s">
        <v>61</v>
      </c>
      <c r="C36" s="35">
        <v>1</v>
      </c>
      <c r="D36" s="14">
        <v>449900</v>
      </c>
      <c r="E36" s="15">
        <v>153</v>
      </c>
      <c r="F36" s="15">
        <v>136</v>
      </c>
      <c r="G36" s="14">
        <f>SUM(D36/E36)</f>
        <v>2940.5228758169933</v>
      </c>
      <c r="H36" s="14">
        <f>SUM(D36/F36)</f>
        <v>3308.0882352941176</v>
      </c>
      <c r="I36" s="47">
        <f>SUM(H36/G36)</f>
        <v>1.125</v>
      </c>
    </row>
    <row r="37" spans="1:9" ht="14.25">
      <c r="A37" s="11">
        <v>30</v>
      </c>
      <c r="B37" s="44" t="s">
        <v>67</v>
      </c>
      <c r="C37" s="35">
        <v>3</v>
      </c>
      <c r="D37" s="14">
        <v>447700</v>
      </c>
      <c r="E37" s="15">
        <v>144</v>
      </c>
      <c r="F37" s="15">
        <v>128</v>
      </c>
      <c r="G37" s="14">
        <v>3116</v>
      </c>
      <c r="H37" s="14">
        <v>3498</v>
      </c>
      <c r="I37" s="47">
        <f>SUM(H37/G37)</f>
        <v>1.1225930680359435</v>
      </c>
    </row>
    <row r="38" spans="1:9" ht="14.25">
      <c r="A38" s="11">
        <v>31</v>
      </c>
      <c r="B38" s="44" t="s">
        <v>30</v>
      </c>
      <c r="C38" s="35">
        <v>7</v>
      </c>
      <c r="D38" s="14">
        <v>446757</v>
      </c>
      <c r="E38" s="15">
        <v>156</v>
      </c>
      <c r="F38" s="15">
        <v>125</v>
      </c>
      <c r="G38" s="14">
        <v>2866</v>
      </c>
      <c r="H38" s="14">
        <v>3570</v>
      </c>
      <c r="I38" s="47">
        <f>SUM(H38/G38)</f>
        <v>1.2456385205861829</v>
      </c>
    </row>
    <row r="39" spans="1:9" ht="14.25">
      <c r="A39" s="11">
        <v>32</v>
      </c>
      <c r="B39" s="44" t="s">
        <v>62</v>
      </c>
      <c r="C39" s="35">
        <v>1</v>
      </c>
      <c r="D39" s="14">
        <v>444400</v>
      </c>
      <c r="E39" s="15">
        <v>150</v>
      </c>
      <c r="F39" s="15">
        <v>141</v>
      </c>
      <c r="G39" s="14">
        <f>SUM(D39/E39)</f>
        <v>2962.6666666666665</v>
      </c>
      <c r="H39" s="14">
        <f>SUM(D39/F39)</f>
        <v>3151.77304964539</v>
      </c>
      <c r="I39" s="47">
        <f>SUM(H39/G39)</f>
        <v>1.0638297872340425</v>
      </c>
    </row>
    <row r="40" spans="1:9" ht="14.25">
      <c r="A40" s="11">
        <v>33</v>
      </c>
      <c r="B40" s="44" t="s">
        <v>63</v>
      </c>
      <c r="C40" s="35">
        <v>3</v>
      </c>
      <c r="D40" s="14">
        <v>441833</v>
      </c>
      <c r="E40" s="15">
        <v>160</v>
      </c>
      <c r="F40" s="15">
        <v>131</v>
      </c>
      <c r="G40" s="14">
        <v>2761</v>
      </c>
      <c r="H40" s="14">
        <v>3373</v>
      </c>
      <c r="I40" s="47">
        <f>SUM(H40/G40)</f>
        <v>1.221658819268381</v>
      </c>
    </row>
    <row r="41" spans="1:9" ht="14.25">
      <c r="A41" s="11">
        <v>34</v>
      </c>
      <c r="B41" s="44" t="s">
        <v>64</v>
      </c>
      <c r="C41" s="35">
        <v>1</v>
      </c>
      <c r="D41" s="14">
        <v>438900</v>
      </c>
      <c r="E41" s="15">
        <v>117</v>
      </c>
      <c r="F41" s="15">
        <v>119</v>
      </c>
      <c r="G41" s="14">
        <f>SUM(D41/E41)</f>
        <v>3751.2820512820513</v>
      </c>
      <c r="H41" s="14">
        <f>SUM(D41/F41)</f>
        <v>3688.235294117647</v>
      </c>
      <c r="I41" s="47">
        <f>SUM(H41/G41)</f>
        <v>0.9831932773109243</v>
      </c>
    </row>
    <row r="42" spans="1:9" ht="14.25">
      <c r="A42" s="11">
        <v>35</v>
      </c>
      <c r="B42" s="44" t="s">
        <v>65</v>
      </c>
      <c r="C42" s="35">
        <v>1</v>
      </c>
      <c r="D42" s="14">
        <v>431200</v>
      </c>
      <c r="E42" s="15">
        <v>146</v>
      </c>
      <c r="F42" s="15">
        <v>110</v>
      </c>
      <c r="G42" s="14">
        <f>SUM(D42/E42)</f>
        <v>2953.4246575342468</v>
      </c>
      <c r="H42" s="14">
        <f>SUM(D42/F42)</f>
        <v>3920</v>
      </c>
      <c r="I42" s="47">
        <f>SUM(H42/G42)</f>
        <v>1.3272727272727272</v>
      </c>
    </row>
    <row r="43" spans="1:9" ht="14.25">
      <c r="A43" s="11">
        <v>36</v>
      </c>
      <c r="B43" s="44" t="s">
        <v>69</v>
      </c>
      <c r="C43" s="35">
        <v>16</v>
      </c>
      <c r="D43" s="14">
        <v>430169</v>
      </c>
      <c r="E43" s="15">
        <v>144</v>
      </c>
      <c r="F43" s="15">
        <v>124</v>
      </c>
      <c r="G43" s="14">
        <v>2992</v>
      </c>
      <c r="H43" s="14">
        <v>3457</v>
      </c>
      <c r="I43" s="47">
        <f>SUM(H43/G43)</f>
        <v>1.155414438502674</v>
      </c>
    </row>
    <row r="44" spans="1:9" ht="14.25">
      <c r="A44" s="11">
        <v>37</v>
      </c>
      <c r="B44" s="44" t="s">
        <v>71</v>
      </c>
      <c r="C44" s="35">
        <v>2</v>
      </c>
      <c r="D44" s="14">
        <v>422950</v>
      </c>
      <c r="E44" s="15">
        <v>150</v>
      </c>
      <c r="F44" s="15">
        <v>131</v>
      </c>
      <c r="G44" s="14">
        <v>2829</v>
      </c>
      <c r="H44" s="14">
        <v>3229</v>
      </c>
      <c r="I44" s="47">
        <f>SUM(H44/G44)</f>
        <v>1.1413927182750088</v>
      </c>
    </row>
    <row r="45" spans="1:9" ht="14.25">
      <c r="A45" s="11">
        <v>38</v>
      </c>
      <c r="B45" s="44" t="s">
        <v>66</v>
      </c>
      <c r="C45" s="35">
        <v>3</v>
      </c>
      <c r="D45" s="14">
        <v>420567</v>
      </c>
      <c r="E45" s="15">
        <v>139</v>
      </c>
      <c r="F45" s="15">
        <v>127</v>
      </c>
      <c r="G45" s="14">
        <v>3026</v>
      </c>
      <c r="H45" s="14">
        <v>3320</v>
      </c>
      <c r="I45" s="47">
        <f>SUM(H45/G45)</f>
        <v>1.0971579643093192</v>
      </c>
    </row>
    <row r="46" spans="1:9" ht="14.25">
      <c r="A46" s="11">
        <v>39</v>
      </c>
      <c r="B46" s="44" t="s">
        <v>75</v>
      </c>
      <c r="C46" s="35">
        <v>5</v>
      </c>
      <c r="D46" s="14">
        <v>416900</v>
      </c>
      <c r="E46" s="15">
        <v>149</v>
      </c>
      <c r="F46" s="15">
        <v>125</v>
      </c>
      <c r="G46" s="14">
        <v>2790</v>
      </c>
      <c r="H46" s="14">
        <v>3335</v>
      </c>
      <c r="I46" s="47">
        <f>SUM(H46/G46)</f>
        <v>1.1953405017921146</v>
      </c>
    </row>
    <row r="47" spans="1:9" ht="14.25">
      <c r="A47" s="11">
        <v>40</v>
      </c>
      <c r="B47" s="44" t="s">
        <v>29</v>
      </c>
      <c r="C47" s="35">
        <v>2</v>
      </c>
      <c r="D47" s="14">
        <v>409750</v>
      </c>
      <c r="E47" s="15">
        <v>151</v>
      </c>
      <c r="F47" s="15">
        <v>127</v>
      </c>
      <c r="G47" s="14">
        <v>2714</v>
      </c>
      <c r="H47" s="14">
        <v>3239</v>
      </c>
      <c r="I47" s="47">
        <f>SUM(H47/G47)</f>
        <v>1.1934414148857775</v>
      </c>
    </row>
    <row r="48" spans="1:9" ht="14.25">
      <c r="A48" s="11">
        <v>41</v>
      </c>
      <c r="B48" s="44" t="s">
        <v>73</v>
      </c>
      <c r="C48" s="35">
        <v>1</v>
      </c>
      <c r="D48" s="14">
        <v>407000</v>
      </c>
      <c r="E48" s="15">
        <v>126</v>
      </c>
      <c r="F48" s="15">
        <v>114</v>
      </c>
      <c r="G48" s="14">
        <f>SUM(D48/E48)</f>
        <v>3230.15873015873</v>
      </c>
      <c r="H48" s="14">
        <f>SUM(D48/F48)</f>
        <v>3570.1754385964914</v>
      </c>
      <c r="I48" s="47">
        <f>SUM(H48/G48)</f>
        <v>1.105263157894737</v>
      </c>
    </row>
    <row r="49" spans="1:9" ht="14.25">
      <c r="A49" s="11">
        <v>42</v>
      </c>
      <c r="B49" s="44" t="s">
        <v>83</v>
      </c>
      <c r="C49" s="35">
        <v>3</v>
      </c>
      <c r="D49" s="14">
        <v>350167</v>
      </c>
      <c r="E49" s="15">
        <v>136</v>
      </c>
      <c r="F49" s="15">
        <v>128</v>
      </c>
      <c r="G49" s="14">
        <v>2575</v>
      </c>
      <c r="H49" s="14">
        <v>2743</v>
      </c>
      <c r="I49" s="47">
        <f>SUM(H49/G49)</f>
        <v>1.065242718446602</v>
      </c>
    </row>
    <row r="50" spans="1:9" ht="14.25">
      <c r="A50" s="11">
        <v>43</v>
      </c>
      <c r="B50" s="44" t="s">
        <v>84</v>
      </c>
      <c r="C50" s="35">
        <v>1</v>
      </c>
      <c r="D50" s="14">
        <v>349800</v>
      </c>
      <c r="E50" s="15">
        <v>132</v>
      </c>
      <c r="F50" s="15">
        <v>134</v>
      </c>
      <c r="G50" s="14">
        <v>2650</v>
      </c>
      <c r="H50" s="14">
        <v>2610</v>
      </c>
      <c r="I50" s="47">
        <v>0.99</v>
      </c>
    </row>
    <row r="51" spans="1:9" ht="14.25">
      <c r="A51" s="11">
        <v>44</v>
      </c>
      <c r="B51" s="44" t="s">
        <v>85</v>
      </c>
      <c r="C51" s="35">
        <v>1</v>
      </c>
      <c r="D51" s="14">
        <v>349800</v>
      </c>
      <c r="E51" s="15">
        <v>125</v>
      </c>
      <c r="F51" s="15">
        <v>127</v>
      </c>
      <c r="G51" s="14">
        <f>SUM(D51/E51)</f>
        <v>2798.4</v>
      </c>
      <c r="H51" s="14">
        <f>SUM(D51/F51)</f>
        <v>2754.3307086614172</v>
      </c>
      <c r="I51" s="47">
        <f>SUM(H51/G51)</f>
        <v>0.9842519685039369</v>
      </c>
    </row>
    <row r="52" spans="1:9" ht="14.25">
      <c r="A52" s="11">
        <v>45</v>
      </c>
      <c r="B52" s="44" t="s">
        <v>86</v>
      </c>
      <c r="C52" s="35">
        <v>1</v>
      </c>
      <c r="D52" s="14">
        <v>348700</v>
      </c>
      <c r="E52" s="15">
        <v>122</v>
      </c>
      <c r="F52" s="15">
        <v>120</v>
      </c>
      <c r="G52" s="14">
        <f>SUM(D52/E52)</f>
        <v>2858.1967213114754</v>
      </c>
      <c r="H52" s="14">
        <f>SUM(D52/F52)</f>
        <v>2905.8333333333335</v>
      </c>
      <c r="I52" s="47">
        <f>SUM(H52/G52)</f>
        <v>1.0166666666666668</v>
      </c>
    </row>
    <row r="53" spans="1:9" ht="14.25">
      <c r="A53" s="11">
        <v>46</v>
      </c>
      <c r="B53" s="44" t="s">
        <v>88</v>
      </c>
      <c r="C53" s="35">
        <v>1</v>
      </c>
      <c r="D53" s="14">
        <v>304700</v>
      </c>
      <c r="E53" s="15">
        <v>63</v>
      </c>
      <c r="F53" s="15">
        <v>56</v>
      </c>
      <c r="G53" s="14">
        <f>SUM(D53/E53)</f>
        <v>4836.507936507936</v>
      </c>
      <c r="H53" s="14">
        <f>SUM(D53/F53)</f>
        <v>5441.071428571428</v>
      </c>
      <c r="I53" s="47">
        <f>SUM(H53/G53)</f>
        <v>1.125</v>
      </c>
    </row>
    <row r="54" spans="1:9" ht="14.25">
      <c r="A54" s="11">
        <v>47</v>
      </c>
      <c r="B54" s="44" t="s">
        <v>89</v>
      </c>
      <c r="C54" s="35">
        <v>1</v>
      </c>
      <c r="D54" s="14">
        <v>290400</v>
      </c>
      <c r="E54" s="15">
        <v>141</v>
      </c>
      <c r="F54" s="15">
        <v>135</v>
      </c>
      <c r="G54" s="14">
        <f>SUM(D54/E54)</f>
        <v>2059.574468085106</v>
      </c>
      <c r="H54" s="14">
        <f>SUM(D54/F54)</f>
        <v>2151.1111111111113</v>
      </c>
      <c r="I54" s="47">
        <f>SUM(H54/G54)</f>
        <v>1.0444444444444447</v>
      </c>
    </row>
    <row r="55" spans="1:9" ht="15" thickBot="1">
      <c r="A55" s="16"/>
      <c r="B55" s="39" t="s">
        <v>28</v>
      </c>
      <c r="C55" s="40">
        <f>SUM(C8:C54)</f>
        <v>206</v>
      </c>
      <c r="D55" s="17">
        <v>484262</v>
      </c>
      <c r="E55" s="18">
        <v>159</v>
      </c>
      <c r="F55" s="18">
        <v>125</v>
      </c>
      <c r="G55" s="17">
        <v>3047</v>
      </c>
      <c r="H55" s="17">
        <v>3866</v>
      </c>
      <c r="I55" s="22" t="s">
        <v>93</v>
      </c>
    </row>
    <row r="56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2020-05-01T04:20:25Z</cp:lastPrinted>
  <dcterms:created xsi:type="dcterms:W3CDTF">2011-04-18T01:24:55Z</dcterms:created>
  <dcterms:modified xsi:type="dcterms:W3CDTF">2020-05-01T04:20:30Z</dcterms:modified>
  <cp:category/>
  <cp:version/>
  <cp:contentType/>
  <cp:contentStatus/>
</cp:coreProperties>
</file>