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<sst xmlns="http://schemas.openxmlformats.org/spreadsheetml/2006/main" count="195" uniqueCount="88">
  <si>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</si>
  <si>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</si>
  <si>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</si>
  <si>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</si>
  <si>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</si>
  <si>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</si>
  <si>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</si>
  <si>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</si>
  <si>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</si>
  <si>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</si>
  <si>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</si>
  <si>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</si>
  <si>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</si>
  <si>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</si>
  <si>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</si>
  <si>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</si>
  <si>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</si>
  <si>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</si>
  <si>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</si>
  <si>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</si>
  <si>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</si>
  <si>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</si>
  <si>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</si>
  <si>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</si>
  <si>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</si>
  <si>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</si>
  <si>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</si>
  <si>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</si>
  <si>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</si>
  <si>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夏秋花</t>
  </si>
  <si>
    <t>畜種：  黒毛和種　　区分　：　スモール・子牛　オス・去</t>
  </si>
  <si>
    <t>畜種：  黒毛和種　　区分　：　スモール・子牛　メス</t>
  </si>
  <si>
    <t>　令和２年　６月　１日～　６月３０日</t>
  </si>
  <si>
    <t>令和２年　６月　１日～　６月３０日</t>
  </si>
  <si>
    <t>耕富士</t>
  </si>
  <si>
    <t>好平茂</t>
  </si>
  <si>
    <t>幸忠栄</t>
  </si>
  <si>
    <t>百合白清2</t>
  </si>
  <si>
    <t>百合福久</t>
  </si>
  <si>
    <t>金太郎3</t>
  </si>
  <si>
    <t>弁慶3</t>
  </si>
  <si>
    <t>百合茂</t>
  </si>
  <si>
    <t>平茂晴</t>
  </si>
  <si>
    <t>美津百合</t>
  </si>
  <si>
    <t>室太郎</t>
  </si>
  <si>
    <t>茂晴花</t>
  </si>
  <si>
    <t>安亀忠</t>
  </si>
  <si>
    <t>若百合</t>
  </si>
  <si>
    <t>百合芳</t>
  </si>
  <si>
    <t>幸紀雄</t>
  </si>
  <si>
    <t>美津忠</t>
  </si>
  <si>
    <t>福之姫</t>
  </si>
  <si>
    <t>百合勝安</t>
  </si>
  <si>
    <t>秋忠平</t>
  </si>
  <si>
    <t>徳悠翔</t>
  </si>
  <si>
    <t>平茂勝</t>
  </si>
  <si>
    <t>久福久</t>
  </si>
  <si>
    <t>福増</t>
  </si>
  <si>
    <t>茂福久</t>
  </si>
  <si>
    <t>茂久桜</t>
  </si>
  <si>
    <t>勝早桜5</t>
  </si>
  <si>
    <t>諒太郎</t>
  </si>
  <si>
    <t>美津金幸</t>
  </si>
  <si>
    <t>茂洋</t>
  </si>
  <si>
    <t>美津照重</t>
  </si>
  <si>
    <t>上州彩月</t>
  </si>
  <si>
    <t>花国安福</t>
  </si>
  <si>
    <t>安福久</t>
  </si>
  <si>
    <t>源茂勝</t>
  </si>
  <si>
    <t>美国桜</t>
  </si>
  <si>
    <t>紀多福</t>
  </si>
  <si>
    <t>平白鵬</t>
  </si>
  <si>
    <t>直太郎</t>
  </si>
  <si>
    <t>愛之国</t>
  </si>
  <si>
    <t>安平照</t>
  </si>
  <si>
    <t>礼美茂</t>
  </si>
  <si>
    <t>久茂福</t>
  </si>
  <si>
    <t>芳之国</t>
  </si>
  <si>
    <t>聖香藤</t>
  </si>
  <si>
    <t>勝乃幸</t>
  </si>
  <si>
    <t>清勝花</t>
  </si>
  <si>
    <t>元白鵬</t>
  </si>
  <si>
    <t>北平安</t>
  </si>
  <si>
    <t>菊福秀</t>
  </si>
  <si>
    <t>勝吾</t>
  </si>
  <si>
    <t>1.11</t>
  </si>
  <si>
    <t>1.25</t>
  </si>
  <si>
    <t>1.19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</si>
</sst>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60" sqref="A60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2" t="s">
        <v>27</v>
      </c>
      <c r="Q3" s="52"/>
      <c r="R3" s="52"/>
      <c r="S3" s="52"/>
      <c r="T3" s="52"/>
      <c r="U3" s="52"/>
      <c r="V3" s="52"/>
      <c r="W3" s="52"/>
    </row>
    <row r="4" ht="14.25" thickBot="1"/>
    <row r="5" spans="1:23" s="4" customFormat="1" ht="24" customHeight="1" thickTop="1">
      <c r="A5" s="55" t="s">
        <v>2</v>
      </c>
      <c r="B5" s="57" t="s">
        <v>3</v>
      </c>
      <c r="C5" s="48" t="s">
        <v>4</v>
      </c>
      <c r="D5" s="49"/>
      <c r="E5" s="49"/>
      <c r="F5" s="49"/>
      <c r="G5" s="49"/>
      <c r="H5" s="49"/>
      <c r="I5" s="50"/>
      <c r="J5" s="48" t="s">
        <v>5</v>
      </c>
      <c r="K5" s="49"/>
      <c r="L5" s="49"/>
      <c r="M5" s="49"/>
      <c r="N5" s="49"/>
      <c r="O5" s="49"/>
      <c r="P5" s="50"/>
      <c r="Q5" s="48" t="s">
        <v>13</v>
      </c>
      <c r="R5" s="49"/>
      <c r="S5" s="49"/>
      <c r="T5" s="49"/>
      <c r="U5" s="49"/>
      <c r="V5" s="49"/>
      <c r="W5" s="50"/>
    </row>
    <row r="6" spans="1:23" s="4" customFormat="1" ht="29.25" thickBot="1">
      <c r="A6" s="56"/>
      <c r="B6" s="58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34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2</v>
      </c>
      <c r="K7" s="12">
        <v>742500</v>
      </c>
      <c r="L7" s="13">
        <v>195</v>
      </c>
      <c r="M7" s="13">
        <v>136</v>
      </c>
      <c r="N7" s="12">
        <v>3817</v>
      </c>
      <c r="O7" s="12">
        <v>5480</v>
      </c>
      <c r="P7" s="46">
        <f aca="true" t="shared" si="0" ref="P7:P58">SUM(O7/N7)</f>
        <v>1.4356824731464501</v>
      </c>
      <c r="Q7" s="10">
        <f aca="true" t="shared" si="1" ref="Q7:Q38">SUM(C7,J7)</f>
        <v>2</v>
      </c>
      <c r="R7" s="12">
        <v>742500</v>
      </c>
      <c r="S7" s="13">
        <v>195</v>
      </c>
      <c r="T7" s="13">
        <v>136</v>
      </c>
      <c r="U7" s="12">
        <v>3817</v>
      </c>
      <c r="V7" s="12">
        <v>5480</v>
      </c>
      <c r="W7" s="46">
        <f aca="true" t="shared" si="2" ref="W7:W59">SUM(V7/U7)</f>
        <v>1.4356824731464501</v>
      </c>
    </row>
    <row r="8" spans="1:23" s="4" customFormat="1" ht="14.25">
      <c r="A8" s="11">
        <v>2</v>
      </c>
      <c r="B8" s="42" t="s">
        <v>35</v>
      </c>
      <c r="C8" s="11">
        <v>1</v>
      </c>
      <c r="D8" s="14">
        <v>606100</v>
      </c>
      <c r="E8" s="15">
        <v>178</v>
      </c>
      <c r="F8" s="15">
        <v>131</v>
      </c>
      <c r="G8" s="14">
        <f>SUM(D8/E8)</f>
        <v>3405.0561797752807</v>
      </c>
      <c r="H8" s="14">
        <f>SUM(D8/F8)</f>
        <v>4626.717557251908</v>
      </c>
      <c r="I8" s="47">
        <f aca="true" t="shared" si="3" ref="I8:I58">SUM(H8/G8)</f>
        <v>1.3587786259541985</v>
      </c>
      <c r="J8" s="11">
        <v>1</v>
      </c>
      <c r="K8" s="14">
        <v>711700</v>
      </c>
      <c r="L8" s="15">
        <v>170</v>
      </c>
      <c r="M8" s="15">
        <v>126</v>
      </c>
      <c r="N8" s="14">
        <f>SUM(K8/L8)</f>
        <v>4186.470588235294</v>
      </c>
      <c r="O8" s="14">
        <f>SUM(K8/M8)</f>
        <v>5648.412698412699</v>
      </c>
      <c r="P8" s="47">
        <f t="shared" si="0"/>
        <v>1.3492063492063495</v>
      </c>
      <c r="Q8" s="11">
        <f t="shared" si="1"/>
        <v>2</v>
      </c>
      <c r="R8" s="14">
        <v>658900</v>
      </c>
      <c r="S8" s="15">
        <v>174</v>
      </c>
      <c r="T8" s="15">
        <v>129</v>
      </c>
      <c r="U8" s="14">
        <v>3787</v>
      </c>
      <c r="V8" s="14">
        <v>5128</v>
      </c>
      <c r="W8" s="47">
        <f t="shared" si="2"/>
        <v>1.3541061526274096</v>
      </c>
    </row>
    <row r="9" spans="1:23" s="4" customFormat="1" ht="14.25">
      <c r="A9" s="11">
        <v>3</v>
      </c>
      <c r="B9" s="42" t="s">
        <v>36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7">
        <v>0</v>
      </c>
      <c r="J9" s="11">
        <v>2</v>
      </c>
      <c r="K9" s="14">
        <v>609950</v>
      </c>
      <c r="L9" s="15">
        <v>164</v>
      </c>
      <c r="M9" s="15">
        <v>128</v>
      </c>
      <c r="N9" s="14">
        <v>3719</v>
      </c>
      <c r="O9" s="14">
        <v>4784</v>
      </c>
      <c r="P9" s="47">
        <f t="shared" si="0"/>
        <v>1.2863673030384513</v>
      </c>
      <c r="Q9" s="11">
        <f t="shared" si="1"/>
        <v>2</v>
      </c>
      <c r="R9" s="14">
        <v>609950</v>
      </c>
      <c r="S9" s="15">
        <v>164</v>
      </c>
      <c r="T9" s="15">
        <v>128</v>
      </c>
      <c r="U9" s="14">
        <v>3719</v>
      </c>
      <c r="V9" s="14">
        <v>4784</v>
      </c>
      <c r="W9" s="47">
        <f t="shared" si="2"/>
        <v>1.2863673030384513</v>
      </c>
    </row>
    <row r="10" spans="1:23" s="4" customFormat="1" ht="14.25">
      <c r="A10" s="11">
        <v>4</v>
      </c>
      <c r="B10" s="42" t="s">
        <v>37</v>
      </c>
      <c r="C10" s="11">
        <v>1</v>
      </c>
      <c r="D10" s="14">
        <v>522500</v>
      </c>
      <c r="E10" s="15">
        <v>177</v>
      </c>
      <c r="F10" s="15">
        <v>139</v>
      </c>
      <c r="G10" s="14">
        <f>SUM(D10/E10)</f>
        <v>2951.9774011299437</v>
      </c>
      <c r="H10" s="14">
        <f>SUM(D10/F10)</f>
        <v>3758.9928057553957</v>
      </c>
      <c r="I10" s="47">
        <v>1.27</v>
      </c>
      <c r="J10" s="11">
        <v>7</v>
      </c>
      <c r="K10" s="14">
        <v>600757</v>
      </c>
      <c r="L10" s="15">
        <v>165</v>
      </c>
      <c r="M10" s="15">
        <v>130</v>
      </c>
      <c r="N10" s="14">
        <v>3644</v>
      </c>
      <c r="O10" s="14">
        <v>4621</v>
      </c>
      <c r="P10" s="47">
        <f t="shared" si="0"/>
        <v>1.268111964873765</v>
      </c>
      <c r="Q10" s="11">
        <f t="shared" si="1"/>
        <v>8</v>
      </c>
      <c r="R10" s="14">
        <v>590975</v>
      </c>
      <c r="S10" s="15">
        <v>166</v>
      </c>
      <c r="T10" s="15">
        <v>131</v>
      </c>
      <c r="U10" s="14">
        <v>3552</v>
      </c>
      <c r="V10" s="14">
        <v>4507</v>
      </c>
      <c r="W10" s="47">
        <f t="shared" si="2"/>
        <v>1.2688626126126126</v>
      </c>
    </row>
    <row r="11" spans="1:23" s="4" customFormat="1" ht="14.25">
      <c r="A11" s="11">
        <v>5</v>
      </c>
      <c r="B11" s="42" t="s">
        <v>38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7">
        <v>0</v>
      </c>
      <c r="J11" s="11">
        <v>1</v>
      </c>
      <c r="K11" s="14">
        <v>587400</v>
      </c>
      <c r="L11" s="15">
        <v>175</v>
      </c>
      <c r="M11" s="15">
        <v>127</v>
      </c>
      <c r="N11" s="14">
        <f>SUM(K11/L11)</f>
        <v>3356.5714285714284</v>
      </c>
      <c r="O11" s="14">
        <f>SUM(K11/M11)</f>
        <v>4625.1968503937005</v>
      </c>
      <c r="P11" s="47">
        <f t="shared" si="0"/>
        <v>1.3779527559055118</v>
      </c>
      <c r="Q11" s="11">
        <f t="shared" si="1"/>
        <v>1</v>
      </c>
      <c r="R11" s="14">
        <v>587400</v>
      </c>
      <c r="S11" s="15">
        <v>175</v>
      </c>
      <c r="T11" s="15">
        <v>127</v>
      </c>
      <c r="U11" s="14">
        <f>SUM(R11/S11)</f>
        <v>3356.5714285714284</v>
      </c>
      <c r="V11" s="14">
        <f>SUM(R11/T11)</f>
        <v>4625.1968503937005</v>
      </c>
      <c r="W11" s="47">
        <f t="shared" si="2"/>
        <v>1.3779527559055118</v>
      </c>
    </row>
    <row r="12" spans="1:23" s="4" customFormat="1" ht="14.25">
      <c r="A12" s="11">
        <v>6</v>
      </c>
      <c r="B12" s="42" t="s">
        <v>39</v>
      </c>
      <c r="C12" s="11">
        <v>1</v>
      </c>
      <c r="D12" s="14">
        <v>556600</v>
      </c>
      <c r="E12" s="15">
        <v>155</v>
      </c>
      <c r="F12" s="15">
        <v>135</v>
      </c>
      <c r="G12" s="14">
        <f>SUM(D12/E12)</f>
        <v>3590.967741935484</v>
      </c>
      <c r="H12" s="14">
        <f>SUM(D12/F12)</f>
        <v>4122.962962962963</v>
      </c>
      <c r="I12" s="47">
        <f t="shared" si="3"/>
        <v>1.1481481481481481</v>
      </c>
      <c r="J12" s="11">
        <v>3</v>
      </c>
      <c r="K12" s="14">
        <v>585567</v>
      </c>
      <c r="L12" s="15">
        <v>170</v>
      </c>
      <c r="M12" s="15">
        <v>124</v>
      </c>
      <c r="N12" s="14">
        <v>3438</v>
      </c>
      <c r="O12" s="14">
        <v>4710</v>
      </c>
      <c r="P12" s="47">
        <f t="shared" si="0"/>
        <v>1.3699825479930192</v>
      </c>
      <c r="Q12" s="11">
        <f t="shared" si="1"/>
        <v>4</v>
      </c>
      <c r="R12" s="14">
        <v>578325</v>
      </c>
      <c r="S12" s="15">
        <v>167</v>
      </c>
      <c r="T12" s="15">
        <v>127</v>
      </c>
      <c r="U12" s="14">
        <v>3473</v>
      </c>
      <c r="V12" s="14">
        <v>4554</v>
      </c>
      <c r="W12" s="47">
        <f t="shared" si="2"/>
        <v>1.3112582781456954</v>
      </c>
    </row>
    <row r="13" spans="1:23" s="4" customFormat="1" ht="14.25">
      <c r="A13" s="11">
        <v>7</v>
      </c>
      <c r="B13" s="42" t="s">
        <v>40</v>
      </c>
      <c r="C13" s="11">
        <v>0</v>
      </c>
      <c r="D13" s="14">
        <v>0</v>
      </c>
      <c r="E13" s="15">
        <v>0</v>
      </c>
      <c r="F13" s="15">
        <v>0</v>
      </c>
      <c r="G13" s="14">
        <v>0</v>
      </c>
      <c r="H13" s="14">
        <v>0</v>
      </c>
      <c r="I13" s="47">
        <v>0</v>
      </c>
      <c r="J13" s="11">
        <v>1</v>
      </c>
      <c r="K13" s="14">
        <v>574200</v>
      </c>
      <c r="L13" s="15">
        <v>161</v>
      </c>
      <c r="M13" s="15">
        <v>123</v>
      </c>
      <c r="N13" s="14">
        <f>SUM(K13/L13)</f>
        <v>3566.4596273291927</v>
      </c>
      <c r="O13" s="14">
        <f>SUM(K13/M13)</f>
        <v>4668.292682926829</v>
      </c>
      <c r="P13" s="47">
        <f t="shared" si="0"/>
        <v>1.3089430894308942</v>
      </c>
      <c r="Q13" s="11">
        <f t="shared" si="1"/>
        <v>1</v>
      </c>
      <c r="R13" s="14">
        <v>574200</v>
      </c>
      <c r="S13" s="15">
        <v>161</v>
      </c>
      <c r="T13" s="15">
        <v>123</v>
      </c>
      <c r="U13" s="14">
        <f>SUM(R13/S13)</f>
        <v>3566.4596273291927</v>
      </c>
      <c r="V13" s="14">
        <f>SUM(R13/T13)</f>
        <v>4668.292682926829</v>
      </c>
      <c r="W13" s="47">
        <f t="shared" si="2"/>
        <v>1.3089430894308942</v>
      </c>
    </row>
    <row r="14" spans="1:23" s="4" customFormat="1" ht="14.25">
      <c r="A14" s="11">
        <v>8</v>
      </c>
      <c r="B14" s="42" t="s">
        <v>41</v>
      </c>
      <c r="C14" s="11">
        <v>2</v>
      </c>
      <c r="D14" s="14">
        <v>430100</v>
      </c>
      <c r="E14" s="15">
        <v>162</v>
      </c>
      <c r="F14" s="15">
        <v>143</v>
      </c>
      <c r="G14" s="14">
        <v>2663</v>
      </c>
      <c r="H14" s="14">
        <v>3008</v>
      </c>
      <c r="I14" s="47">
        <f t="shared" si="3"/>
        <v>1.129553135561397</v>
      </c>
      <c r="J14" s="11">
        <v>7</v>
      </c>
      <c r="K14" s="14">
        <v>604057</v>
      </c>
      <c r="L14" s="15">
        <v>159</v>
      </c>
      <c r="M14" s="15">
        <v>124</v>
      </c>
      <c r="N14" s="14">
        <v>3806</v>
      </c>
      <c r="O14" s="14">
        <v>4855</v>
      </c>
      <c r="P14" s="47">
        <f t="shared" si="0"/>
        <v>1.2756174461376772</v>
      </c>
      <c r="Q14" s="11">
        <f t="shared" si="1"/>
        <v>9</v>
      </c>
      <c r="R14" s="14">
        <v>565400</v>
      </c>
      <c r="S14" s="15">
        <v>159</v>
      </c>
      <c r="T14" s="15">
        <v>129</v>
      </c>
      <c r="U14" s="14">
        <v>3549</v>
      </c>
      <c r="V14" s="14">
        <v>4398</v>
      </c>
      <c r="W14" s="47">
        <f t="shared" si="2"/>
        <v>1.239222316145393</v>
      </c>
    </row>
    <row r="15" spans="1:23" s="4" customFormat="1" ht="14.25">
      <c r="A15" s="11">
        <v>9</v>
      </c>
      <c r="B15" s="42" t="s">
        <v>42</v>
      </c>
      <c r="C15" s="11">
        <v>2</v>
      </c>
      <c r="D15" s="14">
        <v>530200</v>
      </c>
      <c r="E15" s="15">
        <v>160</v>
      </c>
      <c r="F15" s="15">
        <v>132</v>
      </c>
      <c r="G15" s="14">
        <v>3324</v>
      </c>
      <c r="H15" s="14">
        <v>4017</v>
      </c>
      <c r="I15" s="47">
        <f t="shared" si="3"/>
        <v>1.2084837545126355</v>
      </c>
      <c r="J15" s="11">
        <v>1</v>
      </c>
      <c r="K15" s="14">
        <v>635800</v>
      </c>
      <c r="L15" s="15">
        <v>191</v>
      </c>
      <c r="M15" s="15">
        <v>123</v>
      </c>
      <c r="N15" s="14">
        <f>SUM(K15/L15)</f>
        <v>3328.7958115183246</v>
      </c>
      <c r="O15" s="14">
        <f>SUM(K15/M15)</f>
        <v>5169.1056910569105</v>
      </c>
      <c r="P15" s="47">
        <f t="shared" si="0"/>
        <v>1.5528455284552845</v>
      </c>
      <c r="Q15" s="11">
        <f t="shared" si="1"/>
        <v>3</v>
      </c>
      <c r="R15" s="14">
        <v>565400</v>
      </c>
      <c r="S15" s="15">
        <v>170</v>
      </c>
      <c r="T15" s="15">
        <v>129</v>
      </c>
      <c r="U15" s="14">
        <v>3326</v>
      </c>
      <c r="V15" s="14">
        <v>4383</v>
      </c>
      <c r="W15" s="47">
        <f t="shared" si="2"/>
        <v>1.3177991581479254</v>
      </c>
    </row>
    <row r="16" spans="1:23" s="4" customFormat="1" ht="14.25">
      <c r="A16" s="11">
        <v>10</v>
      </c>
      <c r="B16" s="42" t="s">
        <v>43</v>
      </c>
      <c r="C16" s="11">
        <v>0</v>
      </c>
      <c r="D16" s="14">
        <v>0</v>
      </c>
      <c r="E16" s="15">
        <v>0</v>
      </c>
      <c r="F16" s="15">
        <v>0</v>
      </c>
      <c r="G16" s="14">
        <v>0</v>
      </c>
      <c r="H16" s="14">
        <v>0</v>
      </c>
      <c r="I16" s="47">
        <v>0</v>
      </c>
      <c r="J16" s="11">
        <v>1</v>
      </c>
      <c r="K16" s="14">
        <v>561000</v>
      </c>
      <c r="L16" s="15">
        <v>161</v>
      </c>
      <c r="M16" s="15">
        <v>129</v>
      </c>
      <c r="N16" s="14">
        <f>SUM(K16/L16)</f>
        <v>3484.472049689441</v>
      </c>
      <c r="O16" s="14">
        <f>SUM(K16/M16)</f>
        <v>4348.837209302325</v>
      </c>
      <c r="P16" s="47">
        <f t="shared" si="0"/>
        <v>1.248062015503876</v>
      </c>
      <c r="Q16" s="11">
        <f t="shared" si="1"/>
        <v>1</v>
      </c>
      <c r="R16" s="14">
        <v>561000</v>
      </c>
      <c r="S16" s="15">
        <v>161</v>
      </c>
      <c r="T16" s="15">
        <v>129</v>
      </c>
      <c r="U16" s="14">
        <f>SUM(R16/S16)</f>
        <v>3484.472049689441</v>
      </c>
      <c r="V16" s="14">
        <f>SUM(R16/T16)</f>
        <v>4348.837209302325</v>
      </c>
      <c r="W16" s="47">
        <f t="shared" si="2"/>
        <v>1.248062015503876</v>
      </c>
    </row>
    <row r="17" spans="1:23" s="4" customFormat="1" ht="14.25">
      <c r="A17" s="11">
        <v>11</v>
      </c>
      <c r="B17" s="42" t="s">
        <v>44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7">
        <v>0</v>
      </c>
      <c r="J17" s="11">
        <v>1</v>
      </c>
      <c r="K17" s="14">
        <v>551100</v>
      </c>
      <c r="L17" s="15">
        <v>158</v>
      </c>
      <c r="M17" s="15">
        <v>120</v>
      </c>
      <c r="N17" s="14">
        <f>SUM(K17/L17)</f>
        <v>3487.974683544304</v>
      </c>
      <c r="O17" s="14">
        <f>SUM(K17/M17)</f>
        <v>4592.5</v>
      </c>
      <c r="P17" s="47">
        <f t="shared" si="0"/>
        <v>1.3166666666666667</v>
      </c>
      <c r="Q17" s="11">
        <f t="shared" si="1"/>
        <v>1</v>
      </c>
      <c r="R17" s="14">
        <v>551100</v>
      </c>
      <c r="S17" s="15">
        <v>158</v>
      </c>
      <c r="T17" s="15">
        <v>120</v>
      </c>
      <c r="U17" s="14">
        <f>SUM(R17/S17)</f>
        <v>3487.974683544304</v>
      </c>
      <c r="V17" s="14">
        <f>SUM(R17/T17)</f>
        <v>4592.5</v>
      </c>
      <c r="W17" s="47">
        <f t="shared" si="2"/>
        <v>1.3166666666666667</v>
      </c>
    </row>
    <row r="18" spans="1:23" s="4" customFormat="1" ht="14.25">
      <c r="A18" s="11">
        <v>12</v>
      </c>
      <c r="B18" s="42" t="s">
        <v>45</v>
      </c>
      <c r="C18" s="11">
        <v>1</v>
      </c>
      <c r="D18" s="14">
        <v>341000</v>
      </c>
      <c r="E18" s="15">
        <v>98</v>
      </c>
      <c r="F18" s="15">
        <v>142</v>
      </c>
      <c r="G18" s="14">
        <f>SUM(D18/E18)</f>
        <v>3479.591836734694</v>
      </c>
      <c r="H18" s="14">
        <f>SUM(D18/F18)</f>
        <v>2401.4084507042253</v>
      </c>
      <c r="I18" s="47">
        <f t="shared" si="3"/>
        <v>0.6901408450704225</v>
      </c>
      <c r="J18" s="11">
        <v>4</v>
      </c>
      <c r="K18" s="14">
        <v>585475</v>
      </c>
      <c r="L18" s="15">
        <v>167</v>
      </c>
      <c r="M18" s="15">
        <v>132</v>
      </c>
      <c r="N18" s="14">
        <v>3511</v>
      </c>
      <c r="O18" s="14">
        <v>4435</v>
      </c>
      <c r="P18" s="47">
        <f t="shared" si="0"/>
        <v>1.2631728852178867</v>
      </c>
      <c r="Q18" s="11">
        <f t="shared" si="1"/>
        <v>5</v>
      </c>
      <c r="R18" s="14">
        <v>536850</v>
      </c>
      <c r="S18" s="15">
        <v>153</v>
      </c>
      <c r="T18" s="15">
        <v>134</v>
      </c>
      <c r="U18" s="14">
        <v>3507</v>
      </c>
      <c r="V18" s="14">
        <v>4004</v>
      </c>
      <c r="W18" s="47">
        <f t="shared" si="2"/>
        <v>1.1417165668662674</v>
      </c>
    </row>
    <row r="19" spans="1:23" s="4" customFormat="1" ht="14.25">
      <c r="A19" s="11">
        <v>13</v>
      </c>
      <c r="B19" s="42" t="s">
        <v>46</v>
      </c>
      <c r="C19" s="11">
        <v>0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47">
        <v>0</v>
      </c>
      <c r="J19" s="11">
        <v>1</v>
      </c>
      <c r="K19" s="14">
        <v>530200</v>
      </c>
      <c r="L19" s="15">
        <v>180</v>
      </c>
      <c r="M19" s="15">
        <v>130</v>
      </c>
      <c r="N19" s="14">
        <f>SUM(K19/L19)</f>
        <v>2945.5555555555557</v>
      </c>
      <c r="O19" s="14">
        <f>SUM(K19/M19)</f>
        <v>4078.4615384615386</v>
      </c>
      <c r="P19" s="47">
        <f t="shared" si="0"/>
        <v>1.3846153846153846</v>
      </c>
      <c r="Q19" s="11">
        <f t="shared" si="1"/>
        <v>1</v>
      </c>
      <c r="R19" s="14">
        <v>530200</v>
      </c>
      <c r="S19" s="15">
        <v>180</v>
      </c>
      <c r="T19" s="15">
        <v>130</v>
      </c>
      <c r="U19" s="14">
        <f>SUM(R19/S19)</f>
        <v>2945.5555555555557</v>
      </c>
      <c r="V19" s="14">
        <f>SUM(R19/T19)</f>
        <v>4078.4615384615386</v>
      </c>
      <c r="W19" s="47">
        <f t="shared" si="2"/>
        <v>1.3846153846153846</v>
      </c>
    </row>
    <row r="20" spans="1:23" s="4" customFormat="1" ht="14.25">
      <c r="A20" s="11">
        <v>14</v>
      </c>
      <c r="B20" s="42" t="s">
        <v>47</v>
      </c>
      <c r="C20" s="11">
        <v>2</v>
      </c>
      <c r="D20" s="14">
        <v>506550</v>
      </c>
      <c r="E20" s="15">
        <v>151</v>
      </c>
      <c r="F20" s="15">
        <v>132</v>
      </c>
      <c r="G20" s="14">
        <v>3366</v>
      </c>
      <c r="H20" s="14">
        <v>3838</v>
      </c>
      <c r="I20" s="47">
        <f t="shared" si="3"/>
        <v>1.1402257872846109</v>
      </c>
      <c r="J20" s="11">
        <v>2</v>
      </c>
      <c r="K20" s="14">
        <v>551650</v>
      </c>
      <c r="L20" s="15">
        <v>140</v>
      </c>
      <c r="M20" s="15">
        <v>120</v>
      </c>
      <c r="N20" s="14">
        <v>3954</v>
      </c>
      <c r="O20" s="14">
        <v>4616</v>
      </c>
      <c r="P20" s="47">
        <f t="shared" si="0"/>
        <v>1.167425392008093</v>
      </c>
      <c r="Q20" s="11">
        <f t="shared" si="1"/>
        <v>4</v>
      </c>
      <c r="R20" s="14">
        <v>529100</v>
      </c>
      <c r="S20" s="15">
        <v>145</v>
      </c>
      <c r="T20" s="15">
        <v>126</v>
      </c>
      <c r="U20" s="14">
        <v>3649</v>
      </c>
      <c r="V20" s="14">
        <v>4208</v>
      </c>
      <c r="W20" s="47">
        <f t="shared" si="2"/>
        <v>1.1531926555220608</v>
      </c>
    </row>
    <row r="21" spans="1:23" s="4" customFormat="1" ht="14.25">
      <c r="A21" s="11">
        <v>15</v>
      </c>
      <c r="B21" s="42" t="s">
        <v>48</v>
      </c>
      <c r="C21" s="11">
        <v>2</v>
      </c>
      <c r="D21" s="14">
        <v>524150</v>
      </c>
      <c r="E21" s="15">
        <v>181</v>
      </c>
      <c r="F21" s="15">
        <v>142</v>
      </c>
      <c r="G21" s="14">
        <v>2904</v>
      </c>
      <c r="H21" s="14">
        <v>3691</v>
      </c>
      <c r="I21" s="47">
        <f t="shared" si="3"/>
        <v>1.2710055096418733</v>
      </c>
      <c r="J21" s="11">
        <v>0</v>
      </c>
      <c r="K21" s="14">
        <v>0</v>
      </c>
      <c r="L21" s="15">
        <v>0</v>
      </c>
      <c r="M21" s="15">
        <v>0</v>
      </c>
      <c r="N21" s="14">
        <v>0</v>
      </c>
      <c r="O21" s="14">
        <v>0</v>
      </c>
      <c r="P21" s="47">
        <v>0</v>
      </c>
      <c r="Q21" s="11">
        <f t="shared" si="1"/>
        <v>2</v>
      </c>
      <c r="R21" s="14">
        <v>524150</v>
      </c>
      <c r="S21" s="15">
        <v>181</v>
      </c>
      <c r="T21" s="15">
        <v>142</v>
      </c>
      <c r="U21" s="14">
        <v>2904</v>
      </c>
      <c r="V21" s="14">
        <v>3691</v>
      </c>
      <c r="W21" s="47">
        <f t="shared" si="2"/>
        <v>1.2710055096418733</v>
      </c>
    </row>
    <row r="22" spans="1:23" s="4" customFormat="1" ht="14.25">
      <c r="A22" s="11">
        <v>16</v>
      </c>
      <c r="B22" s="42" t="s">
        <v>49</v>
      </c>
      <c r="C22" s="11">
        <v>13</v>
      </c>
      <c r="D22" s="14">
        <v>447446</v>
      </c>
      <c r="E22" s="15">
        <v>136</v>
      </c>
      <c r="F22" s="15">
        <v>129</v>
      </c>
      <c r="G22" s="14">
        <v>3281</v>
      </c>
      <c r="H22" s="14">
        <v>3469</v>
      </c>
      <c r="I22" s="47">
        <f t="shared" si="3"/>
        <v>1.0572996037793356</v>
      </c>
      <c r="J22" s="11">
        <v>12</v>
      </c>
      <c r="K22" s="14">
        <v>599500</v>
      </c>
      <c r="L22" s="15">
        <v>160</v>
      </c>
      <c r="M22" s="15">
        <v>124</v>
      </c>
      <c r="N22" s="14">
        <v>3737</v>
      </c>
      <c r="O22" s="14">
        <v>4844</v>
      </c>
      <c r="P22" s="47">
        <f t="shared" si="0"/>
        <v>1.2962269199892962</v>
      </c>
      <c r="Q22" s="11">
        <f t="shared" si="1"/>
        <v>25</v>
      </c>
      <c r="R22" s="14">
        <v>520432</v>
      </c>
      <c r="S22" s="15">
        <v>148</v>
      </c>
      <c r="T22" s="15">
        <v>126</v>
      </c>
      <c r="U22" s="14">
        <v>3518</v>
      </c>
      <c r="V22" s="14">
        <v>4115</v>
      </c>
      <c r="W22" s="47">
        <f t="shared" si="2"/>
        <v>1.1696986924388857</v>
      </c>
    </row>
    <row r="23" spans="1:23" s="4" customFormat="1" ht="14.25">
      <c r="A23" s="11">
        <v>17</v>
      </c>
      <c r="B23" s="42" t="s">
        <v>50</v>
      </c>
      <c r="C23" s="11">
        <v>1</v>
      </c>
      <c r="D23" s="14">
        <v>506000</v>
      </c>
      <c r="E23" s="15">
        <v>164</v>
      </c>
      <c r="F23" s="15">
        <v>140</v>
      </c>
      <c r="G23" s="14">
        <f>SUM(D23/E23)</f>
        <v>3085.3658536585367</v>
      </c>
      <c r="H23" s="14">
        <f>SUM(D23/F23)</f>
        <v>3614.285714285714</v>
      </c>
      <c r="I23" s="47">
        <f t="shared" si="3"/>
        <v>1.1714285714285713</v>
      </c>
      <c r="J23" s="11">
        <v>4</v>
      </c>
      <c r="K23" s="14">
        <v>523600</v>
      </c>
      <c r="L23" s="15">
        <v>161</v>
      </c>
      <c r="M23" s="15">
        <v>122</v>
      </c>
      <c r="N23" s="14">
        <v>3262</v>
      </c>
      <c r="O23" s="14">
        <v>4292</v>
      </c>
      <c r="P23" s="47">
        <f t="shared" si="0"/>
        <v>1.3157572041692214</v>
      </c>
      <c r="Q23" s="11">
        <f t="shared" si="1"/>
        <v>5</v>
      </c>
      <c r="R23" s="14">
        <v>520080</v>
      </c>
      <c r="S23" s="15">
        <v>161</v>
      </c>
      <c r="T23" s="15">
        <v>126</v>
      </c>
      <c r="U23" s="14">
        <v>3226</v>
      </c>
      <c r="V23" s="14">
        <v>4141</v>
      </c>
      <c r="W23" s="47">
        <f t="shared" si="2"/>
        <v>1.2836329820210788</v>
      </c>
    </row>
    <row r="24" spans="1:23" s="4" customFormat="1" ht="14.25">
      <c r="A24" s="11">
        <v>18</v>
      </c>
      <c r="B24" s="42" t="s">
        <v>51</v>
      </c>
      <c r="C24" s="11">
        <v>22</v>
      </c>
      <c r="D24" s="14">
        <v>467800</v>
      </c>
      <c r="E24" s="15">
        <v>149</v>
      </c>
      <c r="F24" s="15">
        <v>125</v>
      </c>
      <c r="G24" s="14">
        <v>3131</v>
      </c>
      <c r="H24" s="14">
        <v>3736</v>
      </c>
      <c r="I24" s="47">
        <f t="shared" si="3"/>
        <v>1.1932290003193868</v>
      </c>
      <c r="J24" s="11">
        <v>34</v>
      </c>
      <c r="K24" s="14">
        <v>537997</v>
      </c>
      <c r="L24" s="15">
        <v>162</v>
      </c>
      <c r="M24" s="15">
        <v>124</v>
      </c>
      <c r="N24" s="14">
        <v>3318</v>
      </c>
      <c r="O24" s="14">
        <v>4336</v>
      </c>
      <c r="P24" s="47">
        <f t="shared" si="0"/>
        <v>1.3068113321277879</v>
      </c>
      <c r="Q24" s="11">
        <f t="shared" si="1"/>
        <v>56</v>
      </c>
      <c r="R24" s="14">
        <v>510420</v>
      </c>
      <c r="S24" s="15">
        <v>157</v>
      </c>
      <c r="T24" s="15">
        <v>125</v>
      </c>
      <c r="U24" s="14">
        <v>3248</v>
      </c>
      <c r="V24" s="14">
        <v>4099</v>
      </c>
      <c r="W24" s="47">
        <f t="shared" si="2"/>
        <v>1.2620073891625616</v>
      </c>
    </row>
    <row r="25" spans="1:23" s="4" customFormat="1" ht="14.25">
      <c r="A25" s="11">
        <v>19</v>
      </c>
      <c r="B25" s="42" t="s">
        <v>52</v>
      </c>
      <c r="C25" s="11">
        <v>1</v>
      </c>
      <c r="D25" s="14">
        <v>445500</v>
      </c>
      <c r="E25" s="15">
        <v>155</v>
      </c>
      <c r="F25" s="15">
        <v>126</v>
      </c>
      <c r="G25" s="14">
        <f>SUM(D25/E25)</f>
        <v>2874.1935483870966</v>
      </c>
      <c r="H25" s="14">
        <f>SUM(D25/F25)</f>
        <v>3535.714285714286</v>
      </c>
      <c r="I25" s="47">
        <f t="shared" si="3"/>
        <v>1.2301587301587302</v>
      </c>
      <c r="J25" s="11">
        <v>2</v>
      </c>
      <c r="K25" s="14">
        <v>541750</v>
      </c>
      <c r="L25" s="15">
        <v>168</v>
      </c>
      <c r="M25" s="15">
        <v>126</v>
      </c>
      <c r="N25" s="14">
        <v>3225</v>
      </c>
      <c r="O25" s="14">
        <v>4300</v>
      </c>
      <c r="P25" s="47">
        <f t="shared" si="0"/>
        <v>1.3333333333333333</v>
      </c>
      <c r="Q25" s="11">
        <f t="shared" si="1"/>
        <v>3</v>
      </c>
      <c r="R25" s="14">
        <v>509667</v>
      </c>
      <c r="S25" s="15">
        <v>164</v>
      </c>
      <c r="T25" s="15">
        <v>126</v>
      </c>
      <c r="U25" s="14">
        <v>3114</v>
      </c>
      <c r="V25" s="14">
        <v>4045</v>
      </c>
      <c r="W25" s="47">
        <f t="shared" si="2"/>
        <v>1.2989723827874118</v>
      </c>
    </row>
    <row r="26" spans="1:23" s="4" customFormat="1" ht="14.25">
      <c r="A26" s="11">
        <v>20</v>
      </c>
      <c r="B26" s="42" t="s">
        <v>53</v>
      </c>
      <c r="C26" s="11">
        <v>6</v>
      </c>
      <c r="D26" s="14">
        <v>485283</v>
      </c>
      <c r="E26" s="15">
        <v>147</v>
      </c>
      <c r="F26" s="15">
        <v>124</v>
      </c>
      <c r="G26" s="14">
        <v>3305</v>
      </c>
      <c r="H26" s="14">
        <v>3919</v>
      </c>
      <c r="I26" s="47">
        <f t="shared" si="3"/>
        <v>1.1857791225416037</v>
      </c>
      <c r="J26" s="11">
        <v>6</v>
      </c>
      <c r="K26" s="14">
        <v>522500</v>
      </c>
      <c r="L26" s="15">
        <v>156</v>
      </c>
      <c r="M26" s="15">
        <v>119</v>
      </c>
      <c r="N26" s="14">
        <v>3349</v>
      </c>
      <c r="O26" s="14">
        <v>4403</v>
      </c>
      <c r="P26" s="47">
        <f t="shared" si="0"/>
        <v>1.3147208121827412</v>
      </c>
      <c r="Q26" s="11">
        <f t="shared" si="1"/>
        <v>12</v>
      </c>
      <c r="R26" s="14">
        <v>503892</v>
      </c>
      <c r="S26" s="15">
        <v>151</v>
      </c>
      <c r="T26" s="15">
        <v>121</v>
      </c>
      <c r="U26" s="14">
        <v>3328</v>
      </c>
      <c r="V26" s="14">
        <v>4156</v>
      </c>
      <c r="W26" s="47">
        <f t="shared" si="2"/>
        <v>1.2487980769230769</v>
      </c>
    </row>
    <row r="27" spans="1:23" s="4" customFormat="1" ht="14.25">
      <c r="A27" s="11">
        <v>21</v>
      </c>
      <c r="B27" s="42" t="s">
        <v>54</v>
      </c>
      <c r="C27" s="11">
        <v>1</v>
      </c>
      <c r="D27" s="14">
        <v>501600</v>
      </c>
      <c r="E27" s="15">
        <v>238</v>
      </c>
      <c r="F27" s="15">
        <v>218</v>
      </c>
      <c r="G27" s="14">
        <f>SUM(D27/E27)</f>
        <v>2107.563025210084</v>
      </c>
      <c r="H27" s="14">
        <f>SUM(D27/F27)</f>
        <v>2300.9174311926604</v>
      </c>
      <c r="I27" s="47">
        <f t="shared" si="3"/>
        <v>1.091743119266055</v>
      </c>
      <c r="J27" s="11">
        <v>0</v>
      </c>
      <c r="K27" s="14">
        <v>0</v>
      </c>
      <c r="L27" s="15">
        <v>0</v>
      </c>
      <c r="M27" s="15">
        <v>0</v>
      </c>
      <c r="N27" s="14">
        <v>0</v>
      </c>
      <c r="O27" s="14">
        <v>0</v>
      </c>
      <c r="P27" s="47">
        <v>0</v>
      </c>
      <c r="Q27" s="11">
        <f t="shared" si="1"/>
        <v>1</v>
      </c>
      <c r="R27" s="14">
        <v>501600</v>
      </c>
      <c r="S27" s="15">
        <v>238</v>
      </c>
      <c r="T27" s="15">
        <v>218</v>
      </c>
      <c r="U27" s="14">
        <f>SUM(R27/S27)</f>
        <v>2107.563025210084</v>
      </c>
      <c r="V27" s="14">
        <f>SUM(R27/T27)</f>
        <v>2300.9174311926604</v>
      </c>
      <c r="W27" s="47">
        <f t="shared" si="2"/>
        <v>1.091743119266055</v>
      </c>
    </row>
    <row r="28" spans="1:23" s="4" customFormat="1" ht="14.25">
      <c r="A28" s="11">
        <v>22</v>
      </c>
      <c r="B28" s="42" t="s">
        <v>55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7">
        <v>0</v>
      </c>
      <c r="J28" s="11">
        <v>1</v>
      </c>
      <c r="K28" s="14">
        <v>496100</v>
      </c>
      <c r="L28" s="15">
        <v>159</v>
      </c>
      <c r="M28" s="15">
        <v>102</v>
      </c>
      <c r="N28" s="14">
        <v>3120</v>
      </c>
      <c r="O28" s="14">
        <f>SUM(K28/M28)</f>
        <v>4863.725490196079</v>
      </c>
      <c r="P28" s="47">
        <f t="shared" si="0"/>
        <v>1.5588863750628457</v>
      </c>
      <c r="Q28" s="11">
        <f t="shared" si="1"/>
        <v>1</v>
      </c>
      <c r="R28" s="14">
        <v>496100</v>
      </c>
      <c r="S28" s="15">
        <v>159</v>
      </c>
      <c r="T28" s="15">
        <v>102</v>
      </c>
      <c r="U28" s="14">
        <f>SUM(R28/S28)</f>
        <v>3120.125786163522</v>
      </c>
      <c r="V28" s="14">
        <f>SUM(R28/T28)</f>
        <v>4863.725490196079</v>
      </c>
      <c r="W28" s="47">
        <f t="shared" si="2"/>
        <v>1.5588235294117647</v>
      </c>
    </row>
    <row r="29" spans="1:23" s="4" customFormat="1" ht="14.25">
      <c r="A29" s="11">
        <v>23</v>
      </c>
      <c r="B29" s="42" t="s">
        <v>56</v>
      </c>
      <c r="C29" s="11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47">
        <v>0</v>
      </c>
      <c r="J29" s="11">
        <v>1</v>
      </c>
      <c r="K29" s="14">
        <v>495000</v>
      </c>
      <c r="L29" s="15">
        <v>144</v>
      </c>
      <c r="M29" s="15">
        <v>131</v>
      </c>
      <c r="N29" s="14">
        <f>SUM(K29/L29)</f>
        <v>3437.5</v>
      </c>
      <c r="O29" s="14">
        <f>SUM(K29/M29)</f>
        <v>3778.625954198473</v>
      </c>
      <c r="P29" s="47">
        <f t="shared" si="0"/>
        <v>1.099236641221374</v>
      </c>
      <c r="Q29" s="11">
        <f t="shared" si="1"/>
        <v>1</v>
      </c>
      <c r="R29" s="14">
        <v>495000</v>
      </c>
      <c r="S29" s="15">
        <v>144</v>
      </c>
      <c r="T29" s="15">
        <v>131</v>
      </c>
      <c r="U29" s="14">
        <f>SUM(R29/S29)</f>
        <v>3437.5</v>
      </c>
      <c r="V29" s="14">
        <f>SUM(R29/T29)</f>
        <v>3778.625954198473</v>
      </c>
      <c r="W29" s="47">
        <f t="shared" si="2"/>
        <v>1.099236641221374</v>
      </c>
    </row>
    <row r="30" spans="1:23" s="4" customFormat="1" ht="14.25">
      <c r="A30" s="11">
        <v>24</v>
      </c>
      <c r="B30" s="42" t="s">
        <v>57</v>
      </c>
      <c r="C30" s="11">
        <v>3</v>
      </c>
      <c r="D30" s="14">
        <v>381333</v>
      </c>
      <c r="E30" s="15">
        <v>153</v>
      </c>
      <c r="F30" s="15">
        <v>158</v>
      </c>
      <c r="G30" s="14">
        <v>2487</v>
      </c>
      <c r="H30" s="14">
        <v>2414</v>
      </c>
      <c r="I30" s="47">
        <f t="shared" si="3"/>
        <v>0.9706473663047849</v>
      </c>
      <c r="J30" s="11">
        <v>7</v>
      </c>
      <c r="K30" s="14">
        <v>540257</v>
      </c>
      <c r="L30" s="15">
        <v>164</v>
      </c>
      <c r="M30" s="15">
        <v>127</v>
      </c>
      <c r="N30" s="14">
        <v>3294</v>
      </c>
      <c r="O30" s="14">
        <v>4268</v>
      </c>
      <c r="P30" s="47">
        <f t="shared" si="0"/>
        <v>1.2956891317547055</v>
      </c>
      <c r="Q30" s="11">
        <f t="shared" si="1"/>
        <v>10</v>
      </c>
      <c r="R30" s="14">
        <v>492580</v>
      </c>
      <c r="S30" s="15">
        <v>161</v>
      </c>
      <c r="T30" s="15">
        <v>136</v>
      </c>
      <c r="U30" s="14">
        <v>3063</v>
      </c>
      <c r="V30" s="14">
        <v>3622</v>
      </c>
      <c r="W30" s="47">
        <f t="shared" si="2"/>
        <v>1.1825008161932746</v>
      </c>
    </row>
    <row r="31" spans="1:23" s="4" customFormat="1" ht="14.25">
      <c r="A31" s="11">
        <v>25</v>
      </c>
      <c r="B31" s="42" t="s">
        <v>58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7">
        <v>0</v>
      </c>
      <c r="J31" s="11">
        <v>1</v>
      </c>
      <c r="K31" s="14">
        <v>491700</v>
      </c>
      <c r="L31" s="15">
        <v>165</v>
      </c>
      <c r="M31" s="15">
        <v>123</v>
      </c>
      <c r="N31" s="14">
        <f>SUM(K31/L31)</f>
        <v>2980</v>
      </c>
      <c r="O31" s="14">
        <f>SUM(K31/M31)</f>
        <v>3997.560975609756</v>
      </c>
      <c r="P31" s="47">
        <f t="shared" si="0"/>
        <v>1.3414634146341464</v>
      </c>
      <c r="Q31" s="11">
        <f t="shared" si="1"/>
        <v>1</v>
      </c>
      <c r="R31" s="14">
        <v>491700</v>
      </c>
      <c r="S31" s="15">
        <v>165</v>
      </c>
      <c r="T31" s="15">
        <v>123</v>
      </c>
      <c r="U31" s="14">
        <f>SUM(R31/S31)</f>
        <v>2980</v>
      </c>
      <c r="V31" s="14">
        <f>SUM(R31/T31)</f>
        <v>3997.560975609756</v>
      </c>
      <c r="W31" s="47">
        <f t="shared" si="2"/>
        <v>1.3414634146341464</v>
      </c>
    </row>
    <row r="32" spans="1:23" s="4" customFormat="1" ht="14.25">
      <c r="A32" s="11">
        <v>26</v>
      </c>
      <c r="B32" s="42" t="s">
        <v>59</v>
      </c>
      <c r="C32" s="11">
        <v>0</v>
      </c>
      <c r="D32" s="14">
        <v>0</v>
      </c>
      <c r="E32" s="15">
        <v>0</v>
      </c>
      <c r="F32" s="15">
        <v>0</v>
      </c>
      <c r="G32" s="14">
        <v>0</v>
      </c>
      <c r="H32" s="14">
        <v>0</v>
      </c>
      <c r="I32" s="47">
        <v>0</v>
      </c>
      <c r="J32" s="11">
        <v>1</v>
      </c>
      <c r="K32" s="14">
        <v>489500</v>
      </c>
      <c r="L32" s="15">
        <v>142</v>
      </c>
      <c r="M32" s="15">
        <v>118</v>
      </c>
      <c r="N32" s="14">
        <f>SUM(K32/L32)</f>
        <v>3447.1830985915494</v>
      </c>
      <c r="O32" s="14">
        <f>SUM(K32/M32)</f>
        <v>4148.3050847457625</v>
      </c>
      <c r="P32" s="47">
        <f t="shared" si="0"/>
        <v>1.2033898305084745</v>
      </c>
      <c r="Q32" s="11">
        <f t="shared" si="1"/>
        <v>1</v>
      </c>
      <c r="R32" s="14">
        <v>489500</v>
      </c>
      <c r="S32" s="15">
        <v>142</v>
      </c>
      <c r="T32" s="15">
        <v>118</v>
      </c>
      <c r="U32" s="14">
        <f>SUM(R32/S32)</f>
        <v>3447.1830985915494</v>
      </c>
      <c r="V32" s="14">
        <f>SUM(R32/T32)</f>
        <v>4148.3050847457625</v>
      </c>
      <c r="W32" s="47">
        <f t="shared" si="2"/>
        <v>1.2033898305084745</v>
      </c>
    </row>
    <row r="33" spans="1:23" s="4" customFormat="1" ht="14.25">
      <c r="A33" s="11">
        <v>27</v>
      </c>
      <c r="B33" s="42" t="s">
        <v>60</v>
      </c>
      <c r="C33" s="11">
        <v>5</v>
      </c>
      <c r="D33" s="14">
        <v>488180</v>
      </c>
      <c r="E33" s="15">
        <v>154</v>
      </c>
      <c r="F33" s="15">
        <v>126</v>
      </c>
      <c r="G33" s="14">
        <v>3174</v>
      </c>
      <c r="H33" s="14">
        <v>3868</v>
      </c>
      <c r="I33" s="47">
        <f t="shared" si="3"/>
        <v>1.2186515437933207</v>
      </c>
      <c r="J33" s="11">
        <v>0</v>
      </c>
      <c r="K33" s="14">
        <v>0</v>
      </c>
      <c r="L33" s="15">
        <v>0</v>
      </c>
      <c r="M33" s="15">
        <v>0</v>
      </c>
      <c r="N33" s="14">
        <v>0</v>
      </c>
      <c r="O33" s="14">
        <v>0</v>
      </c>
      <c r="P33" s="47">
        <v>0</v>
      </c>
      <c r="Q33" s="11">
        <f t="shared" si="1"/>
        <v>5</v>
      </c>
      <c r="R33" s="14">
        <v>488180</v>
      </c>
      <c r="S33" s="15">
        <v>154</v>
      </c>
      <c r="T33" s="15">
        <v>126</v>
      </c>
      <c r="U33" s="14">
        <v>3174</v>
      </c>
      <c r="V33" s="14">
        <v>3868</v>
      </c>
      <c r="W33" s="47">
        <f t="shared" si="2"/>
        <v>1.2186515437933207</v>
      </c>
    </row>
    <row r="34" spans="1:23" s="4" customFormat="1" ht="14.25">
      <c r="A34" s="11">
        <v>28</v>
      </c>
      <c r="B34" s="42" t="s">
        <v>61</v>
      </c>
      <c r="C34" s="11">
        <v>8</v>
      </c>
      <c r="D34" s="14">
        <v>497475</v>
      </c>
      <c r="E34" s="15">
        <v>159</v>
      </c>
      <c r="F34" s="15">
        <v>135</v>
      </c>
      <c r="G34" s="14">
        <v>3121</v>
      </c>
      <c r="H34" s="14">
        <v>3675</v>
      </c>
      <c r="I34" s="47">
        <f t="shared" si="3"/>
        <v>1.1775072092278116</v>
      </c>
      <c r="J34" s="11">
        <v>5</v>
      </c>
      <c r="K34" s="14">
        <v>459360</v>
      </c>
      <c r="L34" s="15">
        <v>165</v>
      </c>
      <c r="M34" s="15">
        <v>144</v>
      </c>
      <c r="N34" s="14">
        <v>2787</v>
      </c>
      <c r="O34" s="14">
        <v>3181</v>
      </c>
      <c r="P34" s="47">
        <f t="shared" si="0"/>
        <v>1.1413706494438465</v>
      </c>
      <c r="Q34" s="11">
        <f t="shared" si="1"/>
        <v>13</v>
      </c>
      <c r="R34" s="14">
        <v>482815</v>
      </c>
      <c r="S34" s="15">
        <v>161</v>
      </c>
      <c r="T34" s="15">
        <v>139</v>
      </c>
      <c r="U34" s="14">
        <v>2990</v>
      </c>
      <c r="V34" s="14">
        <v>3477</v>
      </c>
      <c r="W34" s="47">
        <f t="shared" si="2"/>
        <v>1.162876254180602</v>
      </c>
    </row>
    <row r="35" spans="1:23" s="4" customFormat="1" ht="14.25">
      <c r="A35" s="11">
        <v>29</v>
      </c>
      <c r="B35" s="42" t="s">
        <v>62</v>
      </c>
      <c r="C35" s="11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47">
        <v>0</v>
      </c>
      <c r="J35" s="11">
        <v>3</v>
      </c>
      <c r="K35" s="14">
        <v>481433</v>
      </c>
      <c r="L35" s="15">
        <v>136</v>
      </c>
      <c r="M35" s="15">
        <v>124</v>
      </c>
      <c r="N35" s="14">
        <v>3549</v>
      </c>
      <c r="O35" s="14">
        <v>3883</v>
      </c>
      <c r="P35" s="47">
        <f t="shared" si="0"/>
        <v>1.0941110171879402</v>
      </c>
      <c r="Q35" s="11">
        <f t="shared" si="1"/>
        <v>3</v>
      </c>
      <c r="R35" s="14">
        <v>481433</v>
      </c>
      <c r="S35" s="15">
        <v>136</v>
      </c>
      <c r="T35" s="15">
        <v>124</v>
      </c>
      <c r="U35" s="14">
        <v>3549</v>
      </c>
      <c r="V35" s="14">
        <v>3883</v>
      </c>
      <c r="W35" s="47">
        <f t="shared" si="2"/>
        <v>1.0941110171879402</v>
      </c>
    </row>
    <row r="36" spans="1:23" s="4" customFormat="1" ht="14.25">
      <c r="A36" s="11">
        <v>30</v>
      </c>
      <c r="B36" s="42" t="s">
        <v>63</v>
      </c>
      <c r="C36" s="11">
        <v>0</v>
      </c>
      <c r="D36" s="14">
        <v>0</v>
      </c>
      <c r="E36" s="15">
        <v>0</v>
      </c>
      <c r="F36" s="15">
        <v>0</v>
      </c>
      <c r="G36" s="14">
        <v>0</v>
      </c>
      <c r="H36" s="14">
        <v>0</v>
      </c>
      <c r="I36" s="47">
        <v>0</v>
      </c>
      <c r="J36" s="11">
        <v>2</v>
      </c>
      <c r="K36" s="14">
        <v>477950</v>
      </c>
      <c r="L36" s="15">
        <v>153</v>
      </c>
      <c r="M36" s="15">
        <v>126</v>
      </c>
      <c r="N36" s="14">
        <v>3124</v>
      </c>
      <c r="O36" s="14">
        <v>3808</v>
      </c>
      <c r="P36" s="47">
        <f t="shared" si="0"/>
        <v>1.2189500640204864</v>
      </c>
      <c r="Q36" s="11">
        <f t="shared" si="1"/>
        <v>2</v>
      </c>
      <c r="R36" s="14">
        <v>477950</v>
      </c>
      <c r="S36" s="15">
        <v>153</v>
      </c>
      <c r="T36" s="15">
        <v>126</v>
      </c>
      <c r="U36" s="14">
        <v>3124</v>
      </c>
      <c r="V36" s="14">
        <v>3808</v>
      </c>
      <c r="W36" s="47">
        <f t="shared" si="2"/>
        <v>1.2189500640204864</v>
      </c>
    </row>
    <row r="37" spans="1:23" s="4" customFormat="1" ht="14.25">
      <c r="A37" s="11">
        <v>31</v>
      </c>
      <c r="B37" s="42" t="s">
        <v>64</v>
      </c>
      <c r="C37" s="11">
        <v>8</v>
      </c>
      <c r="D37" s="14">
        <v>431200</v>
      </c>
      <c r="E37" s="15">
        <v>132</v>
      </c>
      <c r="F37" s="15">
        <v>128</v>
      </c>
      <c r="G37" s="14">
        <v>3273</v>
      </c>
      <c r="H37" s="14">
        <v>3379</v>
      </c>
      <c r="I37" s="47">
        <f t="shared" si="3"/>
        <v>1.0323861900397189</v>
      </c>
      <c r="J37" s="11">
        <v>10</v>
      </c>
      <c r="K37" s="14">
        <v>507650</v>
      </c>
      <c r="L37" s="15">
        <v>162</v>
      </c>
      <c r="M37" s="15">
        <v>123</v>
      </c>
      <c r="N37" s="14">
        <v>3134</v>
      </c>
      <c r="O37" s="14">
        <v>4137</v>
      </c>
      <c r="P37" s="47">
        <f t="shared" si="0"/>
        <v>1.3200382897255902</v>
      </c>
      <c r="Q37" s="11">
        <f t="shared" si="1"/>
        <v>18</v>
      </c>
      <c r="R37" s="14">
        <v>473672</v>
      </c>
      <c r="S37" s="15">
        <v>149</v>
      </c>
      <c r="T37" s="15">
        <v>125</v>
      </c>
      <c r="U37" s="14">
        <v>3189</v>
      </c>
      <c r="V37" s="14">
        <v>3793</v>
      </c>
      <c r="W37" s="47">
        <f t="shared" si="2"/>
        <v>1.189401066164942</v>
      </c>
    </row>
    <row r="38" spans="1:23" s="4" customFormat="1" ht="14.25">
      <c r="A38" s="11">
        <v>32</v>
      </c>
      <c r="B38" s="42" t="s">
        <v>65</v>
      </c>
      <c r="C38" s="11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47">
        <v>0</v>
      </c>
      <c r="J38" s="11">
        <v>1</v>
      </c>
      <c r="K38" s="14">
        <v>471900</v>
      </c>
      <c r="L38" s="15">
        <v>153</v>
      </c>
      <c r="M38" s="15">
        <v>128</v>
      </c>
      <c r="N38" s="14">
        <v>3084</v>
      </c>
      <c r="O38" s="14">
        <f>SUM(K38/M38)</f>
        <v>3686.71875</v>
      </c>
      <c r="P38" s="47">
        <f t="shared" si="0"/>
        <v>1.1954340953307394</v>
      </c>
      <c r="Q38" s="11">
        <f t="shared" si="1"/>
        <v>1</v>
      </c>
      <c r="R38" s="14">
        <v>471900</v>
      </c>
      <c r="S38" s="15">
        <v>153</v>
      </c>
      <c r="T38" s="15">
        <v>128</v>
      </c>
      <c r="U38" s="14">
        <f>SUM(R38/S38)</f>
        <v>3084.3137254901962</v>
      </c>
      <c r="V38" s="14">
        <f>SUM(R38/T38)</f>
        <v>3686.71875</v>
      </c>
      <c r="W38" s="47">
        <f t="shared" si="2"/>
        <v>1.1953125</v>
      </c>
    </row>
    <row r="39" spans="1:23" s="4" customFormat="1" ht="14.25">
      <c r="A39" s="11">
        <v>33</v>
      </c>
      <c r="B39" s="42" t="s">
        <v>66</v>
      </c>
      <c r="C39" s="11">
        <v>1</v>
      </c>
      <c r="D39" s="14">
        <v>446600</v>
      </c>
      <c r="E39" s="15">
        <v>160</v>
      </c>
      <c r="F39" s="15">
        <v>128</v>
      </c>
      <c r="G39" s="14">
        <f>SUM(D39/E39)</f>
        <v>2791.25</v>
      </c>
      <c r="H39" s="14">
        <f>SUM(D39/F39)</f>
        <v>3489.0625</v>
      </c>
      <c r="I39" s="47">
        <f t="shared" si="3"/>
        <v>1.25</v>
      </c>
      <c r="J39" s="11">
        <v>3</v>
      </c>
      <c r="K39" s="14">
        <v>477033</v>
      </c>
      <c r="L39" s="15">
        <v>147</v>
      </c>
      <c r="M39" s="15">
        <v>126</v>
      </c>
      <c r="N39" s="14">
        <v>3245</v>
      </c>
      <c r="O39" s="14">
        <v>3776</v>
      </c>
      <c r="P39" s="47">
        <f t="shared" si="0"/>
        <v>1.1636363636363636</v>
      </c>
      <c r="Q39" s="11">
        <f aca="true" t="shared" si="4" ref="Q39:Q58">SUM(C39,J39)</f>
        <v>4</v>
      </c>
      <c r="R39" s="14">
        <v>469425</v>
      </c>
      <c r="S39" s="15">
        <v>150</v>
      </c>
      <c r="T39" s="15">
        <v>127</v>
      </c>
      <c r="U39" s="14">
        <v>3124</v>
      </c>
      <c r="V39" s="14">
        <v>3704</v>
      </c>
      <c r="W39" s="47">
        <f t="shared" si="2"/>
        <v>1.1856594110115237</v>
      </c>
    </row>
    <row r="40" spans="1:23" s="4" customFormat="1" ht="14.25">
      <c r="A40" s="11">
        <v>34</v>
      </c>
      <c r="B40" s="42" t="s">
        <v>67</v>
      </c>
      <c r="C40" s="11">
        <v>1</v>
      </c>
      <c r="D40" s="14">
        <v>517000</v>
      </c>
      <c r="E40" s="15">
        <v>219</v>
      </c>
      <c r="F40" s="15">
        <v>200</v>
      </c>
      <c r="G40" s="14">
        <f>SUM(D40/E40)</f>
        <v>2360.7305936073058</v>
      </c>
      <c r="H40" s="14">
        <f>SUM(D40/F40)</f>
        <v>2585</v>
      </c>
      <c r="I40" s="47">
        <f t="shared" si="3"/>
        <v>1.095</v>
      </c>
      <c r="J40" s="11">
        <v>2</v>
      </c>
      <c r="K40" s="14">
        <v>444950</v>
      </c>
      <c r="L40" s="15">
        <v>147</v>
      </c>
      <c r="M40" s="15">
        <v>126</v>
      </c>
      <c r="N40" s="14">
        <v>3037</v>
      </c>
      <c r="O40" s="14">
        <v>3531</v>
      </c>
      <c r="P40" s="47">
        <f t="shared" si="0"/>
        <v>1.162660520250247</v>
      </c>
      <c r="Q40" s="11">
        <f t="shared" si="4"/>
        <v>3</v>
      </c>
      <c r="R40" s="14">
        <v>468967</v>
      </c>
      <c r="S40" s="15">
        <v>171</v>
      </c>
      <c r="T40" s="15">
        <v>151</v>
      </c>
      <c r="U40" s="14">
        <v>2748</v>
      </c>
      <c r="V40" s="14">
        <v>3113</v>
      </c>
      <c r="W40" s="47">
        <f t="shared" si="2"/>
        <v>1.1328238719068413</v>
      </c>
    </row>
    <row r="41" spans="1:23" s="4" customFormat="1" ht="14.25">
      <c r="A41" s="11">
        <v>35</v>
      </c>
      <c r="B41" s="42" t="s">
        <v>68</v>
      </c>
      <c r="C41" s="11">
        <v>0</v>
      </c>
      <c r="D41" s="14">
        <v>0</v>
      </c>
      <c r="E41" s="15">
        <v>0</v>
      </c>
      <c r="F41" s="15">
        <v>0</v>
      </c>
      <c r="G41" s="14">
        <v>0</v>
      </c>
      <c r="H41" s="14">
        <v>0</v>
      </c>
      <c r="I41" s="47">
        <v>0</v>
      </c>
      <c r="J41" s="11">
        <v>1</v>
      </c>
      <c r="K41" s="14">
        <v>466400</v>
      </c>
      <c r="L41" s="15">
        <v>162</v>
      </c>
      <c r="M41" s="15">
        <v>117</v>
      </c>
      <c r="N41" s="14">
        <f>SUM(K41/L41)</f>
        <v>2879.0123456790125</v>
      </c>
      <c r="O41" s="14">
        <f>SUM(K41/M41)</f>
        <v>3986.324786324786</v>
      </c>
      <c r="P41" s="47">
        <f t="shared" si="0"/>
        <v>1.3846153846153846</v>
      </c>
      <c r="Q41" s="11">
        <f t="shared" si="4"/>
        <v>1</v>
      </c>
      <c r="R41" s="14">
        <v>466400</v>
      </c>
      <c r="S41" s="15">
        <v>162</v>
      </c>
      <c r="T41" s="15">
        <v>117</v>
      </c>
      <c r="U41" s="14">
        <f>SUM(R41/S41)</f>
        <v>2879.0123456790125</v>
      </c>
      <c r="V41" s="14">
        <f>SUM(R41/T41)</f>
        <v>3986.324786324786</v>
      </c>
      <c r="W41" s="47">
        <f t="shared" si="2"/>
        <v>1.3846153846153846</v>
      </c>
    </row>
    <row r="42" spans="1:23" s="4" customFormat="1" ht="14.25">
      <c r="A42" s="11">
        <v>36</v>
      </c>
      <c r="B42" s="42" t="s">
        <v>69</v>
      </c>
      <c r="C42" s="11">
        <v>7</v>
      </c>
      <c r="D42" s="14">
        <v>432929</v>
      </c>
      <c r="E42" s="15">
        <v>126</v>
      </c>
      <c r="F42" s="15">
        <v>123</v>
      </c>
      <c r="G42" s="14">
        <v>3432</v>
      </c>
      <c r="H42" s="14">
        <v>3532</v>
      </c>
      <c r="I42" s="47">
        <f t="shared" si="3"/>
        <v>1.029137529137529</v>
      </c>
      <c r="J42" s="11">
        <v>10</v>
      </c>
      <c r="K42" s="14">
        <v>484660</v>
      </c>
      <c r="L42" s="15">
        <v>149</v>
      </c>
      <c r="M42" s="15">
        <v>130</v>
      </c>
      <c r="N42" s="14">
        <v>3255</v>
      </c>
      <c r="O42" s="14">
        <v>3722</v>
      </c>
      <c r="P42" s="47">
        <f t="shared" si="0"/>
        <v>1.1434715821812595</v>
      </c>
      <c r="Q42" s="11">
        <f t="shared" si="4"/>
        <v>17</v>
      </c>
      <c r="R42" s="14">
        <v>463359</v>
      </c>
      <c r="S42" s="15">
        <v>140</v>
      </c>
      <c r="T42" s="15">
        <v>127</v>
      </c>
      <c r="U42" s="14">
        <v>3321</v>
      </c>
      <c r="V42" s="14">
        <v>3647</v>
      </c>
      <c r="W42" s="47">
        <f t="shared" si="2"/>
        <v>1.0981632038542608</v>
      </c>
    </row>
    <row r="43" spans="1:23" s="4" customFormat="1" ht="14.25">
      <c r="A43" s="11">
        <v>37</v>
      </c>
      <c r="B43" s="42" t="s">
        <v>70</v>
      </c>
      <c r="C43" s="11">
        <v>1</v>
      </c>
      <c r="D43" s="14">
        <v>462000</v>
      </c>
      <c r="E43" s="15">
        <v>136</v>
      </c>
      <c r="F43" s="15">
        <v>117</v>
      </c>
      <c r="G43" s="14">
        <v>3397</v>
      </c>
      <c r="H43" s="14">
        <f>SUM(D43/F43)</f>
        <v>3948.7179487179487</v>
      </c>
      <c r="I43" s="47">
        <f t="shared" si="3"/>
        <v>1.1624132907618336</v>
      </c>
      <c r="J43" s="11">
        <v>0</v>
      </c>
      <c r="K43" s="14">
        <v>0</v>
      </c>
      <c r="L43" s="15">
        <v>0</v>
      </c>
      <c r="M43" s="15">
        <v>0</v>
      </c>
      <c r="N43" s="14">
        <v>0</v>
      </c>
      <c r="O43" s="14">
        <v>0</v>
      </c>
      <c r="P43" s="47">
        <v>0</v>
      </c>
      <c r="Q43" s="11">
        <f t="shared" si="4"/>
        <v>1</v>
      </c>
      <c r="R43" s="14">
        <v>462000</v>
      </c>
      <c r="S43" s="15">
        <v>136</v>
      </c>
      <c r="T43" s="15">
        <v>117</v>
      </c>
      <c r="U43" s="14">
        <f>SUM(R43/S43)</f>
        <v>3397.0588235294117</v>
      </c>
      <c r="V43" s="14">
        <f>SUM(R43/T43)</f>
        <v>3948.7179487179487</v>
      </c>
      <c r="W43" s="47">
        <f t="shared" si="2"/>
        <v>1.1623931623931625</v>
      </c>
    </row>
    <row r="44" spans="1:23" s="4" customFormat="1" ht="14.25">
      <c r="A44" s="11">
        <v>38</v>
      </c>
      <c r="B44" s="42" t="s">
        <v>71</v>
      </c>
      <c r="C44" s="11">
        <v>1</v>
      </c>
      <c r="D44" s="14">
        <v>388300</v>
      </c>
      <c r="E44" s="15">
        <v>111</v>
      </c>
      <c r="F44" s="15">
        <v>113</v>
      </c>
      <c r="G44" s="14">
        <f>SUM(D44/E44)</f>
        <v>3498.198198198198</v>
      </c>
      <c r="H44" s="14">
        <f>SUM(D44/F44)</f>
        <v>3436.283185840708</v>
      </c>
      <c r="I44" s="47">
        <f t="shared" si="3"/>
        <v>0.9823008849557523</v>
      </c>
      <c r="J44" s="11">
        <v>2</v>
      </c>
      <c r="K44" s="14">
        <v>476300</v>
      </c>
      <c r="L44" s="15">
        <v>164</v>
      </c>
      <c r="M44" s="15">
        <v>150</v>
      </c>
      <c r="N44" s="14">
        <v>2913</v>
      </c>
      <c r="O44" s="14">
        <v>3175</v>
      </c>
      <c r="P44" s="47">
        <f t="shared" si="0"/>
        <v>1.0899416409200138</v>
      </c>
      <c r="Q44" s="11">
        <f t="shared" si="4"/>
        <v>3</v>
      </c>
      <c r="R44" s="14">
        <v>446967</v>
      </c>
      <c r="S44" s="15">
        <v>146</v>
      </c>
      <c r="T44" s="15">
        <v>138</v>
      </c>
      <c r="U44" s="14">
        <v>3061</v>
      </c>
      <c r="V44" s="14">
        <v>3247</v>
      </c>
      <c r="W44" s="47">
        <f t="shared" si="2"/>
        <v>1.060764456060111</v>
      </c>
    </row>
    <row r="45" spans="1:23" s="4" customFormat="1" ht="14.25">
      <c r="A45" s="11">
        <v>39</v>
      </c>
      <c r="B45" s="42" t="s">
        <v>72</v>
      </c>
      <c r="C45" s="11">
        <v>4</v>
      </c>
      <c r="D45" s="14">
        <v>388850</v>
      </c>
      <c r="E45" s="15">
        <v>122</v>
      </c>
      <c r="F45" s="15">
        <v>127</v>
      </c>
      <c r="G45" s="14">
        <v>3194</v>
      </c>
      <c r="H45" s="14">
        <v>3062</v>
      </c>
      <c r="I45" s="47">
        <f t="shared" si="3"/>
        <v>0.9586725109580463</v>
      </c>
      <c r="J45" s="11">
        <v>3</v>
      </c>
      <c r="K45" s="14">
        <v>521033</v>
      </c>
      <c r="L45" s="15">
        <v>147</v>
      </c>
      <c r="M45" s="15">
        <v>126</v>
      </c>
      <c r="N45" s="14">
        <v>3544</v>
      </c>
      <c r="O45" s="14">
        <v>4146</v>
      </c>
      <c r="P45" s="47">
        <f t="shared" si="0"/>
        <v>1.169864559819413</v>
      </c>
      <c r="Q45" s="11">
        <f t="shared" si="4"/>
        <v>7</v>
      </c>
      <c r="R45" s="14">
        <v>445500</v>
      </c>
      <c r="S45" s="15">
        <v>133</v>
      </c>
      <c r="T45" s="15">
        <v>126</v>
      </c>
      <c r="U45" s="14">
        <v>3360</v>
      </c>
      <c r="V45" s="14">
        <v>3524</v>
      </c>
      <c r="W45" s="47">
        <f t="shared" si="2"/>
        <v>1.0488095238095239</v>
      </c>
    </row>
    <row r="46" spans="1:23" s="4" customFormat="1" ht="14.25">
      <c r="A46" s="11">
        <v>40</v>
      </c>
      <c r="B46" s="42" t="s">
        <v>73</v>
      </c>
      <c r="C46" s="11">
        <v>3</v>
      </c>
      <c r="D46" s="14">
        <v>357467</v>
      </c>
      <c r="E46" s="15">
        <v>135</v>
      </c>
      <c r="F46" s="15">
        <v>133</v>
      </c>
      <c r="G46" s="14">
        <v>2781</v>
      </c>
      <c r="H46" s="14">
        <v>2823</v>
      </c>
      <c r="I46" s="47">
        <f t="shared" si="3"/>
        <v>1.0151024811218985</v>
      </c>
      <c r="J46" s="11">
        <v>11</v>
      </c>
      <c r="K46" s="14">
        <v>456900</v>
      </c>
      <c r="L46" s="15">
        <v>140</v>
      </c>
      <c r="M46" s="15">
        <v>126</v>
      </c>
      <c r="N46" s="14">
        <v>3259</v>
      </c>
      <c r="O46" s="14">
        <v>3621</v>
      </c>
      <c r="P46" s="47">
        <f t="shared" si="0"/>
        <v>1.1110770174900275</v>
      </c>
      <c r="Q46" s="11">
        <f t="shared" si="4"/>
        <v>14</v>
      </c>
      <c r="R46" s="14">
        <v>439450</v>
      </c>
      <c r="S46" s="15">
        <v>139</v>
      </c>
      <c r="T46" s="15">
        <v>128</v>
      </c>
      <c r="U46" s="14">
        <v>3160</v>
      </c>
      <c r="V46" s="14">
        <v>3443</v>
      </c>
      <c r="W46" s="47">
        <f t="shared" si="2"/>
        <v>1.0895569620253165</v>
      </c>
    </row>
    <row r="47" spans="1:23" s="4" customFormat="1" ht="14.25">
      <c r="A47" s="11">
        <v>41</v>
      </c>
      <c r="B47" s="42" t="s">
        <v>74</v>
      </c>
      <c r="C47" s="11">
        <v>0</v>
      </c>
      <c r="D47" s="14">
        <v>0</v>
      </c>
      <c r="E47" s="15">
        <v>0</v>
      </c>
      <c r="F47" s="15">
        <v>0</v>
      </c>
      <c r="G47" s="14">
        <v>0</v>
      </c>
      <c r="H47" s="14">
        <v>0</v>
      </c>
      <c r="I47" s="47">
        <v>0</v>
      </c>
      <c r="J47" s="11">
        <v>1</v>
      </c>
      <c r="K47" s="14">
        <v>432300</v>
      </c>
      <c r="L47" s="15">
        <v>114</v>
      </c>
      <c r="M47" s="15">
        <v>89</v>
      </c>
      <c r="N47" s="14">
        <v>3792</v>
      </c>
      <c r="O47" s="14">
        <v>4857</v>
      </c>
      <c r="P47" s="47">
        <f>SUM(O47/N47)</f>
        <v>1.2808544303797469</v>
      </c>
      <c r="Q47" s="11">
        <f t="shared" si="4"/>
        <v>1</v>
      </c>
      <c r="R47" s="14">
        <v>432300</v>
      </c>
      <c r="S47" s="15">
        <v>114</v>
      </c>
      <c r="T47" s="15">
        <v>89</v>
      </c>
      <c r="U47" s="14">
        <f>SUM(R47/S47)</f>
        <v>3792.1052631578946</v>
      </c>
      <c r="V47" s="14">
        <f>SUM(R47/T47)</f>
        <v>4857.303370786517</v>
      </c>
      <c r="W47" s="47">
        <f>SUM(V47/U47)</f>
        <v>1.2808988764044944</v>
      </c>
    </row>
    <row r="48" spans="1:23" s="4" customFormat="1" ht="14.25">
      <c r="A48" s="11">
        <v>42</v>
      </c>
      <c r="B48" s="42" t="s">
        <v>75</v>
      </c>
      <c r="C48" s="11">
        <v>1</v>
      </c>
      <c r="D48" s="14">
        <v>423500</v>
      </c>
      <c r="E48" s="15">
        <v>146</v>
      </c>
      <c r="F48" s="15">
        <v>127</v>
      </c>
      <c r="G48" s="14">
        <f>SUM(D48/E48)</f>
        <v>2900.6849315068494</v>
      </c>
      <c r="H48" s="14">
        <f>SUM(D48/F48)</f>
        <v>3334.6456692913384</v>
      </c>
      <c r="I48" s="47">
        <f>SUM(H48/G48)</f>
        <v>1.1496062992125984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7">
        <v>0</v>
      </c>
      <c r="Q48" s="11">
        <f t="shared" si="4"/>
        <v>1</v>
      </c>
      <c r="R48" s="14">
        <v>423500</v>
      </c>
      <c r="S48" s="15">
        <v>146</v>
      </c>
      <c r="T48" s="15">
        <v>127</v>
      </c>
      <c r="U48" s="14">
        <f>SUM(R48/S48)</f>
        <v>2900.6849315068494</v>
      </c>
      <c r="V48" s="14">
        <f>SUM(R48/T48)</f>
        <v>3334.6456692913384</v>
      </c>
      <c r="W48" s="47">
        <f>SUM(V48/U48)</f>
        <v>1.1496062992125984</v>
      </c>
    </row>
    <row r="49" spans="1:23" s="4" customFormat="1" ht="14.25">
      <c r="A49" s="11">
        <v>43</v>
      </c>
      <c r="B49" s="42" t="s">
        <v>76</v>
      </c>
      <c r="C49" s="11">
        <v>1</v>
      </c>
      <c r="D49" s="14">
        <v>411400</v>
      </c>
      <c r="E49" s="15">
        <v>139</v>
      </c>
      <c r="F49" s="15">
        <v>129</v>
      </c>
      <c r="G49" s="14">
        <f>SUM(D49/E49)</f>
        <v>2959.7122302158273</v>
      </c>
      <c r="H49" s="14">
        <f>SUM(D49/F49)</f>
        <v>3189.1472868217056</v>
      </c>
      <c r="I49" s="47">
        <f>SUM(H49/G49)</f>
        <v>1.0775193798449614</v>
      </c>
      <c r="J49" s="11">
        <v>2</v>
      </c>
      <c r="K49" s="14">
        <v>424600</v>
      </c>
      <c r="L49" s="15">
        <v>139</v>
      </c>
      <c r="M49" s="15">
        <v>124</v>
      </c>
      <c r="N49" s="14">
        <v>3066</v>
      </c>
      <c r="O49" s="14">
        <v>3424</v>
      </c>
      <c r="P49" s="47">
        <f>SUM(O49/N49)</f>
        <v>1.116764514024788</v>
      </c>
      <c r="Q49" s="11">
        <f t="shared" si="4"/>
        <v>3</v>
      </c>
      <c r="R49" s="14">
        <v>420200</v>
      </c>
      <c r="S49" s="15">
        <v>139</v>
      </c>
      <c r="T49" s="15">
        <v>126</v>
      </c>
      <c r="U49" s="14">
        <v>3030</v>
      </c>
      <c r="V49" s="14">
        <v>3344</v>
      </c>
      <c r="W49" s="47">
        <f>SUM(V49/U49)</f>
        <v>1.1036303630363036</v>
      </c>
    </row>
    <row r="50" spans="1:23" s="4" customFormat="1" ht="14.25">
      <c r="A50" s="11">
        <v>44</v>
      </c>
      <c r="B50" s="42" t="s">
        <v>77</v>
      </c>
      <c r="C50" s="11">
        <v>2</v>
      </c>
      <c r="D50" s="14">
        <v>368500</v>
      </c>
      <c r="E50" s="15">
        <v>135</v>
      </c>
      <c r="F50" s="15">
        <v>131</v>
      </c>
      <c r="G50" s="14">
        <v>2740</v>
      </c>
      <c r="H50" s="14">
        <v>2824</v>
      </c>
      <c r="I50" s="47">
        <f>SUM(H50/G50)</f>
        <v>1.0306569343065692</v>
      </c>
      <c r="J50" s="11">
        <v>1</v>
      </c>
      <c r="K50" s="14">
        <v>497200</v>
      </c>
      <c r="L50" s="15">
        <v>168</v>
      </c>
      <c r="M50" s="15">
        <v>126</v>
      </c>
      <c r="N50" s="14">
        <f>SUM(K50/L50)</f>
        <v>2959.5238095238096</v>
      </c>
      <c r="O50" s="14">
        <f>SUM(K50/M50)</f>
        <v>3946.031746031746</v>
      </c>
      <c r="P50" s="47">
        <f>SUM(O50/N50)</f>
        <v>1.3333333333333333</v>
      </c>
      <c r="Q50" s="11">
        <f t="shared" si="4"/>
        <v>3</v>
      </c>
      <c r="R50" s="14">
        <v>411400</v>
      </c>
      <c r="S50" s="15">
        <v>146</v>
      </c>
      <c r="T50" s="15">
        <v>129</v>
      </c>
      <c r="U50" s="14">
        <v>2824</v>
      </c>
      <c r="V50" s="14">
        <v>3189</v>
      </c>
      <c r="W50" s="47">
        <f>SUM(V50/U50)</f>
        <v>1.1292492917847026</v>
      </c>
    </row>
    <row r="51" spans="1:23" s="4" customFormat="1" ht="14.25">
      <c r="A51" s="11">
        <v>45</v>
      </c>
      <c r="B51" s="42" t="s">
        <v>78</v>
      </c>
      <c r="C51" s="11">
        <v>1</v>
      </c>
      <c r="D51" s="14">
        <v>467500</v>
      </c>
      <c r="E51" s="15">
        <v>142</v>
      </c>
      <c r="F51" s="15">
        <v>119</v>
      </c>
      <c r="G51" s="14">
        <f>SUM(D51/E51)</f>
        <v>3292.2535211267605</v>
      </c>
      <c r="H51" s="14">
        <f>SUM(D51/F51)</f>
        <v>3928.5714285714284</v>
      </c>
      <c r="I51" s="47">
        <f>SUM(H51/G51)</f>
        <v>1.1932773109243697</v>
      </c>
      <c r="J51" s="11">
        <v>1</v>
      </c>
      <c r="K51" s="14">
        <v>352000</v>
      </c>
      <c r="L51" s="15">
        <v>135</v>
      </c>
      <c r="M51" s="15">
        <v>129</v>
      </c>
      <c r="N51" s="14">
        <f>SUM(K51/L51)</f>
        <v>2607.4074074074074</v>
      </c>
      <c r="O51" s="14">
        <f>SUM(K51/M51)</f>
        <v>2728.6821705426355</v>
      </c>
      <c r="P51" s="47">
        <f>SUM(O51/N51)</f>
        <v>1.0465116279069766</v>
      </c>
      <c r="Q51" s="11">
        <f t="shared" si="4"/>
        <v>2</v>
      </c>
      <c r="R51" s="14">
        <v>409750</v>
      </c>
      <c r="S51" s="15">
        <v>139</v>
      </c>
      <c r="T51" s="15">
        <v>124</v>
      </c>
      <c r="U51" s="14">
        <v>2958</v>
      </c>
      <c r="V51" s="14">
        <v>3304</v>
      </c>
      <c r="W51" s="47">
        <f>SUM(V51/U51)</f>
        <v>1.116970926301555</v>
      </c>
    </row>
    <row r="52" spans="1:23" s="4" customFormat="1" ht="14.25">
      <c r="A52" s="11">
        <v>46</v>
      </c>
      <c r="B52" s="42" t="s">
        <v>79</v>
      </c>
      <c r="C52" s="11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47">
        <v>0</v>
      </c>
      <c r="J52" s="11">
        <v>1</v>
      </c>
      <c r="K52" s="14">
        <v>391600</v>
      </c>
      <c r="L52" s="15">
        <v>122</v>
      </c>
      <c r="M52" s="15">
        <v>129</v>
      </c>
      <c r="N52" s="14">
        <f>SUM(K52/L52)</f>
        <v>3209.8360655737706</v>
      </c>
      <c r="O52" s="14">
        <f>SUM(K52/M52)</f>
        <v>3035.6589147286822</v>
      </c>
      <c r="P52" s="47">
        <f t="shared" si="0"/>
        <v>0.9457364341085271</v>
      </c>
      <c r="Q52" s="11">
        <f t="shared" si="4"/>
        <v>1</v>
      </c>
      <c r="R52" s="14">
        <v>391600</v>
      </c>
      <c r="S52" s="15">
        <v>122</v>
      </c>
      <c r="T52" s="15">
        <v>129</v>
      </c>
      <c r="U52" s="14">
        <f>SUM(R52/S52)</f>
        <v>3209.8360655737706</v>
      </c>
      <c r="V52" s="14">
        <f>SUM(R52/T52)</f>
        <v>3035.6589147286822</v>
      </c>
      <c r="W52" s="47">
        <f t="shared" si="2"/>
        <v>0.9457364341085271</v>
      </c>
    </row>
    <row r="53" spans="1:23" s="4" customFormat="1" ht="14.25">
      <c r="A53" s="11">
        <v>47</v>
      </c>
      <c r="B53" s="42" t="s">
        <v>80</v>
      </c>
      <c r="C53" s="11">
        <v>2</v>
      </c>
      <c r="D53" s="14">
        <v>361900</v>
      </c>
      <c r="E53" s="15">
        <v>113</v>
      </c>
      <c r="F53" s="15">
        <v>126</v>
      </c>
      <c r="G53" s="14">
        <v>3203</v>
      </c>
      <c r="H53" s="14">
        <v>2884</v>
      </c>
      <c r="I53" s="47">
        <f t="shared" si="3"/>
        <v>0.9004058694973462</v>
      </c>
      <c r="J53" s="11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47">
        <v>0</v>
      </c>
      <c r="Q53" s="11">
        <f t="shared" si="4"/>
        <v>2</v>
      </c>
      <c r="R53" s="14">
        <v>361900</v>
      </c>
      <c r="S53" s="15">
        <v>113</v>
      </c>
      <c r="T53" s="15">
        <v>126</v>
      </c>
      <c r="U53" s="14">
        <v>3203</v>
      </c>
      <c r="V53" s="14">
        <v>2884</v>
      </c>
      <c r="W53" s="47">
        <f t="shared" si="2"/>
        <v>0.9004058694973462</v>
      </c>
    </row>
    <row r="54" spans="1:23" s="4" customFormat="1" ht="14.25">
      <c r="A54" s="11">
        <v>48</v>
      </c>
      <c r="B54" s="42" t="s">
        <v>81</v>
      </c>
      <c r="C54" s="11">
        <v>1</v>
      </c>
      <c r="D54" s="14">
        <v>358600</v>
      </c>
      <c r="E54" s="15">
        <v>155</v>
      </c>
      <c r="F54" s="15">
        <v>189</v>
      </c>
      <c r="G54" s="14">
        <v>2314</v>
      </c>
      <c r="H54" s="14">
        <v>1897</v>
      </c>
      <c r="I54" s="47">
        <f t="shared" si="3"/>
        <v>0.8197925669835783</v>
      </c>
      <c r="J54" s="11">
        <v>0</v>
      </c>
      <c r="K54" s="14">
        <v>0</v>
      </c>
      <c r="L54" s="15">
        <v>0</v>
      </c>
      <c r="M54" s="15">
        <v>0</v>
      </c>
      <c r="N54" s="14">
        <v>0</v>
      </c>
      <c r="O54" s="14">
        <v>0</v>
      </c>
      <c r="P54" s="47">
        <v>0</v>
      </c>
      <c r="Q54" s="11">
        <f t="shared" si="4"/>
        <v>1</v>
      </c>
      <c r="R54" s="14">
        <v>358600</v>
      </c>
      <c r="S54" s="15">
        <v>155</v>
      </c>
      <c r="T54" s="15">
        <v>189</v>
      </c>
      <c r="U54" s="14">
        <f>SUM(R54/S54)</f>
        <v>2313.548387096774</v>
      </c>
      <c r="V54" s="14">
        <f>SUM(R54/T54)</f>
        <v>1897.3544973544974</v>
      </c>
      <c r="W54" s="47">
        <f t="shared" si="2"/>
        <v>0.8201058201058201</v>
      </c>
    </row>
    <row r="55" spans="1:23" s="4" customFormat="1" ht="14.25">
      <c r="A55" s="11">
        <v>49</v>
      </c>
      <c r="B55" s="42" t="s">
        <v>29</v>
      </c>
      <c r="C55" s="11">
        <v>1</v>
      </c>
      <c r="D55" s="14">
        <v>352000</v>
      </c>
      <c r="E55" s="15">
        <v>134</v>
      </c>
      <c r="F55" s="15">
        <v>123</v>
      </c>
      <c r="G55" s="14">
        <f>SUM(D55/E55)</f>
        <v>2626.865671641791</v>
      </c>
      <c r="H55" s="14">
        <f>SUM(D55/F55)</f>
        <v>2861.788617886179</v>
      </c>
      <c r="I55" s="47">
        <f t="shared" si="3"/>
        <v>1.0894308943089432</v>
      </c>
      <c r="J55" s="11">
        <v>0</v>
      </c>
      <c r="K55" s="14">
        <v>0</v>
      </c>
      <c r="L55" s="15">
        <v>0</v>
      </c>
      <c r="M55" s="15">
        <v>0</v>
      </c>
      <c r="N55" s="14">
        <v>0</v>
      </c>
      <c r="O55" s="14">
        <v>0</v>
      </c>
      <c r="P55" s="47">
        <v>0</v>
      </c>
      <c r="Q55" s="11">
        <f t="shared" si="4"/>
        <v>1</v>
      </c>
      <c r="R55" s="14">
        <v>352000</v>
      </c>
      <c r="S55" s="15">
        <v>134</v>
      </c>
      <c r="T55" s="15">
        <v>123</v>
      </c>
      <c r="U55" s="14">
        <f>SUM(R55/S55)</f>
        <v>2626.865671641791</v>
      </c>
      <c r="V55" s="14">
        <f>SUM(R55/T55)</f>
        <v>2861.788617886179</v>
      </c>
      <c r="W55" s="47">
        <f t="shared" si="2"/>
        <v>1.0894308943089432</v>
      </c>
    </row>
    <row r="56" spans="1:23" s="4" customFormat="1" ht="14.25">
      <c r="A56" s="11">
        <v>50</v>
      </c>
      <c r="B56" s="42" t="s">
        <v>82</v>
      </c>
      <c r="C56" s="11">
        <v>1</v>
      </c>
      <c r="D56" s="14">
        <v>348700</v>
      </c>
      <c r="E56" s="15">
        <v>116</v>
      </c>
      <c r="F56" s="15">
        <v>117</v>
      </c>
      <c r="G56" s="14">
        <f>SUM(D56/E56)</f>
        <v>3006.0344827586205</v>
      </c>
      <c r="H56" s="14">
        <f>SUM(D56/F56)</f>
        <v>2980.3418803418804</v>
      </c>
      <c r="I56" s="47">
        <f t="shared" si="3"/>
        <v>0.9914529914529915</v>
      </c>
      <c r="J56" s="11">
        <v>0</v>
      </c>
      <c r="K56" s="14">
        <v>0</v>
      </c>
      <c r="L56" s="15">
        <v>0</v>
      </c>
      <c r="M56" s="15">
        <v>0</v>
      </c>
      <c r="N56" s="14">
        <v>0</v>
      </c>
      <c r="O56" s="14">
        <v>0</v>
      </c>
      <c r="P56" s="47">
        <v>0</v>
      </c>
      <c r="Q56" s="11">
        <f t="shared" si="4"/>
        <v>1</v>
      </c>
      <c r="R56" s="14">
        <v>348700</v>
      </c>
      <c r="S56" s="15">
        <v>116</v>
      </c>
      <c r="T56" s="15">
        <v>117</v>
      </c>
      <c r="U56" s="14">
        <f>SUM(R56/S56)</f>
        <v>3006.0344827586205</v>
      </c>
      <c r="V56" s="14">
        <f>SUM(R56/T56)</f>
        <v>2980.3418803418804</v>
      </c>
      <c r="W56" s="47">
        <f t="shared" si="2"/>
        <v>0.9914529914529915</v>
      </c>
    </row>
    <row r="57" spans="1:23" s="4" customFormat="1" ht="14.25">
      <c r="A57" s="11">
        <v>51</v>
      </c>
      <c r="B57" s="42" t="s">
        <v>83</v>
      </c>
      <c r="C57" s="11">
        <v>0</v>
      </c>
      <c r="D57" s="14">
        <v>0</v>
      </c>
      <c r="E57" s="15">
        <v>0</v>
      </c>
      <c r="F57" s="15">
        <v>0</v>
      </c>
      <c r="G57" s="14">
        <v>0</v>
      </c>
      <c r="H57" s="14">
        <v>0</v>
      </c>
      <c r="I57" s="47">
        <v>0</v>
      </c>
      <c r="J57" s="11">
        <v>1</v>
      </c>
      <c r="K57" s="14">
        <v>309100</v>
      </c>
      <c r="L57" s="15">
        <v>255</v>
      </c>
      <c r="M57" s="15">
        <v>275</v>
      </c>
      <c r="N57" s="14">
        <f>SUM(K57/L57)</f>
        <v>1212.1568627450981</v>
      </c>
      <c r="O57" s="14">
        <f>SUM(K57/M57)</f>
        <v>1124</v>
      </c>
      <c r="P57" s="47">
        <f t="shared" si="0"/>
        <v>0.9272727272727272</v>
      </c>
      <c r="Q57" s="11">
        <f t="shared" si="4"/>
        <v>1</v>
      </c>
      <c r="R57" s="14">
        <v>309100</v>
      </c>
      <c r="S57" s="15">
        <v>255</v>
      </c>
      <c r="T57" s="15">
        <v>275</v>
      </c>
      <c r="U57" s="14">
        <f>SUM(R57/S57)</f>
        <v>1212.1568627450981</v>
      </c>
      <c r="V57" s="14">
        <f>SUM(R57/T57)</f>
        <v>1124</v>
      </c>
      <c r="W57" s="47">
        <f t="shared" si="2"/>
        <v>0.9272727272727272</v>
      </c>
    </row>
    <row r="58" spans="1:23" s="4" customFormat="1" ht="14.25">
      <c r="A58" s="11">
        <v>52</v>
      </c>
      <c r="B58" s="42" t="s">
        <v>84</v>
      </c>
      <c r="C58" s="11">
        <v>0</v>
      </c>
      <c r="D58" s="14">
        <v>0</v>
      </c>
      <c r="E58" s="15">
        <v>0</v>
      </c>
      <c r="F58" s="15">
        <v>0</v>
      </c>
      <c r="G58" s="14">
        <v>0</v>
      </c>
      <c r="H58" s="14">
        <v>0</v>
      </c>
      <c r="I58" s="47">
        <v>0</v>
      </c>
      <c r="J58" s="11">
        <v>1</v>
      </c>
      <c r="K58" s="14">
        <v>242000</v>
      </c>
      <c r="L58" s="15">
        <v>135</v>
      </c>
      <c r="M58" s="15">
        <v>120</v>
      </c>
      <c r="N58" s="14">
        <f>SUM(K58/L58)</f>
        <v>1792.5925925925926</v>
      </c>
      <c r="O58" s="14">
        <f>SUM(K58/M58)</f>
        <v>2016.6666666666667</v>
      </c>
      <c r="P58" s="47">
        <f t="shared" si="0"/>
        <v>1.125</v>
      </c>
      <c r="Q58" s="11">
        <f t="shared" si="4"/>
        <v>1</v>
      </c>
      <c r="R58" s="14">
        <v>242000</v>
      </c>
      <c r="S58" s="15">
        <v>135</v>
      </c>
      <c r="T58" s="15">
        <v>120</v>
      </c>
      <c r="U58" s="14">
        <f>SUM(R58/S58)</f>
        <v>1792.5925925925926</v>
      </c>
      <c r="V58" s="14">
        <f>SUM(R58/T58)</f>
        <v>2016.6666666666667</v>
      </c>
      <c r="W58" s="47">
        <f t="shared" si="2"/>
        <v>1.125</v>
      </c>
    </row>
    <row r="59" spans="1:23" s="4" customFormat="1" ht="15" thickBot="1">
      <c r="A59" s="53" t="s">
        <v>14</v>
      </c>
      <c r="B59" s="54"/>
      <c r="C59" s="16">
        <f>SUM(C7:C58)</f>
        <v>108</v>
      </c>
      <c r="D59" s="17">
        <v>452263</v>
      </c>
      <c r="E59" s="18">
        <v>145</v>
      </c>
      <c r="F59" s="18">
        <v>131</v>
      </c>
      <c r="G59" s="17">
        <v>3112</v>
      </c>
      <c r="H59" s="17">
        <v>3451</v>
      </c>
      <c r="I59" s="22" t="s">
        <v>85</v>
      </c>
      <c r="J59" s="16">
        <f>SUM(J7:J58)</f>
        <v>164</v>
      </c>
      <c r="K59" s="17">
        <v>527678</v>
      </c>
      <c r="L59" s="18">
        <v>158</v>
      </c>
      <c r="M59" s="18">
        <v>127</v>
      </c>
      <c r="N59" s="17">
        <v>3334</v>
      </c>
      <c r="O59" s="17">
        <v>4166</v>
      </c>
      <c r="P59" s="22" t="s">
        <v>86</v>
      </c>
      <c r="Q59" s="16">
        <f>SUM(Q7:Q58)</f>
        <v>272</v>
      </c>
      <c r="R59" s="17">
        <v>497734</v>
      </c>
      <c r="S59" s="18">
        <v>153</v>
      </c>
      <c r="T59" s="18">
        <v>128</v>
      </c>
      <c r="U59" s="17">
        <v>3250</v>
      </c>
      <c r="V59" s="17">
        <v>3877</v>
      </c>
      <c r="W59" s="22" t="s">
        <v>87</v>
      </c>
    </row>
    <row r="60" ht="14.25" thickTop="1"/>
  </sheetData>
  <sheetProtection/>
  <mergeCells count="8">
    <mergeCell ref="Q5:W5"/>
    <mergeCell ref="A1:W1"/>
    <mergeCell ref="P3:W3"/>
    <mergeCell ref="A59:B59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0" t="s">
        <v>33</v>
      </c>
      <c r="C3" s="60"/>
      <c r="D3" s="60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3" t="s">
        <v>35</v>
      </c>
      <c r="C8" s="34">
        <v>1</v>
      </c>
      <c r="D8" s="12">
        <v>606100</v>
      </c>
      <c r="E8" s="13">
        <v>178</v>
      </c>
      <c r="F8" s="13">
        <v>131</v>
      </c>
      <c r="G8" s="12">
        <f>SUM(D8/E8)</f>
        <v>3405.0561797752807</v>
      </c>
      <c r="H8" s="12">
        <f>SUM(D8/F8)</f>
        <v>4626.717557251908</v>
      </c>
      <c r="I8" s="46">
        <f>SUM(H8/G8)</f>
        <v>1.3587786259541985</v>
      </c>
    </row>
    <row r="9" spans="1:9" ht="14.25">
      <c r="A9" s="11">
        <v>2</v>
      </c>
      <c r="B9" s="44" t="s">
        <v>39</v>
      </c>
      <c r="C9" s="35">
        <v>1</v>
      </c>
      <c r="D9" s="14">
        <v>556600</v>
      </c>
      <c r="E9" s="15">
        <v>155</v>
      </c>
      <c r="F9" s="15">
        <v>135</v>
      </c>
      <c r="G9" s="14">
        <f>SUM(D9/E9)</f>
        <v>3590.967741935484</v>
      </c>
      <c r="H9" s="14">
        <f>SUM(D9/F9)</f>
        <v>4122.962962962963</v>
      </c>
      <c r="I9" s="47">
        <f>SUM(H9/G9)</f>
        <v>1.1481481481481481</v>
      </c>
    </row>
    <row r="10" spans="1:9" ht="14.25">
      <c r="A10" s="11">
        <v>3</v>
      </c>
      <c r="B10" s="44" t="s">
        <v>42</v>
      </c>
      <c r="C10" s="35">
        <v>2</v>
      </c>
      <c r="D10" s="14">
        <v>530200</v>
      </c>
      <c r="E10" s="15">
        <v>160</v>
      </c>
      <c r="F10" s="15">
        <v>132</v>
      </c>
      <c r="G10" s="14">
        <v>3324</v>
      </c>
      <c r="H10" s="14">
        <v>4017</v>
      </c>
      <c r="I10" s="47">
        <f>SUM(H10/G10)</f>
        <v>1.2084837545126355</v>
      </c>
    </row>
    <row r="11" spans="1:9" ht="14.25">
      <c r="A11" s="11">
        <v>4</v>
      </c>
      <c r="B11" s="44" t="s">
        <v>48</v>
      </c>
      <c r="C11" s="35">
        <v>2</v>
      </c>
      <c r="D11" s="14">
        <v>524150</v>
      </c>
      <c r="E11" s="15">
        <v>181</v>
      </c>
      <c r="F11" s="15">
        <v>142</v>
      </c>
      <c r="G11" s="14">
        <v>2904</v>
      </c>
      <c r="H11" s="14">
        <v>3691</v>
      </c>
      <c r="I11" s="47">
        <f>SUM(H11/G11)</f>
        <v>1.2710055096418733</v>
      </c>
    </row>
    <row r="12" spans="1:9" ht="14.25">
      <c r="A12" s="11">
        <v>5</v>
      </c>
      <c r="B12" s="44" t="s">
        <v>37</v>
      </c>
      <c r="C12" s="35">
        <v>1</v>
      </c>
      <c r="D12" s="14">
        <v>522500</v>
      </c>
      <c r="E12" s="15">
        <v>177</v>
      </c>
      <c r="F12" s="15">
        <v>139</v>
      </c>
      <c r="G12" s="14">
        <f>SUM(D12/E12)</f>
        <v>2951.9774011299437</v>
      </c>
      <c r="H12" s="14">
        <f>SUM(D12/F12)</f>
        <v>3758.9928057553957</v>
      </c>
      <c r="I12" s="47">
        <v>1.27</v>
      </c>
    </row>
    <row r="13" spans="1:9" ht="14.25">
      <c r="A13" s="11">
        <v>6</v>
      </c>
      <c r="B13" s="44" t="s">
        <v>67</v>
      </c>
      <c r="C13" s="35">
        <v>1</v>
      </c>
      <c r="D13" s="14">
        <v>517000</v>
      </c>
      <c r="E13" s="15">
        <v>219</v>
      </c>
      <c r="F13" s="15">
        <v>200</v>
      </c>
      <c r="G13" s="14">
        <f>SUM(D13/E13)</f>
        <v>2360.7305936073058</v>
      </c>
      <c r="H13" s="14">
        <f>SUM(D13/F13)</f>
        <v>2585</v>
      </c>
      <c r="I13" s="47">
        <f>SUM(H13/G13)</f>
        <v>1.095</v>
      </c>
    </row>
    <row r="14" spans="1:9" ht="14.25">
      <c r="A14" s="11">
        <v>7</v>
      </c>
      <c r="B14" s="45" t="s">
        <v>47</v>
      </c>
      <c r="C14" s="36">
        <v>2</v>
      </c>
      <c r="D14" s="37">
        <v>506550</v>
      </c>
      <c r="E14" s="38">
        <v>151</v>
      </c>
      <c r="F14" s="38">
        <v>132</v>
      </c>
      <c r="G14" s="37">
        <v>3366</v>
      </c>
      <c r="H14" s="37">
        <v>3838</v>
      </c>
      <c r="I14" s="61">
        <f>SUM(H14/G14)</f>
        <v>1.1402257872846109</v>
      </c>
    </row>
    <row r="15" spans="1:9" ht="14.25">
      <c r="A15" s="11">
        <v>8</v>
      </c>
      <c r="B15" s="44" t="s">
        <v>50</v>
      </c>
      <c r="C15" s="35">
        <v>1</v>
      </c>
      <c r="D15" s="14">
        <v>506000</v>
      </c>
      <c r="E15" s="15">
        <v>164</v>
      </c>
      <c r="F15" s="15">
        <v>140</v>
      </c>
      <c r="G15" s="14">
        <f>SUM(D15/E15)</f>
        <v>3085.3658536585367</v>
      </c>
      <c r="H15" s="14">
        <f>SUM(D15/F15)</f>
        <v>3614.285714285714</v>
      </c>
      <c r="I15" s="47">
        <f>SUM(H15/G15)</f>
        <v>1.1714285714285713</v>
      </c>
    </row>
    <row r="16" spans="1:9" ht="14.25">
      <c r="A16" s="11">
        <v>9</v>
      </c>
      <c r="B16" s="44" t="s">
        <v>54</v>
      </c>
      <c r="C16" s="35">
        <v>1</v>
      </c>
      <c r="D16" s="14">
        <v>501600</v>
      </c>
      <c r="E16" s="15">
        <v>238</v>
      </c>
      <c r="F16" s="15">
        <v>218</v>
      </c>
      <c r="G16" s="14">
        <f>SUM(D16/E16)</f>
        <v>2107.563025210084</v>
      </c>
      <c r="H16" s="14">
        <f>SUM(D16/F16)</f>
        <v>2300.9174311926604</v>
      </c>
      <c r="I16" s="47">
        <f>SUM(H16/G16)</f>
        <v>1.091743119266055</v>
      </c>
    </row>
    <row r="17" spans="1:9" ht="14.25">
      <c r="A17" s="11">
        <v>10</v>
      </c>
      <c r="B17" s="45" t="s">
        <v>61</v>
      </c>
      <c r="C17" s="36">
        <v>8</v>
      </c>
      <c r="D17" s="37">
        <v>497475</v>
      </c>
      <c r="E17" s="38">
        <v>159</v>
      </c>
      <c r="F17" s="38">
        <v>135</v>
      </c>
      <c r="G17" s="37">
        <v>3121</v>
      </c>
      <c r="H17" s="37">
        <v>3675</v>
      </c>
      <c r="I17" s="61">
        <f>SUM(H17/G17)</f>
        <v>1.1775072092278116</v>
      </c>
    </row>
    <row r="18" spans="1:9" ht="14.25">
      <c r="A18" s="11">
        <v>11</v>
      </c>
      <c r="B18" s="44" t="s">
        <v>60</v>
      </c>
      <c r="C18" s="35">
        <v>5</v>
      </c>
      <c r="D18" s="14">
        <v>488180</v>
      </c>
      <c r="E18" s="15">
        <v>154</v>
      </c>
      <c r="F18" s="15">
        <v>126</v>
      </c>
      <c r="G18" s="14">
        <v>3174</v>
      </c>
      <c r="H18" s="14">
        <v>3868</v>
      </c>
      <c r="I18" s="47">
        <f>SUM(H18/G18)</f>
        <v>1.2186515437933207</v>
      </c>
    </row>
    <row r="19" spans="1:9" ht="14.25">
      <c r="A19" s="11">
        <v>12</v>
      </c>
      <c r="B19" s="44" t="s">
        <v>53</v>
      </c>
      <c r="C19" s="35">
        <v>6</v>
      </c>
      <c r="D19" s="14">
        <v>485283</v>
      </c>
      <c r="E19" s="15">
        <v>147</v>
      </c>
      <c r="F19" s="15">
        <v>124</v>
      </c>
      <c r="G19" s="14">
        <v>3305</v>
      </c>
      <c r="H19" s="14">
        <v>3919</v>
      </c>
      <c r="I19" s="47">
        <f>SUM(H19/G19)</f>
        <v>1.1857791225416037</v>
      </c>
    </row>
    <row r="20" spans="1:9" ht="14.25">
      <c r="A20" s="11">
        <v>13</v>
      </c>
      <c r="B20" s="44" t="s">
        <v>51</v>
      </c>
      <c r="C20" s="35">
        <v>22</v>
      </c>
      <c r="D20" s="14">
        <v>467800</v>
      </c>
      <c r="E20" s="15">
        <v>149</v>
      </c>
      <c r="F20" s="15">
        <v>125</v>
      </c>
      <c r="G20" s="14">
        <v>3131</v>
      </c>
      <c r="H20" s="14">
        <v>3736</v>
      </c>
      <c r="I20" s="47">
        <f>SUM(H20/G20)</f>
        <v>1.1932290003193868</v>
      </c>
    </row>
    <row r="21" spans="1:9" ht="14.25">
      <c r="A21" s="11">
        <v>14</v>
      </c>
      <c r="B21" s="44" t="s">
        <v>78</v>
      </c>
      <c r="C21" s="35">
        <v>1</v>
      </c>
      <c r="D21" s="14">
        <v>467500</v>
      </c>
      <c r="E21" s="15">
        <v>142</v>
      </c>
      <c r="F21" s="15">
        <v>119</v>
      </c>
      <c r="G21" s="14">
        <f>SUM(D21/E21)</f>
        <v>3292.2535211267605</v>
      </c>
      <c r="H21" s="14">
        <f>SUM(D21/F21)</f>
        <v>3928.5714285714284</v>
      </c>
      <c r="I21" s="47">
        <f>SUM(H21/G21)</f>
        <v>1.1932773109243697</v>
      </c>
    </row>
    <row r="22" spans="1:9" ht="14.25">
      <c r="A22" s="11">
        <v>15</v>
      </c>
      <c r="B22" s="45" t="s">
        <v>70</v>
      </c>
      <c r="C22" s="36">
        <v>1</v>
      </c>
      <c r="D22" s="37">
        <v>462000</v>
      </c>
      <c r="E22" s="38">
        <v>136</v>
      </c>
      <c r="F22" s="38">
        <v>117</v>
      </c>
      <c r="G22" s="37">
        <v>3397</v>
      </c>
      <c r="H22" s="37">
        <f>SUM(D22/F22)</f>
        <v>3948.7179487179487</v>
      </c>
      <c r="I22" s="61">
        <f>SUM(H22/G22)</f>
        <v>1.1624132907618336</v>
      </c>
    </row>
    <row r="23" spans="1:9" ht="14.25">
      <c r="A23" s="11">
        <v>16</v>
      </c>
      <c r="B23" s="44" t="s">
        <v>49</v>
      </c>
      <c r="C23" s="35">
        <v>13</v>
      </c>
      <c r="D23" s="14">
        <v>447446</v>
      </c>
      <c r="E23" s="15">
        <v>136</v>
      </c>
      <c r="F23" s="15">
        <v>129</v>
      </c>
      <c r="G23" s="14">
        <v>3281</v>
      </c>
      <c r="H23" s="14">
        <v>3469</v>
      </c>
      <c r="I23" s="47">
        <f>SUM(H23/G23)</f>
        <v>1.0572996037793356</v>
      </c>
    </row>
    <row r="24" spans="1:9" ht="14.25">
      <c r="A24" s="11">
        <v>17</v>
      </c>
      <c r="B24" s="44" t="s">
        <v>66</v>
      </c>
      <c r="C24" s="35">
        <v>1</v>
      </c>
      <c r="D24" s="14">
        <v>446600</v>
      </c>
      <c r="E24" s="15">
        <v>160</v>
      </c>
      <c r="F24" s="15">
        <v>128</v>
      </c>
      <c r="G24" s="14">
        <f>SUM(D24/E24)</f>
        <v>2791.25</v>
      </c>
      <c r="H24" s="14">
        <f>SUM(D24/F24)</f>
        <v>3489.0625</v>
      </c>
      <c r="I24" s="47">
        <f>SUM(H24/G24)</f>
        <v>1.25</v>
      </c>
    </row>
    <row r="25" spans="1:9" ht="14.25">
      <c r="A25" s="11">
        <v>18</v>
      </c>
      <c r="B25" s="44" t="s">
        <v>52</v>
      </c>
      <c r="C25" s="35">
        <v>1</v>
      </c>
      <c r="D25" s="14">
        <v>445500</v>
      </c>
      <c r="E25" s="15">
        <v>155</v>
      </c>
      <c r="F25" s="15">
        <v>126</v>
      </c>
      <c r="G25" s="14">
        <f>SUM(D25/E25)</f>
        <v>2874.1935483870966</v>
      </c>
      <c r="H25" s="14">
        <f>SUM(D25/F25)</f>
        <v>3535.714285714286</v>
      </c>
      <c r="I25" s="47">
        <f>SUM(H25/G25)</f>
        <v>1.2301587301587302</v>
      </c>
    </row>
    <row r="26" spans="1:9" ht="14.25">
      <c r="A26" s="11">
        <v>19</v>
      </c>
      <c r="B26" s="44" t="s">
        <v>69</v>
      </c>
      <c r="C26" s="35">
        <v>7</v>
      </c>
      <c r="D26" s="14">
        <v>432929</v>
      </c>
      <c r="E26" s="15">
        <v>126</v>
      </c>
      <c r="F26" s="15">
        <v>123</v>
      </c>
      <c r="G26" s="14">
        <v>3432</v>
      </c>
      <c r="H26" s="14">
        <v>3532</v>
      </c>
      <c r="I26" s="47">
        <f>SUM(H26/G26)</f>
        <v>1.029137529137529</v>
      </c>
    </row>
    <row r="27" spans="1:9" ht="14.25">
      <c r="A27" s="11">
        <v>20</v>
      </c>
      <c r="B27" s="44" t="s">
        <v>64</v>
      </c>
      <c r="C27" s="35">
        <v>8</v>
      </c>
      <c r="D27" s="14">
        <v>431200</v>
      </c>
      <c r="E27" s="15">
        <v>132</v>
      </c>
      <c r="F27" s="15">
        <v>128</v>
      </c>
      <c r="G27" s="14">
        <v>3273</v>
      </c>
      <c r="H27" s="14">
        <v>3379</v>
      </c>
      <c r="I27" s="47">
        <f>SUM(H27/G27)</f>
        <v>1.0323861900397189</v>
      </c>
    </row>
    <row r="28" spans="1:9" ht="14.25">
      <c r="A28" s="11">
        <v>21</v>
      </c>
      <c r="B28" s="44" t="s">
        <v>41</v>
      </c>
      <c r="C28" s="35">
        <v>2</v>
      </c>
      <c r="D28" s="14">
        <v>430100</v>
      </c>
      <c r="E28" s="15">
        <v>162</v>
      </c>
      <c r="F28" s="15">
        <v>143</v>
      </c>
      <c r="G28" s="14">
        <v>2663</v>
      </c>
      <c r="H28" s="14">
        <v>3008</v>
      </c>
      <c r="I28" s="47">
        <f>SUM(H28/G28)</f>
        <v>1.129553135561397</v>
      </c>
    </row>
    <row r="29" spans="1:9" ht="14.25">
      <c r="A29" s="11">
        <v>22</v>
      </c>
      <c r="B29" s="44" t="s">
        <v>75</v>
      </c>
      <c r="C29" s="35">
        <v>1</v>
      </c>
      <c r="D29" s="14">
        <v>423500</v>
      </c>
      <c r="E29" s="15">
        <v>146</v>
      </c>
      <c r="F29" s="15">
        <v>127</v>
      </c>
      <c r="G29" s="14">
        <f>SUM(D29/E29)</f>
        <v>2900.6849315068494</v>
      </c>
      <c r="H29" s="14">
        <f>SUM(D29/F29)</f>
        <v>3334.6456692913384</v>
      </c>
      <c r="I29" s="47">
        <f>SUM(H29/G29)</f>
        <v>1.1496062992125984</v>
      </c>
    </row>
    <row r="30" spans="1:9" ht="14.25">
      <c r="A30" s="11">
        <v>23</v>
      </c>
      <c r="B30" s="44" t="s">
        <v>76</v>
      </c>
      <c r="C30" s="35">
        <v>1</v>
      </c>
      <c r="D30" s="14">
        <v>411400</v>
      </c>
      <c r="E30" s="15">
        <v>139</v>
      </c>
      <c r="F30" s="15">
        <v>129</v>
      </c>
      <c r="G30" s="14">
        <f>SUM(D30/E30)</f>
        <v>2959.7122302158273</v>
      </c>
      <c r="H30" s="14">
        <f>SUM(D30/F30)</f>
        <v>3189.1472868217056</v>
      </c>
      <c r="I30" s="47">
        <f>SUM(H30/G30)</f>
        <v>1.0775193798449614</v>
      </c>
    </row>
    <row r="31" spans="1:9" ht="14.25">
      <c r="A31" s="11">
        <v>24</v>
      </c>
      <c r="B31" s="44" t="s">
        <v>72</v>
      </c>
      <c r="C31" s="35">
        <v>4</v>
      </c>
      <c r="D31" s="14">
        <v>388850</v>
      </c>
      <c r="E31" s="15">
        <v>122</v>
      </c>
      <c r="F31" s="15">
        <v>127</v>
      </c>
      <c r="G31" s="14">
        <v>3194</v>
      </c>
      <c r="H31" s="14">
        <v>3062</v>
      </c>
      <c r="I31" s="47">
        <f>SUM(H31/G31)</f>
        <v>0.9586725109580463</v>
      </c>
    </row>
    <row r="32" spans="1:9" ht="14.25">
      <c r="A32" s="11">
        <v>25</v>
      </c>
      <c r="B32" s="44" t="s">
        <v>71</v>
      </c>
      <c r="C32" s="35">
        <v>1</v>
      </c>
      <c r="D32" s="14">
        <v>388300</v>
      </c>
      <c r="E32" s="15">
        <v>111</v>
      </c>
      <c r="F32" s="15">
        <v>113</v>
      </c>
      <c r="G32" s="14">
        <f>SUM(D32/E32)</f>
        <v>3498.198198198198</v>
      </c>
      <c r="H32" s="14">
        <f>SUM(D32/F32)</f>
        <v>3436.283185840708</v>
      </c>
      <c r="I32" s="47">
        <f>SUM(H32/G32)</f>
        <v>0.9823008849557523</v>
      </c>
    </row>
    <row r="33" spans="1:9" ht="14.25">
      <c r="A33" s="11">
        <v>26</v>
      </c>
      <c r="B33" s="44" t="s">
        <v>57</v>
      </c>
      <c r="C33" s="35">
        <v>3</v>
      </c>
      <c r="D33" s="14">
        <v>381333</v>
      </c>
      <c r="E33" s="15">
        <v>153</v>
      </c>
      <c r="F33" s="15">
        <v>158</v>
      </c>
      <c r="G33" s="14">
        <v>2487</v>
      </c>
      <c r="H33" s="14">
        <v>2414</v>
      </c>
      <c r="I33" s="47">
        <f>SUM(H33/G33)</f>
        <v>0.9706473663047849</v>
      </c>
    </row>
    <row r="34" spans="1:9" ht="14.25">
      <c r="A34" s="11">
        <v>27</v>
      </c>
      <c r="B34" s="44" t="s">
        <v>77</v>
      </c>
      <c r="C34" s="35">
        <v>2</v>
      </c>
      <c r="D34" s="14">
        <v>368500</v>
      </c>
      <c r="E34" s="15">
        <v>135</v>
      </c>
      <c r="F34" s="15">
        <v>131</v>
      </c>
      <c r="G34" s="14">
        <v>2740</v>
      </c>
      <c r="H34" s="14">
        <v>2824</v>
      </c>
      <c r="I34" s="47">
        <f>SUM(H34/G34)</f>
        <v>1.0306569343065692</v>
      </c>
    </row>
    <row r="35" spans="1:9" ht="14.25">
      <c r="A35" s="11">
        <v>28</v>
      </c>
      <c r="B35" s="44" t="s">
        <v>80</v>
      </c>
      <c r="C35" s="35">
        <v>2</v>
      </c>
      <c r="D35" s="14">
        <v>361900</v>
      </c>
      <c r="E35" s="15">
        <v>113</v>
      </c>
      <c r="F35" s="15">
        <v>126</v>
      </c>
      <c r="G35" s="14">
        <v>3203</v>
      </c>
      <c r="H35" s="14">
        <v>2884</v>
      </c>
      <c r="I35" s="47">
        <f>SUM(H35/G35)</f>
        <v>0.9004058694973462</v>
      </c>
    </row>
    <row r="36" spans="1:9" ht="14.25">
      <c r="A36" s="11">
        <v>29</v>
      </c>
      <c r="B36" s="44" t="s">
        <v>81</v>
      </c>
      <c r="C36" s="35">
        <v>1</v>
      </c>
      <c r="D36" s="14">
        <v>358600</v>
      </c>
      <c r="E36" s="15">
        <v>155</v>
      </c>
      <c r="F36" s="15">
        <v>189</v>
      </c>
      <c r="G36" s="14">
        <v>2314</v>
      </c>
      <c r="H36" s="14">
        <v>1897</v>
      </c>
      <c r="I36" s="47">
        <f>SUM(H36/G36)</f>
        <v>0.8197925669835783</v>
      </c>
    </row>
    <row r="37" spans="1:9" ht="14.25">
      <c r="A37" s="11">
        <v>30</v>
      </c>
      <c r="B37" s="44" t="s">
        <v>73</v>
      </c>
      <c r="C37" s="35">
        <v>3</v>
      </c>
      <c r="D37" s="14">
        <v>357467</v>
      </c>
      <c r="E37" s="15">
        <v>135</v>
      </c>
      <c r="F37" s="15">
        <v>133</v>
      </c>
      <c r="G37" s="14">
        <v>2781</v>
      </c>
      <c r="H37" s="14">
        <v>2823</v>
      </c>
      <c r="I37" s="47">
        <f>SUM(H37/G37)</f>
        <v>1.0151024811218985</v>
      </c>
    </row>
    <row r="38" spans="1:9" ht="14.25">
      <c r="A38" s="11">
        <v>31</v>
      </c>
      <c r="B38" s="44" t="s">
        <v>29</v>
      </c>
      <c r="C38" s="35">
        <v>1</v>
      </c>
      <c r="D38" s="14">
        <v>352000</v>
      </c>
      <c r="E38" s="15">
        <v>134</v>
      </c>
      <c r="F38" s="15">
        <v>123</v>
      </c>
      <c r="G38" s="14">
        <f>SUM(D38/E38)</f>
        <v>2626.865671641791</v>
      </c>
      <c r="H38" s="14">
        <f>SUM(D38/F38)</f>
        <v>2861.788617886179</v>
      </c>
      <c r="I38" s="47">
        <f>SUM(H38/G38)</f>
        <v>1.0894308943089432</v>
      </c>
    </row>
    <row r="39" spans="1:9" ht="14.25">
      <c r="A39" s="11">
        <v>32</v>
      </c>
      <c r="B39" s="44" t="s">
        <v>82</v>
      </c>
      <c r="C39" s="35">
        <v>1</v>
      </c>
      <c r="D39" s="14">
        <v>348700</v>
      </c>
      <c r="E39" s="15">
        <v>116</v>
      </c>
      <c r="F39" s="15">
        <v>117</v>
      </c>
      <c r="G39" s="14">
        <f>SUM(D39/E39)</f>
        <v>3006.0344827586205</v>
      </c>
      <c r="H39" s="14">
        <f>SUM(D39/F39)</f>
        <v>2980.3418803418804</v>
      </c>
      <c r="I39" s="47">
        <f>SUM(H39/G39)</f>
        <v>0.9914529914529915</v>
      </c>
    </row>
    <row r="40" spans="1:9" ht="14.25">
      <c r="A40" s="11">
        <v>33</v>
      </c>
      <c r="B40" s="44" t="s">
        <v>45</v>
      </c>
      <c r="C40" s="35">
        <v>1</v>
      </c>
      <c r="D40" s="14">
        <v>341000</v>
      </c>
      <c r="E40" s="15">
        <v>98</v>
      </c>
      <c r="F40" s="15">
        <v>142</v>
      </c>
      <c r="G40" s="14">
        <f>SUM(D40/E40)</f>
        <v>3479.591836734694</v>
      </c>
      <c r="H40" s="14">
        <f>SUM(D40/F40)</f>
        <v>2401.4084507042253</v>
      </c>
      <c r="I40" s="47">
        <f>SUM(H40/G40)</f>
        <v>0.6901408450704225</v>
      </c>
    </row>
    <row r="41" spans="1:9" ht="14.25">
      <c r="A41" s="11"/>
      <c r="B41" s="44"/>
      <c r="C41" s="35"/>
      <c r="D41" s="14"/>
      <c r="E41" s="15"/>
      <c r="F41" s="15"/>
      <c r="G41" s="14"/>
      <c r="H41" s="14"/>
      <c r="I41" s="47"/>
    </row>
    <row r="42" spans="1:9" ht="15" thickBot="1">
      <c r="A42" s="16"/>
      <c r="B42" s="39" t="s">
        <v>28</v>
      </c>
      <c r="C42" s="40">
        <f>SUM(C8:C41)</f>
        <v>108</v>
      </c>
      <c r="D42" s="17">
        <v>452263</v>
      </c>
      <c r="E42" s="18">
        <v>145</v>
      </c>
      <c r="F42" s="18">
        <v>131</v>
      </c>
      <c r="G42" s="17">
        <v>3112</v>
      </c>
      <c r="H42" s="17">
        <v>3451</v>
      </c>
      <c r="I42" s="22" t="s">
        <v>85</v>
      </c>
    </row>
    <row r="43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53" sqref="A53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0" t="s">
        <v>33</v>
      </c>
      <c r="C3" s="60"/>
      <c r="D3" s="60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3" t="s">
        <v>34</v>
      </c>
      <c r="C8" s="34">
        <v>2</v>
      </c>
      <c r="D8" s="12">
        <v>742500</v>
      </c>
      <c r="E8" s="13">
        <v>195</v>
      </c>
      <c r="F8" s="13">
        <v>136</v>
      </c>
      <c r="G8" s="12">
        <v>3817</v>
      </c>
      <c r="H8" s="12">
        <v>5480</v>
      </c>
      <c r="I8" s="46">
        <f>SUM(H8/G8)</f>
        <v>1.4356824731464501</v>
      </c>
    </row>
    <row r="9" spans="1:9" ht="14.25">
      <c r="A9" s="11">
        <v>2</v>
      </c>
      <c r="B9" s="44" t="s">
        <v>35</v>
      </c>
      <c r="C9" s="35">
        <v>1</v>
      </c>
      <c r="D9" s="14">
        <v>711700</v>
      </c>
      <c r="E9" s="15">
        <v>170</v>
      </c>
      <c r="F9" s="15">
        <v>126</v>
      </c>
      <c r="G9" s="14">
        <f>SUM(D9/E9)</f>
        <v>4186.470588235294</v>
      </c>
      <c r="H9" s="14">
        <f>SUM(D9/F9)</f>
        <v>5648.412698412699</v>
      </c>
      <c r="I9" s="47">
        <f>SUM(H9/G9)</f>
        <v>1.3492063492063495</v>
      </c>
    </row>
    <row r="10" spans="1:9" ht="14.25">
      <c r="A10" s="11">
        <v>3</v>
      </c>
      <c r="B10" s="44" t="s">
        <v>42</v>
      </c>
      <c r="C10" s="35">
        <v>1</v>
      </c>
      <c r="D10" s="14">
        <v>635800</v>
      </c>
      <c r="E10" s="15">
        <v>191</v>
      </c>
      <c r="F10" s="15">
        <v>123</v>
      </c>
      <c r="G10" s="14">
        <f>SUM(D10/E10)</f>
        <v>3328.7958115183246</v>
      </c>
      <c r="H10" s="14">
        <f>SUM(D10/F10)</f>
        <v>5169.1056910569105</v>
      </c>
      <c r="I10" s="47">
        <f>SUM(H10/G10)</f>
        <v>1.5528455284552845</v>
      </c>
    </row>
    <row r="11" spans="1:9" ht="14.25">
      <c r="A11" s="11">
        <v>4</v>
      </c>
      <c r="B11" s="44" t="s">
        <v>36</v>
      </c>
      <c r="C11" s="35">
        <v>2</v>
      </c>
      <c r="D11" s="14">
        <v>609950</v>
      </c>
      <c r="E11" s="15">
        <v>164</v>
      </c>
      <c r="F11" s="15">
        <v>128</v>
      </c>
      <c r="G11" s="14">
        <v>3719</v>
      </c>
      <c r="H11" s="14">
        <v>4784</v>
      </c>
      <c r="I11" s="47">
        <f>SUM(H11/G11)</f>
        <v>1.2863673030384513</v>
      </c>
    </row>
    <row r="12" spans="1:9" ht="14.25">
      <c r="A12" s="11">
        <v>5</v>
      </c>
      <c r="B12" s="44" t="s">
        <v>41</v>
      </c>
      <c r="C12" s="35">
        <v>7</v>
      </c>
      <c r="D12" s="14">
        <v>604057</v>
      </c>
      <c r="E12" s="15">
        <v>159</v>
      </c>
      <c r="F12" s="15">
        <v>124</v>
      </c>
      <c r="G12" s="14">
        <v>3806</v>
      </c>
      <c r="H12" s="14">
        <v>4855</v>
      </c>
      <c r="I12" s="47">
        <f>SUM(H12/G12)</f>
        <v>1.2756174461376772</v>
      </c>
    </row>
    <row r="13" spans="1:9" ht="14.25">
      <c r="A13" s="11">
        <v>6</v>
      </c>
      <c r="B13" s="44" t="s">
        <v>37</v>
      </c>
      <c r="C13" s="35">
        <v>7</v>
      </c>
      <c r="D13" s="14">
        <v>600757</v>
      </c>
      <c r="E13" s="15">
        <v>165</v>
      </c>
      <c r="F13" s="15">
        <v>130</v>
      </c>
      <c r="G13" s="14">
        <v>3644</v>
      </c>
      <c r="H13" s="14">
        <v>4621</v>
      </c>
      <c r="I13" s="47">
        <f>SUM(H13/G13)</f>
        <v>1.268111964873765</v>
      </c>
    </row>
    <row r="14" spans="1:9" ht="14.25">
      <c r="A14" s="11">
        <v>7</v>
      </c>
      <c r="B14" s="45" t="s">
        <v>49</v>
      </c>
      <c r="C14" s="36">
        <v>12</v>
      </c>
      <c r="D14" s="37">
        <v>599500</v>
      </c>
      <c r="E14" s="38">
        <v>160</v>
      </c>
      <c r="F14" s="38">
        <v>124</v>
      </c>
      <c r="G14" s="37">
        <v>3737</v>
      </c>
      <c r="H14" s="37">
        <v>4844</v>
      </c>
      <c r="I14" s="61">
        <f>SUM(H14/G14)</f>
        <v>1.2962269199892962</v>
      </c>
    </row>
    <row r="15" spans="1:9" ht="14.25">
      <c r="A15" s="11">
        <v>8</v>
      </c>
      <c r="B15" s="44" t="s">
        <v>38</v>
      </c>
      <c r="C15" s="35">
        <v>1</v>
      </c>
      <c r="D15" s="14">
        <v>587400</v>
      </c>
      <c r="E15" s="15">
        <v>175</v>
      </c>
      <c r="F15" s="15">
        <v>127</v>
      </c>
      <c r="G15" s="14">
        <f>SUM(D15/E15)</f>
        <v>3356.5714285714284</v>
      </c>
      <c r="H15" s="14">
        <f>SUM(D15/F15)</f>
        <v>4625.1968503937005</v>
      </c>
      <c r="I15" s="47">
        <f>SUM(H15/G15)</f>
        <v>1.3779527559055118</v>
      </c>
    </row>
    <row r="16" spans="1:9" ht="14.25">
      <c r="A16" s="11">
        <v>9</v>
      </c>
      <c r="B16" s="44" t="s">
        <v>39</v>
      </c>
      <c r="C16" s="35">
        <v>3</v>
      </c>
      <c r="D16" s="14">
        <v>585567</v>
      </c>
      <c r="E16" s="15">
        <v>170</v>
      </c>
      <c r="F16" s="15">
        <v>124</v>
      </c>
      <c r="G16" s="14">
        <v>3438</v>
      </c>
      <c r="H16" s="14">
        <v>4710</v>
      </c>
      <c r="I16" s="47">
        <f>SUM(H16/G16)</f>
        <v>1.3699825479930192</v>
      </c>
    </row>
    <row r="17" spans="1:9" ht="14.25">
      <c r="A17" s="11">
        <v>10</v>
      </c>
      <c r="B17" s="45" t="s">
        <v>45</v>
      </c>
      <c r="C17" s="36">
        <v>4</v>
      </c>
      <c r="D17" s="37">
        <v>585475</v>
      </c>
      <c r="E17" s="38">
        <v>167</v>
      </c>
      <c r="F17" s="38">
        <v>132</v>
      </c>
      <c r="G17" s="37">
        <v>3511</v>
      </c>
      <c r="H17" s="37">
        <v>4435</v>
      </c>
      <c r="I17" s="61">
        <f>SUM(H17/G17)</f>
        <v>1.2631728852178867</v>
      </c>
    </row>
    <row r="18" spans="1:9" ht="14.25">
      <c r="A18" s="11">
        <v>11</v>
      </c>
      <c r="B18" s="44" t="s">
        <v>40</v>
      </c>
      <c r="C18" s="35">
        <v>1</v>
      </c>
      <c r="D18" s="14">
        <v>574200</v>
      </c>
      <c r="E18" s="15">
        <v>161</v>
      </c>
      <c r="F18" s="15">
        <v>123</v>
      </c>
      <c r="G18" s="14">
        <f>SUM(D18/E18)</f>
        <v>3566.4596273291927</v>
      </c>
      <c r="H18" s="14">
        <f>SUM(D18/F18)</f>
        <v>4668.292682926829</v>
      </c>
      <c r="I18" s="47">
        <f>SUM(H18/G18)</f>
        <v>1.3089430894308942</v>
      </c>
    </row>
    <row r="19" spans="1:9" ht="14.25">
      <c r="A19" s="11">
        <v>12</v>
      </c>
      <c r="B19" s="44" t="s">
        <v>43</v>
      </c>
      <c r="C19" s="35">
        <v>1</v>
      </c>
      <c r="D19" s="14">
        <v>561000</v>
      </c>
      <c r="E19" s="15">
        <v>161</v>
      </c>
      <c r="F19" s="15">
        <v>129</v>
      </c>
      <c r="G19" s="14">
        <f>SUM(D19/E19)</f>
        <v>3484.472049689441</v>
      </c>
      <c r="H19" s="14">
        <f>SUM(D19/F19)</f>
        <v>4348.837209302325</v>
      </c>
      <c r="I19" s="47">
        <f>SUM(H19/G19)</f>
        <v>1.248062015503876</v>
      </c>
    </row>
    <row r="20" spans="1:9" ht="14.25">
      <c r="A20" s="11">
        <v>13</v>
      </c>
      <c r="B20" s="44" t="s">
        <v>47</v>
      </c>
      <c r="C20" s="35">
        <v>2</v>
      </c>
      <c r="D20" s="14">
        <v>551650</v>
      </c>
      <c r="E20" s="15">
        <v>140</v>
      </c>
      <c r="F20" s="15">
        <v>120</v>
      </c>
      <c r="G20" s="14">
        <v>3954</v>
      </c>
      <c r="H20" s="14">
        <v>4616</v>
      </c>
      <c r="I20" s="47">
        <f>SUM(H20/G20)</f>
        <v>1.167425392008093</v>
      </c>
    </row>
    <row r="21" spans="1:9" ht="14.25">
      <c r="A21" s="11">
        <v>14</v>
      </c>
      <c r="B21" s="44" t="s">
        <v>44</v>
      </c>
      <c r="C21" s="35">
        <v>1</v>
      </c>
      <c r="D21" s="14">
        <v>551100</v>
      </c>
      <c r="E21" s="15">
        <v>158</v>
      </c>
      <c r="F21" s="15">
        <v>120</v>
      </c>
      <c r="G21" s="14">
        <f>SUM(D21/E21)</f>
        <v>3487.974683544304</v>
      </c>
      <c r="H21" s="14">
        <f>SUM(D21/F21)</f>
        <v>4592.5</v>
      </c>
      <c r="I21" s="47">
        <f>SUM(H21/G21)</f>
        <v>1.3166666666666667</v>
      </c>
    </row>
    <row r="22" spans="1:9" ht="14.25">
      <c r="A22" s="11">
        <v>15</v>
      </c>
      <c r="B22" s="45" t="s">
        <v>52</v>
      </c>
      <c r="C22" s="36">
        <v>2</v>
      </c>
      <c r="D22" s="37">
        <v>541750</v>
      </c>
      <c r="E22" s="38">
        <v>168</v>
      </c>
      <c r="F22" s="38">
        <v>126</v>
      </c>
      <c r="G22" s="37">
        <v>3225</v>
      </c>
      <c r="H22" s="37">
        <v>4300</v>
      </c>
      <c r="I22" s="61">
        <f>SUM(H22/G22)</f>
        <v>1.3333333333333333</v>
      </c>
    </row>
    <row r="23" spans="1:9" ht="14.25">
      <c r="A23" s="11">
        <v>16</v>
      </c>
      <c r="B23" s="44" t="s">
        <v>57</v>
      </c>
      <c r="C23" s="35">
        <v>7</v>
      </c>
      <c r="D23" s="14">
        <v>540257</v>
      </c>
      <c r="E23" s="15">
        <v>164</v>
      </c>
      <c r="F23" s="15">
        <v>127</v>
      </c>
      <c r="G23" s="14">
        <v>3294</v>
      </c>
      <c r="H23" s="14">
        <v>4268</v>
      </c>
      <c r="I23" s="47">
        <f>SUM(H23/G23)</f>
        <v>1.2956891317547055</v>
      </c>
    </row>
    <row r="24" spans="1:9" ht="14.25">
      <c r="A24" s="11">
        <v>17</v>
      </c>
      <c r="B24" s="45" t="s">
        <v>51</v>
      </c>
      <c r="C24" s="36">
        <v>34</v>
      </c>
      <c r="D24" s="37">
        <v>537997</v>
      </c>
      <c r="E24" s="38">
        <v>162</v>
      </c>
      <c r="F24" s="38">
        <v>124</v>
      </c>
      <c r="G24" s="37">
        <v>3318</v>
      </c>
      <c r="H24" s="37">
        <v>4336</v>
      </c>
      <c r="I24" s="61">
        <f>SUM(H24/G24)</f>
        <v>1.3068113321277879</v>
      </c>
    </row>
    <row r="25" spans="1:9" ht="14.25">
      <c r="A25" s="11">
        <v>18</v>
      </c>
      <c r="B25" s="44" t="s">
        <v>46</v>
      </c>
      <c r="C25" s="35">
        <v>1</v>
      </c>
      <c r="D25" s="14">
        <v>530200</v>
      </c>
      <c r="E25" s="15">
        <v>180</v>
      </c>
      <c r="F25" s="15">
        <v>130</v>
      </c>
      <c r="G25" s="14">
        <f>SUM(D25/E25)</f>
        <v>2945.5555555555557</v>
      </c>
      <c r="H25" s="14">
        <f>SUM(D25/F25)</f>
        <v>4078.4615384615386</v>
      </c>
      <c r="I25" s="47">
        <f>SUM(H25/G25)</f>
        <v>1.3846153846153846</v>
      </c>
    </row>
    <row r="26" spans="1:9" ht="14.25">
      <c r="A26" s="11">
        <v>19</v>
      </c>
      <c r="B26" s="44" t="s">
        <v>50</v>
      </c>
      <c r="C26" s="35">
        <v>4</v>
      </c>
      <c r="D26" s="14">
        <v>523600</v>
      </c>
      <c r="E26" s="15">
        <v>161</v>
      </c>
      <c r="F26" s="15">
        <v>122</v>
      </c>
      <c r="G26" s="14">
        <v>3262</v>
      </c>
      <c r="H26" s="14">
        <v>4292</v>
      </c>
      <c r="I26" s="47">
        <f>SUM(H26/G26)</f>
        <v>1.3157572041692214</v>
      </c>
    </row>
    <row r="27" spans="1:9" ht="14.25">
      <c r="A27" s="11">
        <v>20</v>
      </c>
      <c r="B27" s="44" t="s">
        <v>53</v>
      </c>
      <c r="C27" s="35">
        <v>6</v>
      </c>
      <c r="D27" s="14">
        <v>522500</v>
      </c>
      <c r="E27" s="15">
        <v>156</v>
      </c>
      <c r="F27" s="15">
        <v>119</v>
      </c>
      <c r="G27" s="14">
        <v>3349</v>
      </c>
      <c r="H27" s="14">
        <v>4403</v>
      </c>
      <c r="I27" s="47">
        <f>SUM(H27/G27)</f>
        <v>1.3147208121827412</v>
      </c>
    </row>
    <row r="28" spans="1:9" ht="14.25">
      <c r="A28" s="11">
        <v>21</v>
      </c>
      <c r="B28" s="44" t="s">
        <v>72</v>
      </c>
      <c r="C28" s="35">
        <v>3</v>
      </c>
      <c r="D28" s="14">
        <v>521033</v>
      </c>
      <c r="E28" s="15">
        <v>147</v>
      </c>
      <c r="F28" s="15">
        <v>126</v>
      </c>
      <c r="G28" s="14">
        <v>3544</v>
      </c>
      <c r="H28" s="14">
        <v>4146</v>
      </c>
      <c r="I28" s="47">
        <f>SUM(H28/G28)</f>
        <v>1.169864559819413</v>
      </c>
    </row>
    <row r="29" spans="1:9" ht="14.25">
      <c r="A29" s="11">
        <v>22</v>
      </c>
      <c r="B29" s="44" t="s">
        <v>64</v>
      </c>
      <c r="C29" s="35">
        <v>10</v>
      </c>
      <c r="D29" s="14">
        <v>507650</v>
      </c>
      <c r="E29" s="15">
        <v>162</v>
      </c>
      <c r="F29" s="15">
        <v>123</v>
      </c>
      <c r="G29" s="14">
        <v>3134</v>
      </c>
      <c r="H29" s="14">
        <v>4137</v>
      </c>
      <c r="I29" s="47">
        <f>SUM(H29/G29)</f>
        <v>1.3200382897255902</v>
      </c>
    </row>
    <row r="30" spans="1:9" ht="14.25">
      <c r="A30" s="11">
        <v>23</v>
      </c>
      <c r="B30" s="44" t="s">
        <v>77</v>
      </c>
      <c r="C30" s="35">
        <v>1</v>
      </c>
      <c r="D30" s="14">
        <v>497200</v>
      </c>
      <c r="E30" s="15">
        <v>168</v>
      </c>
      <c r="F30" s="15">
        <v>126</v>
      </c>
      <c r="G30" s="14">
        <f>SUM(D30/E30)</f>
        <v>2959.5238095238096</v>
      </c>
      <c r="H30" s="14">
        <f>SUM(D30/F30)</f>
        <v>3946.031746031746</v>
      </c>
      <c r="I30" s="47">
        <f>SUM(H30/G30)</f>
        <v>1.3333333333333333</v>
      </c>
    </row>
    <row r="31" spans="1:9" ht="14.25">
      <c r="A31" s="11">
        <v>24</v>
      </c>
      <c r="B31" s="44" t="s">
        <v>55</v>
      </c>
      <c r="C31" s="35">
        <v>1</v>
      </c>
      <c r="D31" s="14">
        <v>496100</v>
      </c>
      <c r="E31" s="15">
        <v>159</v>
      </c>
      <c r="F31" s="15">
        <v>102</v>
      </c>
      <c r="G31" s="14">
        <v>3120</v>
      </c>
      <c r="H31" s="14">
        <f>SUM(D31/F31)</f>
        <v>4863.725490196079</v>
      </c>
      <c r="I31" s="47">
        <f>SUM(H31/G31)</f>
        <v>1.5588863750628457</v>
      </c>
    </row>
    <row r="32" spans="1:9" ht="14.25">
      <c r="A32" s="11">
        <v>25</v>
      </c>
      <c r="B32" s="44" t="s">
        <v>56</v>
      </c>
      <c r="C32" s="35">
        <v>1</v>
      </c>
      <c r="D32" s="14">
        <v>495000</v>
      </c>
      <c r="E32" s="15">
        <v>144</v>
      </c>
      <c r="F32" s="15">
        <v>131</v>
      </c>
      <c r="G32" s="14">
        <f>SUM(D32/E32)</f>
        <v>3437.5</v>
      </c>
      <c r="H32" s="14">
        <f>SUM(D32/F32)</f>
        <v>3778.625954198473</v>
      </c>
      <c r="I32" s="47">
        <f>SUM(H32/G32)</f>
        <v>1.099236641221374</v>
      </c>
    </row>
    <row r="33" spans="1:9" ht="14.25">
      <c r="A33" s="11">
        <v>26</v>
      </c>
      <c r="B33" s="44" t="s">
        <v>58</v>
      </c>
      <c r="C33" s="35">
        <v>1</v>
      </c>
      <c r="D33" s="14">
        <v>491700</v>
      </c>
      <c r="E33" s="15">
        <v>165</v>
      </c>
      <c r="F33" s="15">
        <v>123</v>
      </c>
      <c r="G33" s="14">
        <f>SUM(D33/E33)</f>
        <v>2980</v>
      </c>
      <c r="H33" s="14">
        <f>SUM(D33/F33)</f>
        <v>3997.560975609756</v>
      </c>
      <c r="I33" s="47">
        <f>SUM(H33/G33)</f>
        <v>1.3414634146341464</v>
      </c>
    </row>
    <row r="34" spans="1:9" ht="14.25">
      <c r="A34" s="11">
        <v>27</v>
      </c>
      <c r="B34" s="44" t="s">
        <v>59</v>
      </c>
      <c r="C34" s="35">
        <v>1</v>
      </c>
      <c r="D34" s="14">
        <v>489500</v>
      </c>
      <c r="E34" s="15">
        <v>142</v>
      </c>
      <c r="F34" s="15">
        <v>118</v>
      </c>
      <c r="G34" s="14">
        <f>SUM(D34/E34)</f>
        <v>3447.1830985915494</v>
      </c>
      <c r="H34" s="14">
        <f>SUM(D34/F34)</f>
        <v>4148.3050847457625</v>
      </c>
      <c r="I34" s="47">
        <f>SUM(H34/G34)</f>
        <v>1.2033898305084745</v>
      </c>
    </row>
    <row r="35" spans="1:9" ht="14.25">
      <c r="A35" s="11">
        <v>28</v>
      </c>
      <c r="B35" s="44" t="s">
        <v>69</v>
      </c>
      <c r="C35" s="35">
        <v>10</v>
      </c>
      <c r="D35" s="14">
        <v>484660</v>
      </c>
      <c r="E35" s="15">
        <v>149</v>
      </c>
      <c r="F35" s="15">
        <v>130</v>
      </c>
      <c r="G35" s="14">
        <v>3255</v>
      </c>
      <c r="H35" s="14">
        <v>3722</v>
      </c>
      <c r="I35" s="47">
        <f>SUM(H35/G35)</f>
        <v>1.1434715821812595</v>
      </c>
    </row>
    <row r="36" spans="1:9" ht="14.25">
      <c r="A36" s="11">
        <v>29</v>
      </c>
      <c r="B36" s="44" t="s">
        <v>62</v>
      </c>
      <c r="C36" s="35">
        <v>3</v>
      </c>
      <c r="D36" s="14">
        <v>481433</v>
      </c>
      <c r="E36" s="15">
        <v>136</v>
      </c>
      <c r="F36" s="15">
        <v>124</v>
      </c>
      <c r="G36" s="14">
        <v>3549</v>
      </c>
      <c r="H36" s="14">
        <v>3883</v>
      </c>
      <c r="I36" s="47">
        <f>SUM(H36/G36)</f>
        <v>1.0941110171879402</v>
      </c>
    </row>
    <row r="37" spans="1:9" ht="14.25">
      <c r="A37" s="11">
        <v>30</v>
      </c>
      <c r="B37" s="44" t="s">
        <v>63</v>
      </c>
      <c r="C37" s="35">
        <v>2</v>
      </c>
      <c r="D37" s="14">
        <v>477950</v>
      </c>
      <c r="E37" s="15">
        <v>153</v>
      </c>
      <c r="F37" s="15">
        <v>126</v>
      </c>
      <c r="G37" s="14">
        <v>3124</v>
      </c>
      <c r="H37" s="14">
        <v>3808</v>
      </c>
      <c r="I37" s="47">
        <f>SUM(H37/G37)</f>
        <v>1.2189500640204864</v>
      </c>
    </row>
    <row r="38" spans="1:9" ht="14.25">
      <c r="A38" s="11">
        <v>31</v>
      </c>
      <c r="B38" s="44" t="s">
        <v>66</v>
      </c>
      <c r="C38" s="35">
        <v>3</v>
      </c>
      <c r="D38" s="14">
        <v>477033</v>
      </c>
      <c r="E38" s="15">
        <v>147</v>
      </c>
      <c r="F38" s="15">
        <v>126</v>
      </c>
      <c r="G38" s="14">
        <v>3245</v>
      </c>
      <c r="H38" s="14">
        <v>3776</v>
      </c>
      <c r="I38" s="47">
        <f>SUM(H38/G38)</f>
        <v>1.1636363636363636</v>
      </c>
    </row>
    <row r="39" spans="1:9" ht="14.25">
      <c r="A39" s="11">
        <v>32</v>
      </c>
      <c r="B39" s="44" t="s">
        <v>71</v>
      </c>
      <c r="C39" s="35">
        <v>2</v>
      </c>
      <c r="D39" s="14">
        <v>476300</v>
      </c>
      <c r="E39" s="15">
        <v>164</v>
      </c>
      <c r="F39" s="15">
        <v>150</v>
      </c>
      <c r="G39" s="14">
        <v>2913</v>
      </c>
      <c r="H39" s="14">
        <v>3175</v>
      </c>
      <c r="I39" s="47">
        <f>SUM(H39/G39)</f>
        <v>1.0899416409200138</v>
      </c>
    </row>
    <row r="40" spans="1:9" ht="14.25">
      <c r="A40" s="11">
        <v>33</v>
      </c>
      <c r="B40" s="44" t="s">
        <v>65</v>
      </c>
      <c r="C40" s="35">
        <v>1</v>
      </c>
      <c r="D40" s="14">
        <v>471900</v>
      </c>
      <c r="E40" s="15">
        <v>153</v>
      </c>
      <c r="F40" s="15">
        <v>128</v>
      </c>
      <c r="G40" s="14">
        <v>3084</v>
      </c>
      <c r="H40" s="14">
        <f>SUM(D40/F40)</f>
        <v>3686.71875</v>
      </c>
      <c r="I40" s="47">
        <f>SUM(H40/G40)</f>
        <v>1.1954340953307394</v>
      </c>
    </row>
    <row r="41" spans="1:9" ht="14.25">
      <c r="A41" s="11">
        <v>34</v>
      </c>
      <c r="B41" s="44" t="s">
        <v>68</v>
      </c>
      <c r="C41" s="35">
        <v>1</v>
      </c>
      <c r="D41" s="14">
        <v>466400</v>
      </c>
      <c r="E41" s="15">
        <v>162</v>
      </c>
      <c r="F41" s="15">
        <v>117</v>
      </c>
      <c r="G41" s="14">
        <f>SUM(D41/E41)</f>
        <v>2879.0123456790125</v>
      </c>
      <c r="H41" s="14">
        <f>SUM(D41/F41)</f>
        <v>3986.324786324786</v>
      </c>
      <c r="I41" s="47">
        <f>SUM(H41/G41)</f>
        <v>1.3846153846153846</v>
      </c>
    </row>
    <row r="42" spans="1:9" ht="14.25">
      <c r="A42" s="11">
        <v>35</v>
      </c>
      <c r="B42" s="44" t="s">
        <v>61</v>
      </c>
      <c r="C42" s="35">
        <v>5</v>
      </c>
      <c r="D42" s="14">
        <v>459360</v>
      </c>
      <c r="E42" s="15">
        <v>165</v>
      </c>
      <c r="F42" s="15">
        <v>144</v>
      </c>
      <c r="G42" s="14">
        <v>2787</v>
      </c>
      <c r="H42" s="14">
        <v>3181</v>
      </c>
      <c r="I42" s="47">
        <f>SUM(H42/G42)</f>
        <v>1.1413706494438465</v>
      </c>
    </row>
    <row r="43" spans="1:9" ht="14.25">
      <c r="A43" s="11">
        <v>36</v>
      </c>
      <c r="B43" s="44" t="s">
        <v>73</v>
      </c>
      <c r="C43" s="35">
        <v>11</v>
      </c>
      <c r="D43" s="14">
        <v>456900</v>
      </c>
      <c r="E43" s="15">
        <v>140</v>
      </c>
      <c r="F43" s="15">
        <v>126</v>
      </c>
      <c r="G43" s="14">
        <v>3259</v>
      </c>
      <c r="H43" s="14">
        <v>3621</v>
      </c>
      <c r="I43" s="47">
        <f>SUM(H43/G43)</f>
        <v>1.1110770174900275</v>
      </c>
    </row>
    <row r="44" spans="1:9" ht="14.25">
      <c r="A44" s="11">
        <v>37</v>
      </c>
      <c r="B44" s="44" t="s">
        <v>67</v>
      </c>
      <c r="C44" s="35">
        <v>2</v>
      </c>
      <c r="D44" s="14">
        <v>444950</v>
      </c>
      <c r="E44" s="15">
        <v>147</v>
      </c>
      <c r="F44" s="15">
        <v>126</v>
      </c>
      <c r="G44" s="14">
        <v>3037</v>
      </c>
      <c r="H44" s="14">
        <v>3531</v>
      </c>
      <c r="I44" s="47">
        <f>SUM(H44/G44)</f>
        <v>1.162660520250247</v>
      </c>
    </row>
    <row r="45" spans="1:9" ht="14.25">
      <c r="A45" s="11">
        <v>38</v>
      </c>
      <c r="B45" s="44" t="s">
        <v>74</v>
      </c>
      <c r="C45" s="35">
        <v>1</v>
      </c>
      <c r="D45" s="14">
        <v>432300</v>
      </c>
      <c r="E45" s="15">
        <v>114</v>
      </c>
      <c r="F45" s="15">
        <v>89</v>
      </c>
      <c r="G45" s="14">
        <v>3792</v>
      </c>
      <c r="H45" s="14">
        <v>4857</v>
      </c>
      <c r="I45" s="47">
        <f>SUM(H45/G45)</f>
        <v>1.2808544303797469</v>
      </c>
    </row>
    <row r="46" spans="1:9" ht="14.25">
      <c r="A46" s="11">
        <v>39</v>
      </c>
      <c r="B46" s="44" t="s">
        <v>76</v>
      </c>
      <c r="C46" s="35">
        <v>2</v>
      </c>
      <c r="D46" s="14">
        <v>424600</v>
      </c>
      <c r="E46" s="15">
        <v>139</v>
      </c>
      <c r="F46" s="15">
        <v>124</v>
      </c>
      <c r="G46" s="14">
        <v>3066</v>
      </c>
      <c r="H46" s="14">
        <v>3424</v>
      </c>
      <c r="I46" s="47">
        <f>SUM(H46/G46)</f>
        <v>1.116764514024788</v>
      </c>
    </row>
    <row r="47" spans="1:9" ht="14.25">
      <c r="A47" s="11">
        <v>40</v>
      </c>
      <c r="B47" s="44" t="s">
        <v>79</v>
      </c>
      <c r="C47" s="35">
        <v>1</v>
      </c>
      <c r="D47" s="14">
        <v>391600</v>
      </c>
      <c r="E47" s="15">
        <v>122</v>
      </c>
      <c r="F47" s="15">
        <v>129</v>
      </c>
      <c r="G47" s="14">
        <f>SUM(D47/E47)</f>
        <v>3209.8360655737706</v>
      </c>
      <c r="H47" s="14">
        <f>SUM(D47/F47)</f>
        <v>3035.6589147286822</v>
      </c>
      <c r="I47" s="47">
        <f>SUM(H47/G47)</f>
        <v>0.9457364341085271</v>
      </c>
    </row>
    <row r="48" spans="1:9" ht="14.25">
      <c r="A48" s="11">
        <v>41</v>
      </c>
      <c r="B48" s="44" t="s">
        <v>78</v>
      </c>
      <c r="C48" s="35">
        <v>1</v>
      </c>
      <c r="D48" s="14">
        <v>352000</v>
      </c>
      <c r="E48" s="15">
        <v>135</v>
      </c>
      <c r="F48" s="15">
        <v>129</v>
      </c>
      <c r="G48" s="14">
        <f>SUM(D48/E48)</f>
        <v>2607.4074074074074</v>
      </c>
      <c r="H48" s="14">
        <f>SUM(D48/F48)</f>
        <v>2728.6821705426355</v>
      </c>
      <c r="I48" s="47">
        <f>SUM(H48/G48)</f>
        <v>1.0465116279069766</v>
      </c>
    </row>
    <row r="49" spans="1:9" ht="14.25">
      <c r="A49" s="11">
        <v>42</v>
      </c>
      <c r="B49" s="44" t="s">
        <v>83</v>
      </c>
      <c r="C49" s="35">
        <v>1</v>
      </c>
      <c r="D49" s="14">
        <v>309100</v>
      </c>
      <c r="E49" s="15">
        <v>255</v>
      </c>
      <c r="F49" s="15">
        <v>275</v>
      </c>
      <c r="G49" s="14">
        <f>SUM(D49/E49)</f>
        <v>1212.1568627450981</v>
      </c>
      <c r="H49" s="14">
        <f>SUM(D49/F49)</f>
        <v>1124</v>
      </c>
      <c r="I49" s="47">
        <f>SUM(H49/G49)</f>
        <v>0.9272727272727272</v>
      </c>
    </row>
    <row r="50" spans="1:9" ht="14.25">
      <c r="A50" s="11">
        <v>43</v>
      </c>
      <c r="B50" s="44" t="s">
        <v>84</v>
      </c>
      <c r="C50" s="35">
        <v>1</v>
      </c>
      <c r="D50" s="14">
        <v>242000</v>
      </c>
      <c r="E50" s="15">
        <v>135</v>
      </c>
      <c r="F50" s="15">
        <v>120</v>
      </c>
      <c r="G50" s="14">
        <f>SUM(D50/E50)</f>
        <v>1792.5925925925926</v>
      </c>
      <c r="H50" s="14">
        <f>SUM(D50/F50)</f>
        <v>2016.6666666666667</v>
      </c>
      <c r="I50" s="47">
        <f>SUM(H50/G50)</f>
        <v>1.125</v>
      </c>
    </row>
    <row r="51" spans="1:9" ht="14.25">
      <c r="A51" s="11"/>
      <c r="B51" s="44"/>
      <c r="C51" s="35"/>
      <c r="D51" s="14"/>
      <c r="E51" s="15"/>
      <c r="F51" s="15"/>
      <c r="G51" s="14"/>
      <c r="H51" s="14"/>
      <c r="I51" s="47"/>
    </row>
    <row r="52" spans="1:9" ht="15" thickBot="1">
      <c r="A52" s="11"/>
      <c r="B52" s="39" t="s">
        <v>28</v>
      </c>
      <c r="C52" s="40">
        <f>SUM(C8:C51)</f>
        <v>164</v>
      </c>
      <c r="D52" s="17">
        <v>527678</v>
      </c>
      <c r="E52" s="18">
        <v>158</v>
      </c>
      <c r="F52" s="18">
        <v>127</v>
      </c>
      <c r="G52" s="17">
        <v>3334</v>
      </c>
      <c r="H52" s="17">
        <v>4166</v>
      </c>
      <c r="I52" s="22" t="s">
        <v>86</v>
      </c>
    </row>
    <row r="53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2020-07-01T02:38:16Z</cp:lastPrinted>
  <dcterms:created xsi:type="dcterms:W3CDTF">2011-04-18T01:24:55Z</dcterms:created>
  <dcterms:modified xsi:type="dcterms:W3CDTF">2020-07-01T02:38:24Z</dcterms:modified>
  <cp:category/>
  <cp:version/>
  <cp:contentType/>
  <cp:contentStatus/>
</cp:coreProperties>
</file>