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<sst xmlns="http://schemas.openxmlformats.org/spreadsheetml/2006/main" count="197" uniqueCount="89">
  <si>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</si>
  <si>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</si>
  <si>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</si>
  <si>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</si>
  <si>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</si>
  <si>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</si>
  <si>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</si>
  <si>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</si>
  <si>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</si>
  <si>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</si>
  <si>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</si>
  <si>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</si>
  <si>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</si>
  <si>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</si>
  <si>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</si>
  <si>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</si>
  <si>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</si>
  <si>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</si>
  <si>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</si>
  <si>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</si>
  <si>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</si>
  <si>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</si>
  <si>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</si>
  <si>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</si>
  <si>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</si>
  <si>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</si>
  <si>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</si>
  <si>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（※金額は税込み）　　　（高平均価格順）　　　　　　　</t>
  </si>
  <si>
    <t>【総合計】</t>
  </si>
  <si>
    <t>美津照重</t>
  </si>
  <si>
    <t>勝早桜5</t>
  </si>
  <si>
    <t>畜種：  黒毛和種　　区分　：　スモール・子牛　オス・去</t>
  </si>
  <si>
    <t>畜種：  黒毛和種　　区分　：　スモール・子牛　メス</t>
  </si>
  <si>
    <t>　令和２年　７月　１日～　７月３１日</t>
  </si>
  <si>
    <t>令和２年　７月　１日～　７月３１日</t>
  </si>
  <si>
    <t>金太郎3</t>
  </si>
  <si>
    <t>平白鵬</t>
  </si>
  <si>
    <t>百合白清2</t>
  </si>
  <si>
    <t>富士花国</t>
  </si>
  <si>
    <t>平茂晴</t>
  </si>
  <si>
    <t>実有貴</t>
  </si>
  <si>
    <t>若百合</t>
  </si>
  <si>
    <t>葉山桜</t>
  </si>
  <si>
    <t>幸紀雄</t>
  </si>
  <si>
    <t>紀多福</t>
  </si>
  <si>
    <t>安福久</t>
  </si>
  <si>
    <t>百合福久</t>
  </si>
  <si>
    <t>美津百合</t>
  </si>
  <si>
    <t>花忠富士</t>
  </si>
  <si>
    <t>徳悠翔</t>
  </si>
  <si>
    <t>百合茂</t>
  </si>
  <si>
    <t>華春久</t>
  </si>
  <si>
    <t>茂白清</t>
  </si>
  <si>
    <t>諒太郎</t>
  </si>
  <si>
    <t>勝乃幸</t>
  </si>
  <si>
    <t>福之姫</t>
  </si>
  <si>
    <t>隆之国</t>
  </si>
  <si>
    <t>秋忠平</t>
  </si>
  <si>
    <t>百合勝安</t>
  </si>
  <si>
    <t>美国桜</t>
  </si>
  <si>
    <t>室太郎</t>
  </si>
  <si>
    <t>茂光洋</t>
  </si>
  <si>
    <t>聖香藤</t>
  </si>
  <si>
    <t>福増</t>
  </si>
  <si>
    <t>花国安福</t>
  </si>
  <si>
    <t>百合芳</t>
  </si>
  <si>
    <t>美津金平</t>
  </si>
  <si>
    <t>百合幸</t>
  </si>
  <si>
    <t>久茂福</t>
  </si>
  <si>
    <t>百合光</t>
  </si>
  <si>
    <t>花平国</t>
  </si>
  <si>
    <t>美津金幸</t>
  </si>
  <si>
    <t>茂晴花</t>
  </si>
  <si>
    <t>茂晴国</t>
  </si>
  <si>
    <t>直太郎</t>
  </si>
  <si>
    <t>美津忠</t>
  </si>
  <si>
    <t>花晴茂</t>
  </si>
  <si>
    <t>愛之国</t>
  </si>
  <si>
    <t>安茂勝</t>
  </si>
  <si>
    <t>勝茂久</t>
  </si>
  <si>
    <t>安福勝</t>
  </si>
  <si>
    <t>勝平正</t>
  </si>
  <si>
    <t>幸忠栄</t>
  </si>
  <si>
    <t>芳之国</t>
  </si>
  <si>
    <t>美津茂重</t>
  </si>
  <si>
    <t>舞菊福</t>
  </si>
  <si>
    <t>1.14</t>
  </si>
  <si>
    <t>1.28</t>
  </si>
  <si>
    <t>1.22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</si>
</sst>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176" fontId="42" fillId="0" borderId="15" xfId="0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176" fontId="42" fillId="0" borderId="16" xfId="0" applyNumberFormat="1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6" fontId="42" fillId="0" borderId="11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4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76" fontId="42" fillId="0" borderId="18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176" fontId="42" fillId="0" borderId="18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176" fontId="42" fillId="0" borderId="24" xfId="0" applyNumberFormat="1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vertical="center"/>
    </xf>
    <xf numFmtId="38" fontId="42" fillId="0" borderId="26" xfId="48" applyFont="1" applyBorder="1" applyAlignment="1">
      <alignment vertical="center"/>
    </xf>
    <xf numFmtId="38" fontId="42" fillId="0" borderId="27" xfId="48" applyFont="1" applyBorder="1" applyAlignment="1">
      <alignment vertical="center"/>
    </xf>
    <xf numFmtId="38" fontId="42" fillId="0" borderId="21" xfId="48" applyFont="1" applyBorder="1" applyAlignment="1">
      <alignment vertical="center"/>
    </xf>
    <xf numFmtId="38" fontId="42" fillId="0" borderId="22" xfId="48" applyFont="1" applyBorder="1" applyAlignment="1">
      <alignment vertical="center"/>
    </xf>
    <xf numFmtId="38" fontId="42" fillId="0" borderId="23" xfId="48" applyFont="1" applyBorder="1" applyAlignment="1">
      <alignment vertical="center"/>
    </xf>
    <xf numFmtId="2" fontId="42" fillId="0" borderId="26" xfId="0" applyNumberFormat="1" applyFont="1" applyBorder="1" applyAlignment="1">
      <alignment horizontal="right" vertical="center"/>
    </xf>
    <xf numFmtId="2" fontId="42" fillId="0" borderId="27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2" fontId="42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61" sqref="A61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20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23" customFormat="1" ht="17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17" ht="14.25">
      <c r="A2" s="1" t="s">
        <v>1</v>
      </c>
      <c r="B2" s="1" t="s">
        <v>33</v>
      </c>
      <c r="C2" s="1"/>
      <c r="D2" s="2"/>
      <c r="E2" s="1"/>
      <c r="F2" s="1"/>
      <c r="G2" s="2"/>
      <c r="H2" s="2"/>
      <c r="I2" s="19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9"/>
      <c r="J3" s="1"/>
      <c r="K3" s="2"/>
      <c r="L3" s="1"/>
      <c r="M3" s="1"/>
      <c r="N3" s="2"/>
      <c r="O3" s="2"/>
      <c r="P3" s="52" t="s">
        <v>27</v>
      </c>
      <c r="Q3" s="52"/>
      <c r="R3" s="52"/>
      <c r="S3" s="52"/>
      <c r="T3" s="52"/>
      <c r="U3" s="52"/>
      <c r="V3" s="52"/>
      <c r="W3" s="52"/>
    </row>
    <row r="4" ht="14.25" thickBot="1"/>
    <row r="5" spans="1:23" s="4" customFormat="1" ht="24" customHeight="1" thickTop="1">
      <c r="A5" s="55" t="s">
        <v>2</v>
      </c>
      <c r="B5" s="57" t="s">
        <v>3</v>
      </c>
      <c r="C5" s="48" t="s">
        <v>4</v>
      </c>
      <c r="D5" s="49"/>
      <c r="E5" s="49"/>
      <c r="F5" s="49"/>
      <c r="G5" s="49"/>
      <c r="H5" s="49"/>
      <c r="I5" s="50"/>
      <c r="J5" s="48" t="s">
        <v>5</v>
      </c>
      <c r="K5" s="49"/>
      <c r="L5" s="49"/>
      <c r="M5" s="49"/>
      <c r="N5" s="49"/>
      <c r="O5" s="49"/>
      <c r="P5" s="50"/>
      <c r="Q5" s="48" t="s">
        <v>13</v>
      </c>
      <c r="R5" s="49"/>
      <c r="S5" s="49"/>
      <c r="T5" s="49"/>
      <c r="U5" s="49"/>
      <c r="V5" s="49"/>
      <c r="W5" s="50"/>
    </row>
    <row r="6" spans="1:23" s="4" customFormat="1" ht="29.25" thickBot="1">
      <c r="A6" s="56"/>
      <c r="B6" s="58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21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41" t="s">
        <v>35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6">
        <v>0</v>
      </c>
      <c r="J7" s="10">
        <v>2</v>
      </c>
      <c r="K7" s="12">
        <v>673200</v>
      </c>
      <c r="L7" s="13">
        <v>193</v>
      </c>
      <c r="M7" s="13">
        <v>124</v>
      </c>
      <c r="N7" s="12">
        <v>3488</v>
      </c>
      <c r="O7" s="12">
        <v>5429</v>
      </c>
      <c r="P7" s="46">
        <f aca="true" t="shared" si="0" ref="P7:P59">SUM(O7/N7)</f>
        <v>1.556479357798165</v>
      </c>
      <c r="Q7" s="10">
        <f aca="true" t="shared" si="1" ref="Q7:Q38">SUM(C7,J7)</f>
        <v>2</v>
      </c>
      <c r="R7" s="12">
        <v>673200</v>
      </c>
      <c r="S7" s="13">
        <v>193</v>
      </c>
      <c r="T7" s="13">
        <v>124</v>
      </c>
      <c r="U7" s="12">
        <v>3488</v>
      </c>
      <c r="V7" s="12">
        <v>5429</v>
      </c>
      <c r="W7" s="46">
        <f aca="true" t="shared" si="2" ref="W7:W60">SUM(V7/U7)</f>
        <v>1.556479357798165</v>
      </c>
    </row>
    <row r="8" spans="1:23" s="4" customFormat="1" ht="14.25">
      <c r="A8" s="11">
        <v>2</v>
      </c>
      <c r="B8" s="42" t="s">
        <v>36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7">
        <v>0</v>
      </c>
      <c r="J8" s="11">
        <v>1</v>
      </c>
      <c r="K8" s="14">
        <v>638000</v>
      </c>
      <c r="L8" s="15">
        <v>177</v>
      </c>
      <c r="M8" s="15">
        <v>126</v>
      </c>
      <c r="N8" s="14">
        <f>SUM(K8/L8)</f>
        <v>3604.5197740112994</v>
      </c>
      <c r="O8" s="14">
        <f>SUM(K8/M8)</f>
        <v>5063.492063492064</v>
      </c>
      <c r="P8" s="47">
        <f t="shared" si="0"/>
        <v>1.4047619047619049</v>
      </c>
      <c r="Q8" s="11">
        <f t="shared" si="1"/>
        <v>1</v>
      </c>
      <c r="R8" s="14">
        <v>638000</v>
      </c>
      <c r="S8" s="15">
        <v>177</v>
      </c>
      <c r="T8" s="15">
        <v>126</v>
      </c>
      <c r="U8" s="14">
        <f>SUM(R8/S8)</f>
        <v>3604.5197740112994</v>
      </c>
      <c r="V8" s="14">
        <f>SUM(R8/T8)</f>
        <v>5063.492063492064</v>
      </c>
      <c r="W8" s="47">
        <f t="shared" si="2"/>
        <v>1.4047619047619049</v>
      </c>
    </row>
    <row r="9" spans="1:23" s="4" customFormat="1" ht="14.25">
      <c r="A9" s="11">
        <v>3</v>
      </c>
      <c r="B9" s="42" t="s">
        <v>37</v>
      </c>
      <c r="C9" s="11">
        <v>2</v>
      </c>
      <c r="D9" s="14">
        <v>570900</v>
      </c>
      <c r="E9" s="15">
        <v>157</v>
      </c>
      <c r="F9" s="15">
        <v>121</v>
      </c>
      <c r="G9" s="14">
        <v>3648</v>
      </c>
      <c r="H9" s="14">
        <v>4718</v>
      </c>
      <c r="I9" s="47">
        <f aca="true" t="shared" si="3" ref="I8:I59">SUM(H9/G9)</f>
        <v>1.2933114035087718</v>
      </c>
      <c r="J9" s="11">
        <v>6</v>
      </c>
      <c r="K9" s="14">
        <v>633233</v>
      </c>
      <c r="L9" s="15">
        <v>165</v>
      </c>
      <c r="M9" s="15">
        <v>126</v>
      </c>
      <c r="N9" s="14">
        <v>3846</v>
      </c>
      <c r="O9" s="14">
        <v>5026</v>
      </c>
      <c r="P9" s="47">
        <f t="shared" si="0"/>
        <v>1.3068122724908997</v>
      </c>
      <c r="Q9" s="11">
        <f t="shared" si="1"/>
        <v>8</v>
      </c>
      <c r="R9" s="14">
        <v>617650</v>
      </c>
      <c r="S9" s="15">
        <v>163</v>
      </c>
      <c r="T9" s="15">
        <v>125</v>
      </c>
      <c r="U9" s="14">
        <v>3798</v>
      </c>
      <c r="V9" s="14">
        <v>4951</v>
      </c>
      <c r="W9" s="47">
        <f t="shared" si="2"/>
        <v>1.303580832016851</v>
      </c>
    </row>
    <row r="10" spans="1:23" s="4" customFormat="1" ht="14.25">
      <c r="A10" s="11">
        <v>4</v>
      </c>
      <c r="B10" s="42" t="s">
        <v>30</v>
      </c>
      <c r="C10" s="11">
        <v>2</v>
      </c>
      <c r="D10" s="14">
        <v>499400</v>
      </c>
      <c r="E10" s="15">
        <v>151</v>
      </c>
      <c r="F10" s="15">
        <v>126</v>
      </c>
      <c r="G10" s="14">
        <v>3307</v>
      </c>
      <c r="H10" s="14">
        <v>3979</v>
      </c>
      <c r="I10" s="47">
        <f t="shared" si="3"/>
        <v>1.2032053220441488</v>
      </c>
      <c r="J10" s="11">
        <v>7</v>
      </c>
      <c r="K10" s="14">
        <v>584729</v>
      </c>
      <c r="L10" s="15">
        <v>173</v>
      </c>
      <c r="M10" s="15">
        <v>121</v>
      </c>
      <c r="N10" s="14">
        <v>3374</v>
      </c>
      <c r="O10" s="14">
        <v>4832</v>
      </c>
      <c r="P10" s="47">
        <f t="shared" si="0"/>
        <v>1.4321280379371666</v>
      </c>
      <c r="Q10" s="11">
        <f t="shared" si="1"/>
        <v>9</v>
      </c>
      <c r="R10" s="14">
        <v>565767</v>
      </c>
      <c r="S10" s="15">
        <v>168</v>
      </c>
      <c r="T10" s="15">
        <v>122</v>
      </c>
      <c r="U10" s="14">
        <v>3361</v>
      </c>
      <c r="V10" s="14">
        <v>4637</v>
      </c>
      <c r="W10" s="47">
        <f t="shared" si="2"/>
        <v>1.3796489140136865</v>
      </c>
    </row>
    <row r="11" spans="1:23" s="4" customFormat="1" ht="14.25">
      <c r="A11" s="11">
        <v>5</v>
      </c>
      <c r="B11" s="42" t="s">
        <v>38</v>
      </c>
      <c r="C11" s="11">
        <v>0</v>
      </c>
      <c r="D11" s="14">
        <v>0</v>
      </c>
      <c r="E11" s="15">
        <v>0</v>
      </c>
      <c r="F11" s="15">
        <v>0</v>
      </c>
      <c r="G11" s="14">
        <v>0</v>
      </c>
      <c r="H11" s="14">
        <v>0</v>
      </c>
      <c r="I11" s="47">
        <v>0</v>
      </c>
      <c r="J11" s="11">
        <v>1</v>
      </c>
      <c r="K11" s="14">
        <v>557700</v>
      </c>
      <c r="L11" s="15">
        <v>185</v>
      </c>
      <c r="M11" s="15">
        <v>120</v>
      </c>
      <c r="N11" s="14">
        <f>SUM(K11/L11)</f>
        <v>3014.5945945945946</v>
      </c>
      <c r="O11" s="14">
        <f>SUM(K11/M11)</f>
        <v>4647.5</v>
      </c>
      <c r="P11" s="47">
        <f t="shared" si="0"/>
        <v>1.5416666666666667</v>
      </c>
      <c r="Q11" s="11">
        <f t="shared" si="1"/>
        <v>1</v>
      </c>
      <c r="R11" s="14">
        <v>557700</v>
      </c>
      <c r="S11" s="15">
        <v>185</v>
      </c>
      <c r="T11" s="15">
        <v>120</v>
      </c>
      <c r="U11" s="14">
        <f>SUM(R11/S11)</f>
        <v>3014.5945945945946</v>
      </c>
      <c r="V11" s="14">
        <f>SUM(R11/T11)</f>
        <v>4647.5</v>
      </c>
      <c r="W11" s="47">
        <f t="shared" si="2"/>
        <v>1.5416666666666667</v>
      </c>
    </row>
    <row r="12" spans="1:23" s="4" customFormat="1" ht="14.25">
      <c r="A12" s="11">
        <v>6</v>
      </c>
      <c r="B12" s="42" t="s">
        <v>39</v>
      </c>
      <c r="C12" s="11">
        <v>1</v>
      </c>
      <c r="D12" s="14">
        <v>524700</v>
      </c>
      <c r="E12" s="15">
        <v>152</v>
      </c>
      <c r="F12" s="15">
        <v>126</v>
      </c>
      <c r="G12" s="14">
        <f>SUM(D12/E12)</f>
        <v>3451.9736842105262</v>
      </c>
      <c r="H12" s="14">
        <f>SUM(D12/F12)</f>
        <v>4164.285714285715</v>
      </c>
      <c r="I12" s="47">
        <f t="shared" si="3"/>
        <v>1.2063492063492065</v>
      </c>
      <c r="J12" s="11">
        <v>2</v>
      </c>
      <c r="K12" s="14">
        <v>571450</v>
      </c>
      <c r="L12" s="15">
        <v>178</v>
      </c>
      <c r="M12" s="15">
        <v>133</v>
      </c>
      <c r="N12" s="14">
        <v>3210</v>
      </c>
      <c r="O12" s="14">
        <v>4313</v>
      </c>
      <c r="P12" s="47">
        <f t="shared" si="0"/>
        <v>1.343613707165109</v>
      </c>
      <c r="Q12" s="11">
        <f t="shared" si="1"/>
        <v>3</v>
      </c>
      <c r="R12" s="14">
        <v>555867</v>
      </c>
      <c r="S12" s="15">
        <v>169</v>
      </c>
      <c r="T12" s="15">
        <v>130</v>
      </c>
      <c r="U12" s="14">
        <v>3283</v>
      </c>
      <c r="V12" s="14">
        <v>4265</v>
      </c>
      <c r="W12" s="47">
        <f t="shared" si="2"/>
        <v>1.2991166615900092</v>
      </c>
    </row>
    <row r="13" spans="1:23" s="4" customFormat="1" ht="14.25">
      <c r="A13" s="11">
        <v>7</v>
      </c>
      <c r="B13" s="42" t="s">
        <v>40</v>
      </c>
      <c r="C13" s="11">
        <v>0</v>
      </c>
      <c r="D13" s="14">
        <v>0</v>
      </c>
      <c r="E13" s="15">
        <v>0</v>
      </c>
      <c r="F13" s="15">
        <v>0</v>
      </c>
      <c r="G13" s="14">
        <v>0</v>
      </c>
      <c r="H13" s="14">
        <v>0</v>
      </c>
      <c r="I13" s="47">
        <v>0</v>
      </c>
      <c r="J13" s="11">
        <v>1</v>
      </c>
      <c r="K13" s="14">
        <v>547800</v>
      </c>
      <c r="L13" s="15">
        <v>187</v>
      </c>
      <c r="M13" s="15">
        <v>121</v>
      </c>
      <c r="N13" s="14">
        <f>SUM(K13/L13)</f>
        <v>2929.4117647058824</v>
      </c>
      <c r="O13" s="14">
        <f>SUM(K13/M13)</f>
        <v>4527.272727272727</v>
      </c>
      <c r="P13" s="47">
        <f t="shared" si="0"/>
        <v>1.5454545454545454</v>
      </c>
      <c r="Q13" s="11">
        <f t="shared" si="1"/>
        <v>1</v>
      </c>
      <c r="R13" s="14">
        <v>547800</v>
      </c>
      <c r="S13" s="15">
        <v>187</v>
      </c>
      <c r="T13" s="15">
        <v>121</v>
      </c>
      <c r="U13" s="14">
        <f>SUM(R13/S13)</f>
        <v>2929.4117647058824</v>
      </c>
      <c r="V13" s="14">
        <f>SUM(R13/T13)</f>
        <v>4527.272727272727</v>
      </c>
      <c r="W13" s="47">
        <f t="shared" si="2"/>
        <v>1.5454545454545454</v>
      </c>
    </row>
    <row r="14" spans="1:23" s="4" customFormat="1" ht="14.25">
      <c r="A14" s="11">
        <v>8</v>
      </c>
      <c r="B14" s="42" t="s">
        <v>41</v>
      </c>
      <c r="C14" s="11">
        <v>3</v>
      </c>
      <c r="D14" s="14">
        <v>448800</v>
      </c>
      <c r="E14" s="15">
        <v>148</v>
      </c>
      <c r="F14" s="15">
        <v>128</v>
      </c>
      <c r="G14" s="14">
        <v>3032</v>
      </c>
      <c r="H14" s="14">
        <v>3506</v>
      </c>
      <c r="I14" s="47">
        <f t="shared" si="3"/>
        <v>1.1563324538258575</v>
      </c>
      <c r="J14" s="11">
        <v>4</v>
      </c>
      <c r="K14" s="14">
        <v>603900</v>
      </c>
      <c r="L14" s="15">
        <v>168</v>
      </c>
      <c r="M14" s="15">
        <v>119</v>
      </c>
      <c r="N14" s="14">
        <v>3589</v>
      </c>
      <c r="O14" s="14">
        <v>5096</v>
      </c>
      <c r="P14" s="47">
        <f t="shared" si="0"/>
        <v>1.4198941209250489</v>
      </c>
      <c r="Q14" s="11">
        <f t="shared" si="1"/>
        <v>7</v>
      </c>
      <c r="R14" s="14">
        <v>537429</v>
      </c>
      <c r="S14" s="15">
        <v>160</v>
      </c>
      <c r="T14" s="15">
        <v>123</v>
      </c>
      <c r="U14" s="14">
        <v>3368</v>
      </c>
      <c r="V14" s="14">
        <v>4385</v>
      </c>
      <c r="W14" s="47">
        <f t="shared" si="2"/>
        <v>1.301959619952494</v>
      </c>
    </row>
    <row r="15" spans="1:23" s="4" customFormat="1" ht="14.25">
      <c r="A15" s="11">
        <v>9</v>
      </c>
      <c r="B15" s="42" t="s">
        <v>42</v>
      </c>
      <c r="C15" s="11">
        <v>0</v>
      </c>
      <c r="D15" s="14">
        <v>0</v>
      </c>
      <c r="E15" s="15">
        <v>0</v>
      </c>
      <c r="F15" s="15">
        <v>0</v>
      </c>
      <c r="G15" s="14">
        <v>0</v>
      </c>
      <c r="H15" s="14">
        <v>0</v>
      </c>
      <c r="I15" s="47">
        <v>0</v>
      </c>
      <c r="J15" s="11">
        <v>1</v>
      </c>
      <c r="K15" s="14">
        <v>522500</v>
      </c>
      <c r="L15" s="15">
        <v>147</v>
      </c>
      <c r="M15" s="15">
        <v>121</v>
      </c>
      <c r="N15" s="14">
        <f>SUM(K15/L15)</f>
        <v>3554.421768707483</v>
      </c>
      <c r="O15" s="14">
        <f>SUM(K15/M15)</f>
        <v>4318.181818181818</v>
      </c>
      <c r="P15" s="47">
        <f t="shared" si="0"/>
        <v>1.2148760330578512</v>
      </c>
      <c r="Q15" s="11">
        <f t="shared" si="1"/>
        <v>1</v>
      </c>
      <c r="R15" s="14">
        <v>522500</v>
      </c>
      <c r="S15" s="15">
        <v>147</v>
      </c>
      <c r="T15" s="15">
        <v>121</v>
      </c>
      <c r="U15" s="14">
        <f>SUM(R15/S15)</f>
        <v>3554.421768707483</v>
      </c>
      <c r="V15" s="14">
        <f>SUM(R15/T15)</f>
        <v>4318.181818181818</v>
      </c>
      <c r="W15" s="47">
        <f t="shared" si="2"/>
        <v>1.2148760330578512</v>
      </c>
    </row>
    <row r="16" spans="1:23" s="4" customFormat="1" ht="14.25">
      <c r="A16" s="11">
        <v>10</v>
      </c>
      <c r="B16" s="42" t="s">
        <v>43</v>
      </c>
      <c r="C16" s="11">
        <v>6</v>
      </c>
      <c r="D16" s="14">
        <v>470983</v>
      </c>
      <c r="E16" s="15">
        <v>145</v>
      </c>
      <c r="F16" s="15">
        <v>128</v>
      </c>
      <c r="G16" s="14">
        <v>3256</v>
      </c>
      <c r="H16" s="14">
        <v>3675</v>
      </c>
      <c r="I16" s="47">
        <f t="shared" si="3"/>
        <v>1.1286855036855037</v>
      </c>
      <c r="J16" s="11">
        <v>5</v>
      </c>
      <c r="K16" s="14">
        <v>581900</v>
      </c>
      <c r="L16" s="15">
        <v>162</v>
      </c>
      <c r="M16" s="15">
        <v>121</v>
      </c>
      <c r="N16" s="14">
        <v>3583</v>
      </c>
      <c r="O16" s="14">
        <v>4809</v>
      </c>
      <c r="P16" s="47">
        <f t="shared" si="0"/>
        <v>1.3421713647781188</v>
      </c>
      <c r="Q16" s="11">
        <f t="shared" si="1"/>
        <v>11</v>
      </c>
      <c r="R16" s="14">
        <v>521400</v>
      </c>
      <c r="S16" s="15">
        <v>153</v>
      </c>
      <c r="T16" s="15">
        <v>125</v>
      </c>
      <c r="U16" s="14">
        <v>3414</v>
      </c>
      <c r="V16" s="14">
        <v>4174</v>
      </c>
      <c r="W16" s="47">
        <f t="shared" si="2"/>
        <v>1.222612770943175</v>
      </c>
    </row>
    <row r="17" spans="1:23" s="4" customFormat="1" ht="14.25">
      <c r="A17" s="11">
        <v>11</v>
      </c>
      <c r="B17" s="42" t="s">
        <v>44</v>
      </c>
      <c r="C17" s="11">
        <v>1</v>
      </c>
      <c r="D17" s="14">
        <v>520300</v>
      </c>
      <c r="E17" s="15">
        <v>163</v>
      </c>
      <c r="F17" s="15">
        <v>130</v>
      </c>
      <c r="G17" s="14">
        <f>SUM(D17/E17)</f>
        <v>3192.0245398773004</v>
      </c>
      <c r="H17" s="14">
        <f>SUM(D17/F17)</f>
        <v>4002.3076923076924</v>
      </c>
      <c r="I17" s="47">
        <f t="shared" si="3"/>
        <v>1.253846153846154</v>
      </c>
      <c r="J17" s="11">
        <v>0</v>
      </c>
      <c r="K17" s="14">
        <v>0</v>
      </c>
      <c r="L17" s="15">
        <v>0</v>
      </c>
      <c r="M17" s="15">
        <v>0</v>
      </c>
      <c r="N17" s="14">
        <v>0</v>
      </c>
      <c r="O17" s="14">
        <v>0</v>
      </c>
      <c r="P17" s="47">
        <v>0</v>
      </c>
      <c r="Q17" s="11">
        <f t="shared" si="1"/>
        <v>1</v>
      </c>
      <c r="R17" s="14">
        <v>520300</v>
      </c>
      <c r="S17" s="15">
        <v>163</v>
      </c>
      <c r="T17" s="15">
        <v>130</v>
      </c>
      <c r="U17" s="14">
        <f>SUM(R17/S17)</f>
        <v>3192.0245398773004</v>
      </c>
      <c r="V17" s="14">
        <f>SUM(R17/T17)</f>
        <v>4002.3076923076924</v>
      </c>
      <c r="W17" s="47">
        <f t="shared" si="2"/>
        <v>1.253846153846154</v>
      </c>
    </row>
    <row r="18" spans="1:23" s="4" customFormat="1" ht="14.25">
      <c r="A18" s="11">
        <v>12</v>
      </c>
      <c r="B18" s="42" t="s">
        <v>45</v>
      </c>
      <c r="C18" s="11">
        <v>1</v>
      </c>
      <c r="D18" s="14">
        <v>720500</v>
      </c>
      <c r="E18" s="15">
        <v>174</v>
      </c>
      <c r="F18" s="15">
        <v>134</v>
      </c>
      <c r="G18" s="14">
        <f>SUM(D18/E18)</f>
        <v>4140.80459770115</v>
      </c>
      <c r="H18" s="14">
        <f>SUM(D18/F18)</f>
        <v>5376.865671641791</v>
      </c>
      <c r="I18" s="47">
        <f t="shared" si="3"/>
        <v>1.298507462686567</v>
      </c>
      <c r="J18" s="11">
        <v>6</v>
      </c>
      <c r="K18" s="14">
        <v>483267</v>
      </c>
      <c r="L18" s="15">
        <v>156</v>
      </c>
      <c r="M18" s="15">
        <v>130</v>
      </c>
      <c r="N18" s="14">
        <v>3104</v>
      </c>
      <c r="O18" s="14">
        <v>3708</v>
      </c>
      <c r="P18" s="47">
        <f t="shared" si="0"/>
        <v>1.1945876288659794</v>
      </c>
      <c r="Q18" s="11">
        <f t="shared" si="1"/>
        <v>7</v>
      </c>
      <c r="R18" s="14">
        <v>517157</v>
      </c>
      <c r="S18" s="15">
        <v>158</v>
      </c>
      <c r="T18" s="15">
        <v>131</v>
      </c>
      <c r="U18" s="14">
        <v>3267</v>
      </c>
      <c r="V18" s="14">
        <v>3952</v>
      </c>
      <c r="W18" s="47">
        <f t="shared" si="2"/>
        <v>1.2096724823997551</v>
      </c>
    </row>
    <row r="19" spans="1:23" s="4" customFormat="1" ht="14.25">
      <c r="A19" s="11">
        <v>13</v>
      </c>
      <c r="B19" s="42" t="s">
        <v>46</v>
      </c>
      <c r="C19" s="11">
        <v>1</v>
      </c>
      <c r="D19" s="14">
        <v>491700</v>
      </c>
      <c r="E19" s="15">
        <v>156</v>
      </c>
      <c r="F19" s="15">
        <v>119</v>
      </c>
      <c r="G19" s="14">
        <f>SUM(D19/E19)</f>
        <v>3151.923076923077</v>
      </c>
      <c r="H19" s="14">
        <f>SUM(D19/F19)</f>
        <v>4131.9327731092435</v>
      </c>
      <c r="I19" s="47">
        <f t="shared" si="3"/>
        <v>1.310924369747899</v>
      </c>
      <c r="J19" s="11">
        <v>1</v>
      </c>
      <c r="K19" s="14">
        <v>535700</v>
      </c>
      <c r="L19" s="15">
        <v>162</v>
      </c>
      <c r="M19" s="15">
        <v>132</v>
      </c>
      <c r="N19" s="14">
        <f>SUM(K19/L19)</f>
        <v>3306.7901234567903</v>
      </c>
      <c r="O19" s="14">
        <f>SUM(K19/M19)</f>
        <v>4058.3333333333335</v>
      </c>
      <c r="P19" s="47">
        <f t="shared" si="0"/>
        <v>1.2272727272727273</v>
      </c>
      <c r="Q19" s="11">
        <f t="shared" si="1"/>
        <v>2</v>
      </c>
      <c r="R19" s="14">
        <v>513700</v>
      </c>
      <c r="S19" s="15">
        <v>159</v>
      </c>
      <c r="T19" s="15">
        <v>126</v>
      </c>
      <c r="U19" s="14">
        <v>3231</v>
      </c>
      <c r="V19" s="14">
        <v>4093</v>
      </c>
      <c r="W19" s="47">
        <f t="shared" si="2"/>
        <v>1.2667904673475705</v>
      </c>
    </row>
    <row r="20" spans="1:23" s="4" customFormat="1" ht="14.25">
      <c r="A20" s="11">
        <v>14</v>
      </c>
      <c r="B20" s="42" t="s">
        <v>47</v>
      </c>
      <c r="C20" s="11">
        <v>0</v>
      </c>
      <c r="D20" s="14">
        <v>0</v>
      </c>
      <c r="E20" s="15">
        <v>0</v>
      </c>
      <c r="F20" s="15">
        <v>0</v>
      </c>
      <c r="G20" s="14">
        <v>0</v>
      </c>
      <c r="H20" s="14">
        <v>0</v>
      </c>
      <c r="I20" s="47">
        <v>0</v>
      </c>
      <c r="J20" s="11">
        <v>4</v>
      </c>
      <c r="K20" s="14">
        <v>509850</v>
      </c>
      <c r="L20" s="15">
        <v>154</v>
      </c>
      <c r="M20" s="15">
        <v>117</v>
      </c>
      <c r="N20" s="14">
        <v>3311</v>
      </c>
      <c r="O20" s="14">
        <v>4376</v>
      </c>
      <c r="P20" s="47">
        <f t="shared" si="0"/>
        <v>1.3216550890969496</v>
      </c>
      <c r="Q20" s="11">
        <f t="shared" si="1"/>
        <v>4</v>
      </c>
      <c r="R20" s="14">
        <v>509850</v>
      </c>
      <c r="S20" s="15">
        <v>154</v>
      </c>
      <c r="T20" s="15">
        <v>117</v>
      </c>
      <c r="U20" s="14">
        <v>3311</v>
      </c>
      <c r="V20" s="14">
        <v>4376</v>
      </c>
      <c r="W20" s="47">
        <f t="shared" si="2"/>
        <v>1.3216550890969496</v>
      </c>
    </row>
    <row r="21" spans="1:23" s="4" customFormat="1" ht="14.25">
      <c r="A21" s="11">
        <v>15</v>
      </c>
      <c r="B21" s="42" t="s">
        <v>48</v>
      </c>
      <c r="C21" s="11">
        <v>0</v>
      </c>
      <c r="D21" s="14">
        <v>0</v>
      </c>
      <c r="E21" s="15">
        <v>0</v>
      </c>
      <c r="F21" s="15">
        <v>0</v>
      </c>
      <c r="G21" s="14">
        <v>0</v>
      </c>
      <c r="H21" s="14">
        <v>0</v>
      </c>
      <c r="I21" s="47">
        <v>0</v>
      </c>
      <c r="J21" s="11">
        <v>1</v>
      </c>
      <c r="K21" s="14">
        <v>506000</v>
      </c>
      <c r="L21" s="15">
        <v>171</v>
      </c>
      <c r="M21" s="15">
        <v>123</v>
      </c>
      <c r="N21" s="14">
        <f>SUM(K21/L21)</f>
        <v>2959.06432748538</v>
      </c>
      <c r="O21" s="14">
        <f>SUM(K21/M21)</f>
        <v>4113.821138211382</v>
      </c>
      <c r="P21" s="47">
        <f t="shared" si="0"/>
        <v>1.3902439024390245</v>
      </c>
      <c r="Q21" s="11">
        <f t="shared" si="1"/>
        <v>1</v>
      </c>
      <c r="R21" s="14">
        <v>506000</v>
      </c>
      <c r="S21" s="15">
        <v>171</v>
      </c>
      <c r="T21" s="15">
        <v>123</v>
      </c>
      <c r="U21" s="14">
        <f>SUM(R21/S21)</f>
        <v>2959.06432748538</v>
      </c>
      <c r="V21" s="14">
        <f>SUM(R21/T21)</f>
        <v>4113.821138211382</v>
      </c>
      <c r="W21" s="47">
        <f t="shared" si="2"/>
        <v>1.3902439024390245</v>
      </c>
    </row>
    <row r="22" spans="1:23" s="4" customFormat="1" ht="14.25">
      <c r="A22" s="11">
        <v>16</v>
      </c>
      <c r="B22" s="42" t="s">
        <v>49</v>
      </c>
      <c r="C22" s="11">
        <v>0</v>
      </c>
      <c r="D22" s="14">
        <v>0</v>
      </c>
      <c r="E22" s="15">
        <v>0</v>
      </c>
      <c r="F22" s="15">
        <v>0</v>
      </c>
      <c r="G22" s="14">
        <v>0</v>
      </c>
      <c r="H22" s="14">
        <v>0</v>
      </c>
      <c r="I22" s="47">
        <v>0</v>
      </c>
      <c r="J22" s="11">
        <v>1</v>
      </c>
      <c r="K22" s="14">
        <v>506000</v>
      </c>
      <c r="L22" s="15">
        <v>176</v>
      </c>
      <c r="M22" s="15">
        <v>128</v>
      </c>
      <c r="N22" s="14">
        <f>SUM(K22/L22)</f>
        <v>2875</v>
      </c>
      <c r="O22" s="14">
        <f>SUM(K22/M22)</f>
        <v>3953.125</v>
      </c>
      <c r="P22" s="47">
        <f t="shared" si="0"/>
        <v>1.375</v>
      </c>
      <c r="Q22" s="11">
        <f t="shared" si="1"/>
        <v>1</v>
      </c>
      <c r="R22" s="14">
        <v>506000</v>
      </c>
      <c r="S22" s="15">
        <v>176</v>
      </c>
      <c r="T22" s="15">
        <v>128</v>
      </c>
      <c r="U22" s="14">
        <f>SUM(R22/S22)</f>
        <v>2875</v>
      </c>
      <c r="V22" s="14">
        <f>SUM(R22/T22)</f>
        <v>3953.125</v>
      </c>
      <c r="W22" s="47">
        <f t="shared" si="2"/>
        <v>1.375</v>
      </c>
    </row>
    <row r="23" spans="1:23" s="4" customFormat="1" ht="14.25">
      <c r="A23" s="11">
        <v>17</v>
      </c>
      <c r="B23" s="42" t="s">
        <v>50</v>
      </c>
      <c r="C23" s="11">
        <v>3</v>
      </c>
      <c r="D23" s="14">
        <v>486933</v>
      </c>
      <c r="E23" s="15">
        <v>150</v>
      </c>
      <c r="F23" s="15">
        <v>120</v>
      </c>
      <c r="G23" s="14">
        <v>3253</v>
      </c>
      <c r="H23" s="14">
        <v>4069</v>
      </c>
      <c r="I23" s="47">
        <f t="shared" si="3"/>
        <v>1.2508453735013834</v>
      </c>
      <c r="J23" s="11">
        <v>2</v>
      </c>
      <c r="K23" s="14">
        <v>532400</v>
      </c>
      <c r="L23" s="15">
        <v>159</v>
      </c>
      <c r="M23" s="15">
        <v>121</v>
      </c>
      <c r="N23" s="14">
        <v>3348</v>
      </c>
      <c r="O23" s="14">
        <v>4400</v>
      </c>
      <c r="P23" s="47">
        <f t="shared" si="0"/>
        <v>1.3142174432497014</v>
      </c>
      <c r="Q23" s="11">
        <f t="shared" si="1"/>
        <v>5</v>
      </c>
      <c r="R23" s="14">
        <v>505120</v>
      </c>
      <c r="S23" s="15">
        <v>153</v>
      </c>
      <c r="T23" s="15">
        <v>120</v>
      </c>
      <c r="U23" s="14">
        <v>3293</v>
      </c>
      <c r="V23" s="14">
        <v>4202</v>
      </c>
      <c r="W23" s="47">
        <f t="shared" si="2"/>
        <v>1.2760400850288491</v>
      </c>
    </row>
    <row r="24" spans="1:23" s="4" customFormat="1" ht="14.25">
      <c r="A24" s="11">
        <v>18</v>
      </c>
      <c r="B24" s="42" t="s">
        <v>51</v>
      </c>
      <c r="C24" s="11">
        <v>1</v>
      </c>
      <c r="D24" s="14">
        <v>504900</v>
      </c>
      <c r="E24" s="15">
        <v>207</v>
      </c>
      <c r="F24" s="15">
        <v>172</v>
      </c>
      <c r="G24" s="14">
        <f>SUM(D24/E24)</f>
        <v>2439.1304347826085</v>
      </c>
      <c r="H24" s="14">
        <f>SUM(D24/F24)</f>
        <v>2935.4651162790697</v>
      </c>
      <c r="I24" s="47">
        <f t="shared" si="3"/>
        <v>1.2034883720930234</v>
      </c>
      <c r="J24" s="11">
        <v>0</v>
      </c>
      <c r="K24" s="14">
        <v>0</v>
      </c>
      <c r="L24" s="15">
        <v>0</v>
      </c>
      <c r="M24" s="15">
        <v>0</v>
      </c>
      <c r="N24" s="14">
        <v>0</v>
      </c>
      <c r="O24" s="14">
        <v>0</v>
      </c>
      <c r="P24" s="47">
        <v>0</v>
      </c>
      <c r="Q24" s="11">
        <f t="shared" si="1"/>
        <v>1</v>
      </c>
      <c r="R24" s="14">
        <v>504900</v>
      </c>
      <c r="S24" s="15">
        <v>207</v>
      </c>
      <c r="T24" s="15">
        <v>172</v>
      </c>
      <c r="U24" s="14">
        <f>SUM(R24/S24)</f>
        <v>2439.1304347826085</v>
      </c>
      <c r="V24" s="14">
        <f>SUM(R24/T24)</f>
        <v>2935.4651162790697</v>
      </c>
      <c r="W24" s="47">
        <f t="shared" si="2"/>
        <v>1.2034883720930234</v>
      </c>
    </row>
    <row r="25" spans="1:23" s="4" customFormat="1" ht="14.25">
      <c r="A25" s="11">
        <v>19</v>
      </c>
      <c r="B25" s="42" t="s">
        <v>52</v>
      </c>
      <c r="C25" s="11">
        <v>2</v>
      </c>
      <c r="D25" s="14">
        <v>487850</v>
      </c>
      <c r="E25" s="15">
        <v>139</v>
      </c>
      <c r="F25" s="15">
        <v>129</v>
      </c>
      <c r="G25" s="14">
        <v>3522</v>
      </c>
      <c r="H25" s="14">
        <v>3782</v>
      </c>
      <c r="I25" s="47">
        <f t="shared" si="3"/>
        <v>1.0738216922203294</v>
      </c>
      <c r="J25" s="11">
        <v>2</v>
      </c>
      <c r="K25" s="14">
        <v>511500</v>
      </c>
      <c r="L25" s="15">
        <v>150</v>
      </c>
      <c r="M25" s="15">
        <v>126</v>
      </c>
      <c r="N25" s="14">
        <v>3421</v>
      </c>
      <c r="O25" s="14">
        <v>4060</v>
      </c>
      <c r="P25" s="47">
        <f t="shared" si="0"/>
        <v>1.1867874890382928</v>
      </c>
      <c r="Q25" s="11">
        <f t="shared" si="1"/>
        <v>4</v>
      </c>
      <c r="R25" s="14">
        <v>499675</v>
      </c>
      <c r="S25" s="15">
        <v>144</v>
      </c>
      <c r="T25" s="15">
        <v>128</v>
      </c>
      <c r="U25" s="14">
        <v>3470</v>
      </c>
      <c r="V25" s="14">
        <v>3919</v>
      </c>
      <c r="W25" s="47">
        <f t="shared" si="2"/>
        <v>1.1293948126801152</v>
      </c>
    </row>
    <row r="26" spans="1:23" s="4" customFormat="1" ht="14.25">
      <c r="A26" s="11">
        <v>20</v>
      </c>
      <c r="B26" s="42" t="s">
        <v>53</v>
      </c>
      <c r="C26" s="11">
        <v>9</v>
      </c>
      <c r="D26" s="14">
        <v>485344</v>
      </c>
      <c r="E26" s="15">
        <v>142</v>
      </c>
      <c r="F26" s="15">
        <v>124</v>
      </c>
      <c r="G26" s="14">
        <v>3421</v>
      </c>
      <c r="H26" s="14">
        <v>3921</v>
      </c>
      <c r="I26" s="47">
        <f t="shared" si="3"/>
        <v>1.1461560947091494</v>
      </c>
      <c r="J26" s="11">
        <v>9</v>
      </c>
      <c r="K26" s="14">
        <v>511744</v>
      </c>
      <c r="L26" s="15">
        <v>155</v>
      </c>
      <c r="M26" s="15">
        <v>124</v>
      </c>
      <c r="N26" s="14">
        <v>3311</v>
      </c>
      <c r="O26" s="14">
        <v>4116</v>
      </c>
      <c r="P26" s="47">
        <f t="shared" si="0"/>
        <v>1.2431289640591967</v>
      </c>
      <c r="Q26" s="11">
        <f t="shared" si="1"/>
        <v>18</v>
      </c>
      <c r="R26" s="14">
        <v>498544</v>
      </c>
      <c r="S26" s="15">
        <v>148</v>
      </c>
      <c r="T26" s="15">
        <v>124</v>
      </c>
      <c r="U26" s="14">
        <v>3363</v>
      </c>
      <c r="V26" s="14">
        <v>4019</v>
      </c>
      <c r="W26" s="47">
        <v>1.19</v>
      </c>
    </row>
    <row r="27" spans="1:23" s="4" customFormat="1" ht="14.25">
      <c r="A27" s="11">
        <v>21</v>
      </c>
      <c r="B27" s="42" t="s">
        <v>54</v>
      </c>
      <c r="C27" s="11">
        <v>0</v>
      </c>
      <c r="D27" s="14">
        <v>0</v>
      </c>
      <c r="E27" s="15">
        <v>0</v>
      </c>
      <c r="F27" s="15">
        <v>0</v>
      </c>
      <c r="G27" s="14">
        <v>0</v>
      </c>
      <c r="H27" s="14">
        <v>0</v>
      </c>
      <c r="I27" s="47">
        <v>0</v>
      </c>
      <c r="J27" s="11">
        <v>1</v>
      </c>
      <c r="K27" s="14">
        <v>495000</v>
      </c>
      <c r="L27" s="15">
        <v>337</v>
      </c>
      <c r="M27" s="15">
        <v>322</v>
      </c>
      <c r="N27" s="14">
        <f>SUM(K27/L27)</f>
        <v>1468.8427299703264</v>
      </c>
      <c r="O27" s="14">
        <f>SUM(K27/M27)</f>
        <v>1537.2670807453417</v>
      </c>
      <c r="P27" s="47">
        <f t="shared" si="0"/>
        <v>1.046583850931677</v>
      </c>
      <c r="Q27" s="11">
        <f t="shared" si="1"/>
        <v>1</v>
      </c>
      <c r="R27" s="14">
        <v>495000</v>
      </c>
      <c r="S27" s="15">
        <v>337</v>
      </c>
      <c r="T27" s="15">
        <v>322</v>
      </c>
      <c r="U27" s="14">
        <f>SUM(R27/S27)</f>
        <v>1468.8427299703264</v>
      </c>
      <c r="V27" s="14">
        <f>SUM(R27/T27)</f>
        <v>1537.2670807453417</v>
      </c>
      <c r="W27" s="47">
        <f t="shared" si="2"/>
        <v>1.046583850931677</v>
      </c>
    </row>
    <row r="28" spans="1:23" s="4" customFormat="1" ht="14.25">
      <c r="A28" s="11">
        <v>22</v>
      </c>
      <c r="B28" s="42" t="s">
        <v>55</v>
      </c>
      <c r="C28" s="11">
        <v>35</v>
      </c>
      <c r="D28" s="14">
        <v>428937</v>
      </c>
      <c r="E28" s="15">
        <v>147</v>
      </c>
      <c r="F28" s="15">
        <v>120</v>
      </c>
      <c r="G28" s="14">
        <v>2912</v>
      </c>
      <c r="H28" s="14">
        <v>3568</v>
      </c>
      <c r="I28" s="47">
        <f t="shared" si="3"/>
        <v>1.2252747252747254</v>
      </c>
      <c r="J28" s="11">
        <v>65</v>
      </c>
      <c r="K28" s="14">
        <v>529168</v>
      </c>
      <c r="L28" s="15">
        <v>167</v>
      </c>
      <c r="M28" s="15">
        <v>122</v>
      </c>
      <c r="N28" s="14">
        <v>3175</v>
      </c>
      <c r="O28" s="14">
        <v>4324</v>
      </c>
      <c r="P28" s="47">
        <f t="shared" si="0"/>
        <v>1.3618897637795275</v>
      </c>
      <c r="Q28" s="11">
        <f t="shared" si="1"/>
        <v>100</v>
      </c>
      <c r="R28" s="14">
        <v>494087</v>
      </c>
      <c r="S28" s="15">
        <v>160</v>
      </c>
      <c r="T28" s="15">
        <v>122</v>
      </c>
      <c r="U28" s="14">
        <v>3091</v>
      </c>
      <c r="V28" s="14">
        <v>4063</v>
      </c>
      <c r="W28" s="47">
        <f t="shared" si="2"/>
        <v>1.3144613393723714</v>
      </c>
    </row>
    <row r="29" spans="1:23" s="4" customFormat="1" ht="14.25">
      <c r="A29" s="11">
        <v>23</v>
      </c>
      <c r="B29" s="42" t="s">
        <v>56</v>
      </c>
      <c r="C29" s="11">
        <v>0</v>
      </c>
      <c r="D29" s="14">
        <v>0</v>
      </c>
      <c r="E29" s="15">
        <v>0</v>
      </c>
      <c r="F29" s="15">
        <v>0</v>
      </c>
      <c r="G29" s="14">
        <v>0</v>
      </c>
      <c r="H29" s="14">
        <v>0</v>
      </c>
      <c r="I29" s="47">
        <v>0</v>
      </c>
      <c r="J29" s="11">
        <v>1</v>
      </c>
      <c r="K29" s="14">
        <v>493900</v>
      </c>
      <c r="L29" s="15">
        <v>146</v>
      </c>
      <c r="M29" s="15">
        <v>126</v>
      </c>
      <c r="N29" s="14">
        <f>SUM(K29/L29)</f>
        <v>3382.876712328767</v>
      </c>
      <c r="O29" s="14">
        <f>SUM(K29/M29)</f>
        <v>3919.84126984127</v>
      </c>
      <c r="P29" s="47">
        <f t="shared" si="0"/>
        <v>1.1587301587301588</v>
      </c>
      <c r="Q29" s="11">
        <f t="shared" si="1"/>
        <v>1</v>
      </c>
      <c r="R29" s="14">
        <v>493900</v>
      </c>
      <c r="S29" s="15">
        <v>146</v>
      </c>
      <c r="T29" s="15">
        <v>126</v>
      </c>
      <c r="U29" s="14">
        <f>SUM(R29/S29)</f>
        <v>3382.876712328767</v>
      </c>
      <c r="V29" s="14">
        <f>SUM(R29/T29)</f>
        <v>3919.84126984127</v>
      </c>
      <c r="W29" s="47">
        <f t="shared" si="2"/>
        <v>1.1587301587301588</v>
      </c>
    </row>
    <row r="30" spans="1:23" s="4" customFormat="1" ht="14.25">
      <c r="A30" s="11">
        <v>24</v>
      </c>
      <c r="B30" s="42" t="s">
        <v>57</v>
      </c>
      <c r="C30" s="11">
        <v>8</v>
      </c>
      <c r="D30" s="14">
        <v>440688</v>
      </c>
      <c r="E30" s="15">
        <v>142</v>
      </c>
      <c r="F30" s="15">
        <v>123</v>
      </c>
      <c r="G30" s="14">
        <v>3106</v>
      </c>
      <c r="H30" s="14">
        <v>3572</v>
      </c>
      <c r="I30" s="47">
        <f t="shared" si="3"/>
        <v>1.150032195750161</v>
      </c>
      <c r="J30" s="11">
        <v>7</v>
      </c>
      <c r="K30" s="14">
        <v>543400</v>
      </c>
      <c r="L30" s="15">
        <v>171</v>
      </c>
      <c r="M30" s="15">
        <v>123</v>
      </c>
      <c r="N30" s="14">
        <v>3183</v>
      </c>
      <c r="O30" s="14">
        <v>4418</v>
      </c>
      <c r="P30" s="47">
        <f t="shared" si="0"/>
        <v>1.3879987433239083</v>
      </c>
      <c r="Q30" s="11">
        <f t="shared" si="1"/>
        <v>15</v>
      </c>
      <c r="R30" s="14">
        <v>488620</v>
      </c>
      <c r="S30" s="15">
        <v>155</v>
      </c>
      <c r="T30" s="15">
        <v>123</v>
      </c>
      <c r="U30" s="14">
        <v>3146</v>
      </c>
      <c r="V30" s="14">
        <v>3966</v>
      </c>
      <c r="W30" s="47">
        <f t="shared" si="2"/>
        <v>1.2606484424666242</v>
      </c>
    </row>
    <row r="31" spans="1:23" s="4" customFormat="1" ht="14.25">
      <c r="A31" s="11">
        <v>25</v>
      </c>
      <c r="B31" s="42" t="s">
        <v>58</v>
      </c>
      <c r="C31" s="11">
        <v>0</v>
      </c>
      <c r="D31" s="14">
        <v>0</v>
      </c>
      <c r="E31" s="15">
        <v>0</v>
      </c>
      <c r="F31" s="15">
        <v>0</v>
      </c>
      <c r="G31" s="14">
        <v>0</v>
      </c>
      <c r="H31" s="14">
        <v>0</v>
      </c>
      <c r="I31" s="47">
        <v>0</v>
      </c>
      <c r="J31" s="11">
        <v>3</v>
      </c>
      <c r="K31" s="14">
        <v>487667</v>
      </c>
      <c r="L31" s="15">
        <v>152</v>
      </c>
      <c r="M31" s="15">
        <v>123</v>
      </c>
      <c r="N31" s="14">
        <v>3208</v>
      </c>
      <c r="O31" s="14">
        <v>3965</v>
      </c>
      <c r="P31" s="47">
        <f t="shared" si="0"/>
        <v>1.2359725685785536</v>
      </c>
      <c r="Q31" s="11">
        <f t="shared" si="1"/>
        <v>3</v>
      </c>
      <c r="R31" s="14">
        <v>487667</v>
      </c>
      <c r="S31" s="15">
        <v>152</v>
      </c>
      <c r="T31" s="15">
        <v>123</v>
      </c>
      <c r="U31" s="14">
        <v>3208</v>
      </c>
      <c r="V31" s="14">
        <v>3965</v>
      </c>
      <c r="W31" s="47">
        <f t="shared" si="2"/>
        <v>1.2359725685785536</v>
      </c>
    </row>
    <row r="32" spans="1:23" s="4" customFormat="1" ht="14.25">
      <c r="A32" s="11">
        <v>26</v>
      </c>
      <c r="B32" s="42" t="s">
        <v>59</v>
      </c>
      <c r="C32" s="11">
        <v>9</v>
      </c>
      <c r="D32" s="14">
        <v>421789</v>
      </c>
      <c r="E32" s="15">
        <v>138</v>
      </c>
      <c r="F32" s="15">
        <v>136</v>
      </c>
      <c r="G32" s="14">
        <v>3064</v>
      </c>
      <c r="H32" s="14">
        <v>3104</v>
      </c>
      <c r="I32" s="47">
        <f t="shared" si="3"/>
        <v>1.0130548302872062</v>
      </c>
      <c r="J32" s="11">
        <v>17</v>
      </c>
      <c r="K32" s="14">
        <v>521724</v>
      </c>
      <c r="L32" s="15">
        <v>154</v>
      </c>
      <c r="M32" s="15">
        <v>126</v>
      </c>
      <c r="N32" s="14">
        <v>3380</v>
      </c>
      <c r="O32" s="14">
        <v>4139</v>
      </c>
      <c r="P32" s="47">
        <f t="shared" si="0"/>
        <v>1.2245562130177514</v>
      </c>
      <c r="Q32" s="11">
        <f t="shared" si="1"/>
        <v>26</v>
      </c>
      <c r="R32" s="14">
        <v>487131</v>
      </c>
      <c r="S32" s="15">
        <v>149</v>
      </c>
      <c r="T32" s="15">
        <v>129</v>
      </c>
      <c r="U32" s="14">
        <v>3279</v>
      </c>
      <c r="V32" s="14">
        <v>3763</v>
      </c>
      <c r="W32" s="47">
        <f t="shared" si="2"/>
        <v>1.1476059774321439</v>
      </c>
    </row>
    <row r="33" spans="1:23" s="4" customFormat="1" ht="14.25">
      <c r="A33" s="11">
        <v>27</v>
      </c>
      <c r="B33" s="42" t="s">
        <v>60</v>
      </c>
      <c r="C33" s="11">
        <v>1</v>
      </c>
      <c r="D33" s="14">
        <v>486200</v>
      </c>
      <c r="E33" s="15">
        <v>144</v>
      </c>
      <c r="F33" s="15">
        <v>125</v>
      </c>
      <c r="G33" s="14">
        <f>SUM(D33/E33)</f>
        <v>3376.3888888888887</v>
      </c>
      <c r="H33" s="14">
        <f>SUM(D33/F33)</f>
        <v>3889.6</v>
      </c>
      <c r="I33" s="47">
        <f t="shared" si="3"/>
        <v>1.1520000000000001</v>
      </c>
      <c r="J33" s="11">
        <v>1</v>
      </c>
      <c r="K33" s="14">
        <v>484000</v>
      </c>
      <c r="L33" s="15">
        <v>156</v>
      </c>
      <c r="M33" s="15">
        <v>135</v>
      </c>
      <c r="N33" s="14">
        <f>SUM(K33/L33)</f>
        <v>3102.5641025641025</v>
      </c>
      <c r="O33" s="14">
        <f>SUM(K33/M33)</f>
        <v>3585.185185185185</v>
      </c>
      <c r="P33" s="47">
        <f t="shared" si="0"/>
        <v>1.1555555555555557</v>
      </c>
      <c r="Q33" s="11">
        <f t="shared" si="1"/>
        <v>2</v>
      </c>
      <c r="R33" s="14">
        <v>485100</v>
      </c>
      <c r="S33" s="15">
        <v>150</v>
      </c>
      <c r="T33" s="15">
        <v>130</v>
      </c>
      <c r="U33" s="14">
        <v>3234</v>
      </c>
      <c r="V33" s="14">
        <v>3732</v>
      </c>
      <c r="W33" s="47">
        <f t="shared" si="2"/>
        <v>1.1539888682745825</v>
      </c>
    </row>
    <row r="34" spans="1:23" s="4" customFormat="1" ht="14.25">
      <c r="A34" s="11">
        <v>28</v>
      </c>
      <c r="B34" s="42" t="s">
        <v>61</v>
      </c>
      <c r="C34" s="11">
        <v>1</v>
      </c>
      <c r="D34" s="14">
        <v>481800</v>
      </c>
      <c r="E34" s="15">
        <v>166</v>
      </c>
      <c r="F34" s="15">
        <v>148</v>
      </c>
      <c r="G34" s="14">
        <f>SUM(D34/E34)</f>
        <v>2902.409638554217</v>
      </c>
      <c r="H34" s="14">
        <f>SUM(D34/F34)</f>
        <v>3255.4054054054054</v>
      </c>
      <c r="I34" s="47">
        <f t="shared" si="3"/>
        <v>1.1216216216216215</v>
      </c>
      <c r="J34" s="11">
        <v>0</v>
      </c>
      <c r="K34" s="14">
        <v>0</v>
      </c>
      <c r="L34" s="15">
        <v>0</v>
      </c>
      <c r="M34" s="15">
        <v>0</v>
      </c>
      <c r="N34" s="14">
        <v>0</v>
      </c>
      <c r="O34" s="14">
        <v>0</v>
      </c>
      <c r="P34" s="47">
        <v>0</v>
      </c>
      <c r="Q34" s="11">
        <f t="shared" si="1"/>
        <v>1</v>
      </c>
      <c r="R34" s="14">
        <v>481800</v>
      </c>
      <c r="S34" s="15">
        <v>166</v>
      </c>
      <c r="T34" s="15">
        <v>148</v>
      </c>
      <c r="U34" s="14">
        <f>SUM(R34/S34)</f>
        <v>2902.409638554217</v>
      </c>
      <c r="V34" s="14">
        <f>SUM(R34/T34)</f>
        <v>3255.4054054054054</v>
      </c>
      <c r="W34" s="47">
        <f t="shared" si="2"/>
        <v>1.1216216216216215</v>
      </c>
    </row>
    <row r="35" spans="1:23" s="4" customFormat="1" ht="14.25">
      <c r="A35" s="11">
        <v>29</v>
      </c>
      <c r="B35" s="42" t="s">
        <v>62</v>
      </c>
      <c r="C35" s="11">
        <v>0</v>
      </c>
      <c r="D35" s="14">
        <v>0</v>
      </c>
      <c r="E35" s="15">
        <v>0</v>
      </c>
      <c r="F35" s="15">
        <v>0</v>
      </c>
      <c r="G35" s="14">
        <v>0</v>
      </c>
      <c r="H35" s="14">
        <v>0</v>
      </c>
      <c r="I35" s="47">
        <v>0</v>
      </c>
      <c r="J35" s="11">
        <v>4</v>
      </c>
      <c r="K35" s="14">
        <v>479600</v>
      </c>
      <c r="L35" s="15">
        <v>165</v>
      </c>
      <c r="M35" s="15">
        <v>127</v>
      </c>
      <c r="N35" s="14">
        <v>2907</v>
      </c>
      <c r="O35" s="14">
        <v>3784</v>
      </c>
      <c r="P35" s="47">
        <f t="shared" si="0"/>
        <v>1.3016855865153079</v>
      </c>
      <c r="Q35" s="11">
        <f t="shared" si="1"/>
        <v>4</v>
      </c>
      <c r="R35" s="14">
        <v>479600</v>
      </c>
      <c r="S35" s="15">
        <v>165</v>
      </c>
      <c r="T35" s="15">
        <v>127</v>
      </c>
      <c r="U35" s="14">
        <v>2907</v>
      </c>
      <c r="V35" s="14">
        <v>3784</v>
      </c>
      <c r="W35" s="47">
        <f t="shared" si="2"/>
        <v>1.3016855865153079</v>
      </c>
    </row>
    <row r="36" spans="1:23" s="4" customFormat="1" ht="14.25">
      <c r="A36" s="11">
        <v>30</v>
      </c>
      <c r="B36" s="42" t="s">
        <v>63</v>
      </c>
      <c r="C36" s="11">
        <v>2</v>
      </c>
      <c r="D36" s="14">
        <v>492250</v>
      </c>
      <c r="E36" s="15">
        <v>159</v>
      </c>
      <c r="F36" s="15">
        <v>129</v>
      </c>
      <c r="G36" s="14">
        <v>3096</v>
      </c>
      <c r="H36" s="14">
        <v>3831</v>
      </c>
      <c r="I36" s="47">
        <f t="shared" si="3"/>
        <v>1.2374031007751938</v>
      </c>
      <c r="J36" s="11">
        <v>4</v>
      </c>
      <c r="K36" s="14">
        <v>470250</v>
      </c>
      <c r="L36" s="15">
        <v>144</v>
      </c>
      <c r="M36" s="15">
        <v>129</v>
      </c>
      <c r="N36" s="14">
        <v>3277</v>
      </c>
      <c r="O36" s="14">
        <v>3660</v>
      </c>
      <c r="P36" s="47">
        <f t="shared" si="0"/>
        <v>1.1168751907232224</v>
      </c>
      <c r="Q36" s="11">
        <f t="shared" si="1"/>
        <v>6</v>
      </c>
      <c r="R36" s="14">
        <v>477583</v>
      </c>
      <c r="S36" s="15">
        <v>149</v>
      </c>
      <c r="T36" s="15">
        <v>129</v>
      </c>
      <c r="U36" s="14">
        <v>3212</v>
      </c>
      <c r="V36" s="14">
        <v>3717</v>
      </c>
      <c r="W36" s="47">
        <f t="shared" si="2"/>
        <v>1.1572229140722292</v>
      </c>
    </row>
    <row r="37" spans="1:23" s="4" customFormat="1" ht="14.25">
      <c r="A37" s="11">
        <v>31</v>
      </c>
      <c r="B37" s="42" t="s">
        <v>64</v>
      </c>
      <c r="C37" s="11">
        <v>0</v>
      </c>
      <c r="D37" s="14">
        <v>0</v>
      </c>
      <c r="E37" s="15">
        <v>0</v>
      </c>
      <c r="F37" s="15">
        <v>0</v>
      </c>
      <c r="G37" s="14">
        <v>0</v>
      </c>
      <c r="H37" s="14">
        <v>0</v>
      </c>
      <c r="I37" s="47">
        <v>0</v>
      </c>
      <c r="J37" s="11">
        <v>4</v>
      </c>
      <c r="K37" s="14">
        <v>474650</v>
      </c>
      <c r="L37" s="15">
        <v>158</v>
      </c>
      <c r="M37" s="15">
        <v>118</v>
      </c>
      <c r="N37" s="14">
        <v>3014</v>
      </c>
      <c r="O37" s="14">
        <v>4031</v>
      </c>
      <c r="P37" s="47">
        <f t="shared" si="0"/>
        <v>1.3374253483742535</v>
      </c>
      <c r="Q37" s="11">
        <f t="shared" si="1"/>
        <v>4</v>
      </c>
      <c r="R37" s="14">
        <v>474650</v>
      </c>
      <c r="S37" s="15">
        <v>158</v>
      </c>
      <c r="T37" s="15">
        <v>118</v>
      </c>
      <c r="U37" s="14">
        <v>3014</v>
      </c>
      <c r="V37" s="14">
        <v>4031</v>
      </c>
      <c r="W37" s="47">
        <f t="shared" si="2"/>
        <v>1.3374253483742535</v>
      </c>
    </row>
    <row r="38" spans="1:23" s="4" customFormat="1" ht="14.25">
      <c r="A38" s="11">
        <v>32</v>
      </c>
      <c r="B38" s="42" t="s">
        <v>65</v>
      </c>
      <c r="C38" s="11">
        <v>2</v>
      </c>
      <c r="D38" s="14">
        <v>444400</v>
      </c>
      <c r="E38" s="15">
        <v>146</v>
      </c>
      <c r="F38" s="15">
        <v>131</v>
      </c>
      <c r="G38" s="14">
        <v>3054</v>
      </c>
      <c r="H38" s="14">
        <v>3392</v>
      </c>
      <c r="I38" s="47">
        <f t="shared" si="3"/>
        <v>1.1106745252128356</v>
      </c>
      <c r="J38" s="11">
        <v>1</v>
      </c>
      <c r="K38" s="14">
        <v>534600</v>
      </c>
      <c r="L38" s="15">
        <v>159</v>
      </c>
      <c r="M38" s="15">
        <v>133</v>
      </c>
      <c r="N38" s="14">
        <f>SUM(K38/L38)</f>
        <v>3362.264150943396</v>
      </c>
      <c r="O38" s="14">
        <f>SUM(K38/M38)</f>
        <v>4019.5488721804513</v>
      </c>
      <c r="P38" s="47">
        <f t="shared" si="0"/>
        <v>1.1954887218045114</v>
      </c>
      <c r="Q38" s="11">
        <f t="shared" si="1"/>
        <v>3</v>
      </c>
      <c r="R38" s="14">
        <v>474467</v>
      </c>
      <c r="S38" s="15">
        <v>150</v>
      </c>
      <c r="T38" s="15">
        <v>132</v>
      </c>
      <c r="U38" s="14">
        <v>3163</v>
      </c>
      <c r="V38" s="14">
        <v>3604</v>
      </c>
      <c r="W38" s="47">
        <f t="shared" si="2"/>
        <v>1.1394245969016756</v>
      </c>
    </row>
    <row r="39" spans="1:23" s="4" customFormat="1" ht="14.25">
      <c r="A39" s="11">
        <v>33</v>
      </c>
      <c r="B39" s="42" t="s">
        <v>66</v>
      </c>
      <c r="C39" s="11">
        <v>0</v>
      </c>
      <c r="D39" s="14">
        <v>0</v>
      </c>
      <c r="E39" s="15">
        <v>0</v>
      </c>
      <c r="F39" s="15">
        <v>0</v>
      </c>
      <c r="G39" s="14">
        <v>0</v>
      </c>
      <c r="H39" s="14">
        <v>0</v>
      </c>
      <c r="I39" s="47">
        <v>0</v>
      </c>
      <c r="J39" s="11">
        <v>1</v>
      </c>
      <c r="K39" s="14">
        <v>473000</v>
      </c>
      <c r="L39" s="15">
        <v>152</v>
      </c>
      <c r="M39" s="15">
        <v>139</v>
      </c>
      <c r="N39" s="14">
        <f>SUM(K39/L39)</f>
        <v>3111.842105263158</v>
      </c>
      <c r="O39" s="14">
        <f>SUM(K39/M39)</f>
        <v>3402.877697841727</v>
      </c>
      <c r="P39" s="47">
        <f t="shared" si="0"/>
        <v>1.0935251798561152</v>
      </c>
      <c r="Q39" s="11">
        <f aca="true" t="shared" si="4" ref="Q39:Q59">SUM(C39,J39)</f>
        <v>1</v>
      </c>
      <c r="R39" s="14">
        <v>473000</v>
      </c>
      <c r="S39" s="15">
        <v>152</v>
      </c>
      <c r="T39" s="15">
        <v>139</v>
      </c>
      <c r="U39" s="14">
        <f>SUM(R39/S39)</f>
        <v>3111.842105263158</v>
      </c>
      <c r="V39" s="14">
        <f>SUM(R39/T39)</f>
        <v>3402.877697841727</v>
      </c>
      <c r="W39" s="47">
        <f t="shared" si="2"/>
        <v>1.0935251798561152</v>
      </c>
    </row>
    <row r="40" spans="1:23" s="4" customFormat="1" ht="14.25">
      <c r="A40" s="11">
        <v>34</v>
      </c>
      <c r="B40" s="42" t="s">
        <v>67</v>
      </c>
      <c r="C40" s="11">
        <v>0</v>
      </c>
      <c r="D40" s="14">
        <v>0</v>
      </c>
      <c r="E40" s="15">
        <v>0</v>
      </c>
      <c r="F40" s="15">
        <v>0</v>
      </c>
      <c r="G40" s="14">
        <v>0</v>
      </c>
      <c r="H40" s="14">
        <v>0</v>
      </c>
      <c r="I40" s="47">
        <v>0</v>
      </c>
      <c r="J40" s="11">
        <v>1</v>
      </c>
      <c r="K40" s="14">
        <v>466400</v>
      </c>
      <c r="L40" s="15">
        <v>110</v>
      </c>
      <c r="M40" s="15">
        <v>102</v>
      </c>
      <c r="N40" s="14">
        <f>SUM(K40/L40)</f>
        <v>4240</v>
      </c>
      <c r="O40" s="14">
        <f>SUM(K40/M40)</f>
        <v>4572.549019607844</v>
      </c>
      <c r="P40" s="47">
        <f t="shared" si="0"/>
        <v>1.0784313725490198</v>
      </c>
      <c r="Q40" s="11">
        <f t="shared" si="4"/>
        <v>1</v>
      </c>
      <c r="R40" s="14">
        <v>466400</v>
      </c>
      <c r="S40" s="15">
        <v>110</v>
      </c>
      <c r="T40" s="15">
        <v>102</v>
      </c>
      <c r="U40" s="14">
        <f>SUM(R40/S40)</f>
        <v>4240</v>
      </c>
      <c r="V40" s="14">
        <f>SUM(R40/T40)</f>
        <v>4572.549019607844</v>
      </c>
      <c r="W40" s="47">
        <f t="shared" si="2"/>
        <v>1.0784313725490198</v>
      </c>
    </row>
    <row r="41" spans="1:23" s="4" customFormat="1" ht="14.25">
      <c r="A41" s="11">
        <v>35</v>
      </c>
      <c r="B41" s="42" t="s">
        <v>68</v>
      </c>
      <c r="C41" s="11">
        <v>2</v>
      </c>
      <c r="D41" s="14">
        <v>413050</v>
      </c>
      <c r="E41" s="15">
        <v>123</v>
      </c>
      <c r="F41" s="15">
        <v>127</v>
      </c>
      <c r="G41" s="14">
        <v>3358</v>
      </c>
      <c r="H41" s="14">
        <v>3265</v>
      </c>
      <c r="I41" s="47">
        <f t="shared" si="3"/>
        <v>0.9723049434187017</v>
      </c>
      <c r="J41" s="11">
        <v>2</v>
      </c>
      <c r="K41" s="14">
        <v>507100</v>
      </c>
      <c r="L41" s="15">
        <v>159</v>
      </c>
      <c r="M41" s="15">
        <v>121</v>
      </c>
      <c r="N41" s="14">
        <v>3199</v>
      </c>
      <c r="O41" s="14">
        <v>4208</v>
      </c>
      <c r="P41" s="47">
        <f t="shared" si="0"/>
        <v>1.315411065958112</v>
      </c>
      <c r="Q41" s="11">
        <f t="shared" si="4"/>
        <v>4</v>
      </c>
      <c r="R41" s="14">
        <v>460075</v>
      </c>
      <c r="S41" s="15">
        <v>141</v>
      </c>
      <c r="T41" s="15">
        <v>124</v>
      </c>
      <c r="U41" s="14">
        <v>3269</v>
      </c>
      <c r="V41" s="14">
        <v>3725</v>
      </c>
      <c r="W41" s="47">
        <f t="shared" si="2"/>
        <v>1.139492199449373</v>
      </c>
    </row>
    <row r="42" spans="1:23" s="4" customFormat="1" ht="14.25">
      <c r="A42" s="11">
        <v>36</v>
      </c>
      <c r="B42" s="42" t="s">
        <v>69</v>
      </c>
      <c r="C42" s="11">
        <v>0</v>
      </c>
      <c r="D42" s="14">
        <v>0</v>
      </c>
      <c r="E42" s="15">
        <v>0</v>
      </c>
      <c r="F42" s="15">
        <v>0</v>
      </c>
      <c r="G42" s="14">
        <v>0</v>
      </c>
      <c r="H42" s="14">
        <v>0</v>
      </c>
      <c r="I42" s="47">
        <v>0</v>
      </c>
      <c r="J42" s="11">
        <v>1</v>
      </c>
      <c r="K42" s="14">
        <v>459800</v>
      </c>
      <c r="L42" s="15">
        <v>163</v>
      </c>
      <c r="M42" s="15">
        <v>130</v>
      </c>
      <c r="N42" s="14">
        <f>SUM(K42/L42)</f>
        <v>2820.8588957055213</v>
      </c>
      <c r="O42" s="14">
        <f>SUM(K42/M42)</f>
        <v>3536.923076923077</v>
      </c>
      <c r="P42" s="47">
        <f t="shared" si="0"/>
        <v>1.253846153846154</v>
      </c>
      <c r="Q42" s="11">
        <f t="shared" si="4"/>
        <v>1</v>
      </c>
      <c r="R42" s="14">
        <v>459800</v>
      </c>
      <c r="S42" s="15">
        <v>163</v>
      </c>
      <c r="T42" s="15">
        <v>130</v>
      </c>
      <c r="U42" s="14">
        <f>SUM(R42/S42)</f>
        <v>2820.8588957055213</v>
      </c>
      <c r="V42" s="14">
        <f>SUM(R42/T42)</f>
        <v>3536.923076923077</v>
      </c>
      <c r="W42" s="47">
        <f t="shared" si="2"/>
        <v>1.253846153846154</v>
      </c>
    </row>
    <row r="43" spans="1:23" s="4" customFormat="1" ht="14.25">
      <c r="A43" s="11">
        <v>37</v>
      </c>
      <c r="B43" s="42" t="s">
        <v>70</v>
      </c>
      <c r="C43" s="11">
        <v>1</v>
      </c>
      <c r="D43" s="14">
        <v>400400</v>
      </c>
      <c r="E43" s="15">
        <v>158</v>
      </c>
      <c r="F43" s="15">
        <v>132</v>
      </c>
      <c r="G43" s="14">
        <f>SUM(D43/E43)</f>
        <v>2534.1772151898736</v>
      </c>
      <c r="H43" s="14">
        <f>SUM(D43/F43)</f>
        <v>3033.3333333333335</v>
      </c>
      <c r="I43" s="47">
        <f t="shared" si="3"/>
        <v>1.196969696969697</v>
      </c>
      <c r="J43" s="11">
        <v>1</v>
      </c>
      <c r="K43" s="14">
        <v>486200</v>
      </c>
      <c r="L43" s="15">
        <v>169</v>
      </c>
      <c r="M43" s="15">
        <v>127</v>
      </c>
      <c r="N43" s="14">
        <f>SUM(K43/L43)</f>
        <v>2876.923076923077</v>
      </c>
      <c r="O43" s="14">
        <f>SUM(K43/M43)</f>
        <v>3828.3464566929133</v>
      </c>
      <c r="P43" s="47">
        <f t="shared" si="0"/>
        <v>1.3307086614173227</v>
      </c>
      <c r="Q43" s="11">
        <f t="shared" si="4"/>
        <v>2</v>
      </c>
      <c r="R43" s="14">
        <v>443300</v>
      </c>
      <c r="S43" s="15">
        <v>164</v>
      </c>
      <c r="T43" s="15">
        <v>130</v>
      </c>
      <c r="U43" s="14">
        <v>2711</v>
      </c>
      <c r="V43" s="14">
        <v>3423</v>
      </c>
      <c r="W43" s="47">
        <f t="shared" si="2"/>
        <v>1.2626337144964959</v>
      </c>
    </row>
    <row r="44" spans="1:23" s="4" customFormat="1" ht="14.25">
      <c r="A44" s="11">
        <v>38</v>
      </c>
      <c r="B44" s="42" t="s">
        <v>71</v>
      </c>
      <c r="C44" s="11">
        <v>5</v>
      </c>
      <c r="D44" s="14">
        <v>421080</v>
      </c>
      <c r="E44" s="15">
        <v>140</v>
      </c>
      <c r="F44" s="15">
        <v>135</v>
      </c>
      <c r="G44" s="14">
        <v>3012</v>
      </c>
      <c r="H44" s="14">
        <v>3110</v>
      </c>
      <c r="I44" s="47">
        <f t="shared" si="3"/>
        <v>1.0325365205843293</v>
      </c>
      <c r="J44" s="11">
        <v>2</v>
      </c>
      <c r="K44" s="14">
        <v>496100</v>
      </c>
      <c r="L44" s="15">
        <v>148</v>
      </c>
      <c r="M44" s="15">
        <v>132</v>
      </c>
      <c r="N44" s="14">
        <v>3352</v>
      </c>
      <c r="O44" s="14">
        <v>3773</v>
      </c>
      <c r="P44" s="47">
        <f t="shared" si="0"/>
        <v>1.1255966587112172</v>
      </c>
      <c r="Q44" s="11">
        <f t="shared" si="4"/>
        <v>7</v>
      </c>
      <c r="R44" s="14">
        <v>442514</v>
      </c>
      <c r="S44" s="15">
        <v>142</v>
      </c>
      <c r="T44" s="15">
        <v>134</v>
      </c>
      <c r="U44" s="14">
        <v>3113</v>
      </c>
      <c r="V44" s="14">
        <v>3295</v>
      </c>
      <c r="W44" s="47">
        <f t="shared" si="2"/>
        <v>1.0584645036941858</v>
      </c>
    </row>
    <row r="45" spans="1:23" s="4" customFormat="1" ht="14.25">
      <c r="A45" s="11">
        <v>39</v>
      </c>
      <c r="B45" s="42" t="s">
        <v>72</v>
      </c>
      <c r="C45" s="11">
        <v>1</v>
      </c>
      <c r="D45" s="14">
        <v>442200</v>
      </c>
      <c r="E45" s="15">
        <v>154</v>
      </c>
      <c r="F45" s="15">
        <v>125</v>
      </c>
      <c r="G45" s="14">
        <f>SUM(D45/E45)</f>
        <v>2871.4285714285716</v>
      </c>
      <c r="H45" s="14">
        <f>SUM(D45/F45)</f>
        <v>3537.6</v>
      </c>
      <c r="I45" s="47">
        <f t="shared" si="3"/>
        <v>1.232</v>
      </c>
      <c r="J45" s="11">
        <v>4</v>
      </c>
      <c r="K45" s="14">
        <v>440825</v>
      </c>
      <c r="L45" s="15">
        <v>141</v>
      </c>
      <c r="M45" s="15">
        <v>138</v>
      </c>
      <c r="N45" s="14">
        <v>3126</v>
      </c>
      <c r="O45" s="14">
        <v>3194</v>
      </c>
      <c r="P45" s="47">
        <f t="shared" si="0"/>
        <v>1.0217530390275111</v>
      </c>
      <c r="Q45" s="11">
        <f t="shared" si="4"/>
        <v>5</v>
      </c>
      <c r="R45" s="14">
        <v>441100</v>
      </c>
      <c r="S45" s="15">
        <v>144</v>
      </c>
      <c r="T45" s="15">
        <v>135</v>
      </c>
      <c r="U45" s="14">
        <v>3072</v>
      </c>
      <c r="V45" s="14">
        <v>3258</v>
      </c>
      <c r="W45" s="47">
        <f t="shared" si="2"/>
        <v>1.060546875</v>
      </c>
    </row>
    <row r="46" spans="1:23" s="4" customFormat="1" ht="14.25">
      <c r="A46" s="11">
        <v>40</v>
      </c>
      <c r="B46" s="42" t="s">
        <v>73</v>
      </c>
      <c r="C46" s="11">
        <v>1</v>
      </c>
      <c r="D46" s="14">
        <v>441100</v>
      </c>
      <c r="E46" s="15">
        <v>152</v>
      </c>
      <c r="F46" s="15">
        <v>121</v>
      </c>
      <c r="G46" s="14">
        <f>SUM(D46/E46)</f>
        <v>2901.9736842105262</v>
      </c>
      <c r="H46" s="14">
        <f>SUM(D46/F46)</f>
        <v>3645.4545454545455</v>
      </c>
      <c r="I46" s="47">
        <f t="shared" si="3"/>
        <v>1.256198347107438</v>
      </c>
      <c r="J46" s="11">
        <v>0</v>
      </c>
      <c r="K46" s="14">
        <v>0</v>
      </c>
      <c r="L46" s="15">
        <v>0</v>
      </c>
      <c r="M46" s="15">
        <v>0</v>
      </c>
      <c r="N46" s="14">
        <v>0</v>
      </c>
      <c r="O46" s="14">
        <v>0</v>
      </c>
      <c r="P46" s="47">
        <v>0</v>
      </c>
      <c r="Q46" s="11">
        <f t="shared" si="4"/>
        <v>1</v>
      </c>
      <c r="R46" s="14">
        <v>441100</v>
      </c>
      <c r="S46" s="15">
        <v>152</v>
      </c>
      <c r="T46" s="15">
        <v>121</v>
      </c>
      <c r="U46" s="14">
        <f>SUM(R46/S46)</f>
        <v>2901.9736842105262</v>
      </c>
      <c r="V46" s="14">
        <f>SUM(R46/T46)</f>
        <v>3645.4545454545455</v>
      </c>
      <c r="W46" s="47">
        <f t="shared" si="2"/>
        <v>1.256198347107438</v>
      </c>
    </row>
    <row r="47" spans="1:23" s="4" customFormat="1" ht="14.25">
      <c r="A47" s="11">
        <v>41</v>
      </c>
      <c r="B47" s="42" t="s">
        <v>74</v>
      </c>
      <c r="C47" s="11">
        <v>2</v>
      </c>
      <c r="D47" s="14">
        <v>420200</v>
      </c>
      <c r="E47" s="15">
        <v>142</v>
      </c>
      <c r="F47" s="15">
        <v>127</v>
      </c>
      <c r="G47" s="14">
        <v>2959</v>
      </c>
      <c r="H47" s="14">
        <v>3322</v>
      </c>
      <c r="I47" s="47">
        <f>SUM(H47/G47)</f>
        <v>1.1226765799256506</v>
      </c>
      <c r="J47" s="11">
        <v>2</v>
      </c>
      <c r="K47" s="14">
        <v>461450</v>
      </c>
      <c r="L47" s="15">
        <v>143</v>
      </c>
      <c r="M47" s="15">
        <v>118</v>
      </c>
      <c r="N47" s="14">
        <v>3227</v>
      </c>
      <c r="O47" s="14">
        <v>3911</v>
      </c>
      <c r="P47" s="47">
        <f>SUM(O47/N47)</f>
        <v>1.2119615742175396</v>
      </c>
      <c r="Q47" s="11">
        <f t="shared" si="4"/>
        <v>4</v>
      </c>
      <c r="R47" s="14">
        <v>440825</v>
      </c>
      <c r="S47" s="15">
        <v>143</v>
      </c>
      <c r="T47" s="15">
        <v>122</v>
      </c>
      <c r="U47" s="14">
        <v>3094</v>
      </c>
      <c r="V47" s="14">
        <v>3606</v>
      </c>
      <c r="W47" s="47">
        <f>SUM(V47/U47)</f>
        <v>1.1654815772462832</v>
      </c>
    </row>
    <row r="48" spans="1:23" s="4" customFormat="1" ht="14.25">
      <c r="A48" s="11">
        <v>42</v>
      </c>
      <c r="B48" s="42" t="s">
        <v>75</v>
      </c>
      <c r="C48" s="11">
        <v>1</v>
      </c>
      <c r="D48" s="14">
        <v>287100</v>
      </c>
      <c r="E48" s="15">
        <v>124</v>
      </c>
      <c r="F48" s="15">
        <v>129</v>
      </c>
      <c r="G48" s="14">
        <f>SUM(D48/E48)</f>
        <v>2315.3225806451615</v>
      </c>
      <c r="H48" s="14">
        <f>SUM(D48/F48)</f>
        <v>2225.5813953488373</v>
      </c>
      <c r="I48" s="47">
        <f>SUM(H48/G48)</f>
        <v>0.9612403100775193</v>
      </c>
      <c r="J48" s="11">
        <v>3</v>
      </c>
      <c r="K48" s="14">
        <v>492067</v>
      </c>
      <c r="L48" s="15">
        <v>164</v>
      </c>
      <c r="M48" s="15">
        <v>127</v>
      </c>
      <c r="N48" s="14">
        <v>2994</v>
      </c>
      <c r="O48" s="14">
        <v>3875</v>
      </c>
      <c r="P48" s="47">
        <f>SUM(O48/N48)</f>
        <v>1.294255177020708</v>
      </c>
      <c r="Q48" s="11">
        <f t="shared" si="4"/>
        <v>4</v>
      </c>
      <c r="R48" s="14">
        <v>440825</v>
      </c>
      <c r="S48" s="15">
        <v>154</v>
      </c>
      <c r="T48" s="15">
        <v>128</v>
      </c>
      <c r="U48" s="14">
        <v>2858</v>
      </c>
      <c r="V48" s="14">
        <v>3457</v>
      </c>
      <c r="W48" s="47">
        <f>SUM(V48/U48)</f>
        <v>1.209587123862841</v>
      </c>
    </row>
    <row r="49" spans="1:23" s="4" customFormat="1" ht="14.25">
      <c r="A49" s="11">
        <v>43</v>
      </c>
      <c r="B49" s="42" t="s">
        <v>76</v>
      </c>
      <c r="C49" s="11">
        <v>1</v>
      </c>
      <c r="D49" s="14">
        <v>431200</v>
      </c>
      <c r="E49" s="15">
        <v>138</v>
      </c>
      <c r="F49" s="15">
        <v>120</v>
      </c>
      <c r="G49" s="14">
        <f>SUM(D49/E49)</f>
        <v>3124.6376811594205</v>
      </c>
      <c r="H49" s="14">
        <f>SUM(D49/F49)</f>
        <v>3593.3333333333335</v>
      </c>
      <c r="I49" s="47">
        <f>SUM(H49/G49)</f>
        <v>1.15</v>
      </c>
      <c r="J49" s="11">
        <v>0</v>
      </c>
      <c r="K49" s="14">
        <v>0</v>
      </c>
      <c r="L49" s="15">
        <v>0</v>
      </c>
      <c r="M49" s="15">
        <v>0</v>
      </c>
      <c r="N49" s="14">
        <v>0</v>
      </c>
      <c r="O49" s="14">
        <v>0</v>
      </c>
      <c r="P49" s="47">
        <v>0</v>
      </c>
      <c r="Q49" s="11">
        <f t="shared" si="4"/>
        <v>1</v>
      </c>
      <c r="R49" s="14">
        <v>431200</v>
      </c>
      <c r="S49" s="15">
        <v>138</v>
      </c>
      <c r="T49" s="15">
        <v>120</v>
      </c>
      <c r="U49" s="14">
        <f>SUM(R49/S49)</f>
        <v>3124.6376811594205</v>
      </c>
      <c r="V49" s="14">
        <f>SUM(R49/T49)</f>
        <v>3593.3333333333335</v>
      </c>
      <c r="W49" s="47">
        <f>SUM(V49/U49)</f>
        <v>1.15</v>
      </c>
    </row>
    <row r="50" spans="1:23" s="4" customFormat="1" ht="14.25">
      <c r="A50" s="11">
        <v>44</v>
      </c>
      <c r="B50" s="42" t="s">
        <v>77</v>
      </c>
      <c r="C50" s="11">
        <v>13</v>
      </c>
      <c r="D50" s="14">
        <v>396846</v>
      </c>
      <c r="E50" s="15">
        <v>134</v>
      </c>
      <c r="F50" s="15">
        <v>125</v>
      </c>
      <c r="G50" s="14">
        <v>2970</v>
      </c>
      <c r="H50" s="14">
        <v>3167</v>
      </c>
      <c r="I50" s="47">
        <f>SUM(H50/G50)</f>
        <v>1.0663299663299664</v>
      </c>
      <c r="J50" s="11">
        <v>18</v>
      </c>
      <c r="K50" s="14">
        <v>454728</v>
      </c>
      <c r="L50" s="15">
        <v>147</v>
      </c>
      <c r="M50" s="15">
        <v>129</v>
      </c>
      <c r="N50" s="14">
        <v>3104</v>
      </c>
      <c r="O50" s="14">
        <v>3533</v>
      </c>
      <c r="P50" s="47">
        <f>SUM(O50/N50)</f>
        <v>1.138208762886598</v>
      </c>
      <c r="Q50" s="11">
        <f t="shared" si="4"/>
        <v>31</v>
      </c>
      <c r="R50" s="14">
        <v>430455</v>
      </c>
      <c r="S50" s="15">
        <v>141</v>
      </c>
      <c r="T50" s="15">
        <v>127</v>
      </c>
      <c r="U50" s="14">
        <v>3051</v>
      </c>
      <c r="V50" s="14">
        <v>3382</v>
      </c>
      <c r="W50" s="47">
        <f>SUM(V50/U50)</f>
        <v>1.1084890199934447</v>
      </c>
    </row>
    <row r="51" spans="1:23" s="4" customFormat="1" ht="14.25">
      <c r="A51" s="11">
        <v>45</v>
      </c>
      <c r="B51" s="42" t="s">
        <v>29</v>
      </c>
      <c r="C51" s="11">
        <v>9</v>
      </c>
      <c r="D51" s="14">
        <v>398078</v>
      </c>
      <c r="E51" s="15">
        <v>131</v>
      </c>
      <c r="F51" s="15">
        <v>123</v>
      </c>
      <c r="G51" s="14">
        <v>3047</v>
      </c>
      <c r="H51" s="14">
        <v>3242</v>
      </c>
      <c r="I51" s="47">
        <f>SUM(H51/G51)</f>
        <v>1.0639973744666886</v>
      </c>
      <c r="J51" s="11">
        <v>13</v>
      </c>
      <c r="K51" s="14">
        <v>444569</v>
      </c>
      <c r="L51" s="15">
        <v>142</v>
      </c>
      <c r="M51" s="15">
        <v>122</v>
      </c>
      <c r="N51" s="14">
        <v>3141</v>
      </c>
      <c r="O51" s="14">
        <v>3642</v>
      </c>
      <c r="P51" s="47">
        <f>SUM(O51/N51)</f>
        <v>1.1595033428844317</v>
      </c>
      <c r="Q51" s="11">
        <f t="shared" si="4"/>
        <v>22</v>
      </c>
      <c r="R51" s="14">
        <v>425550</v>
      </c>
      <c r="S51" s="15">
        <v>137</v>
      </c>
      <c r="T51" s="15">
        <v>122</v>
      </c>
      <c r="U51" s="14">
        <v>3104</v>
      </c>
      <c r="V51" s="14">
        <v>3478</v>
      </c>
      <c r="W51" s="47">
        <f>SUM(V51/U51)</f>
        <v>1.1204896907216495</v>
      </c>
    </row>
    <row r="52" spans="1:23" s="4" customFormat="1" ht="14.25">
      <c r="A52" s="11">
        <v>46</v>
      </c>
      <c r="B52" s="42" t="s">
        <v>78</v>
      </c>
      <c r="C52" s="11">
        <v>0</v>
      </c>
      <c r="D52" s="14">
        <v>0</v>
      </c>
      <c r="E52" s="15">
        <v>0</v>
      </c>
      <c r="F52" s="15">
        <v>0</v>
      </c>
      <c r="G52" s="14">
        <v>0</v>
      </c>
      <c r="H52" s="14">
        <v>0</v>
      </c>
      <c r="I52" s="47">
        <v>0</v>
      </c>
      <c r="J52" s="11">
        <v>2</v>
      </c>
      <c r="K52" s="14">
        <v>418000</v>
      </c>
      <c r="L52" s="15">
        <v>152</v>
      </c>
      <c r="M52" s="15">
        <v>139</v>
      </c>
      <c r="N52" s="14">
        <v>2759</v>
      </c>
      <c r="O52" s="14">
        <v>3007</v>
      </c>
      <c r="P52" s="47">
        <f t="shared" si="0"/>
        <v>1.0898876404494382</v>
      </c>
      <c r="Q52" s="11">
        <f t="shared" si="4"/>
        <v>2</v>
      </c>
      <c r="R52" s="14">
        <v>418000</v>
      </c>
      <c r="S52" s="15">
        <v>152</v>
      </c>
      <c r="T52" s="15">
        <v>139</v>
      </c>
      <c r="U52" s="14">
        <v>2759</v>
      </c>
      <c r="V52" s="14">
        <v>3007</v>
      </c>
      <c r="W52" s="47">
        <f t="shared" si="2"/>
        <v>1.0898876404494382</v>
      </c>
    </row>
    <row r="53" spans="1:23" s="4" customFormat="1" ht="14.25">
      <c r="A53" s="11">
        <v>47</v>
      </c>
      <c r="B53" s="42" t="s">
        <v>79</v>
      </c>
      <c r="C53" s="11">
        <v>1</v>
      </c>
      <c r="D53" s="14">
        <v>404800</v>
      </c>
      <c r="E53" s="15">
        <v>129</v>
      </c>
      <c r="F53" s="15">
        <v>112</v>
      </c>
      <c r="G53" s="14">
        <v>3138</v>
      </c>
      <c r="H53" s="14">
        <v>3614</v>
      </c>
      <c r="I53" s="47">
        <v>1.15</v>
      </c>
      <c r="J53" s="11">
        <v>0</v>
      </c>
      <c r="K53" s="14">
        <v>0</v>
      </c>
      <c r="L53" s="15">
        <v>0</v>
      </c>
      <c r="M53" s="15">
        <v>0</v>
      </c>
      <c r="N53" s="14">
        <v>0</v>
      </c>
      <c r="O53" s="14">
        <v>0</v>
      </c>
      <c r="P53" s="47">
        <v>0</v>
      </c>
      <c r="Q53" s="11">
        <f t="shared" si="4"/>
        <v>1</v>
      </c>
      <c r="R53" s="14">
        <v>404800</v>
      </c>
      <c r="S53" s="15">
        <v>129</v>
      </c>
      <c r="T53" s="15">
        <v>112</v>
      </c>
      <c r="U53" s="14">
        <v>3138</v>
      </c>
      <c r="V53" s="14">
        <v>3614</v>
      </c>
      <c r="W53" s="47">
        <v>1.15</v>
      </c>
    </row>
    <row r="54" spans="1:23" s="4" customFormat="1" ht="14.25">
      <c r="A54" s="11">
        <v>48</v>
      </c>
      <c r="B54" s="42" t="s">
        <v>80</v>
      </c>
      <c r="C54" s="11">
        <v>1</v>
      </c>
      <c r="D54" s="14">
        <v>389400</v>
      </c>
      <c r="E54" s="15">
        <v>127</v>
      </c>
      <c r="F54" s="15">
        <v>137</v>
      </c>
      <c r="G54" s="14">
        <v>3066</v>
      </c>
      <c r="H54" s="14">
        <v>2842</v>
      </c>
      <c r="I54" s="47">
        <v>0.93</v>
      </c>
      <c r="J54" s="11">
        <v>0</v>
      </c>
      <c r="K54" s="14">
        <v>0</v>
      </c>
      <c r="L54" s="15">
        <v>0</v>
      </c>
      <c r="M54" s="15">
        <v>0</v>
      </c>
      <c r="N54" s="14">
        <v>0</v>
      </c>
      <c r="O54" s="14">
        <v>0</v>
      </c>
      <c r="P54" s="47">
        <v>0</v>
      </c>
      <c r="Q54" s="11">
        <f t="shared" si="4"/>
        <v>1</v>
      </c>
      <c r="R54" s="14">
        <v>389400</v>
      </c>
      <c r="S54" s="15">
        <v>127</v>
      </c>
      <c r="T54" s="15">
        <v>137</v>
      </c>
      <c r="U54" s="14">
        <v>3066</v>
      </c>
      <c r="V54" s="14">
        <v>2842</v>
      </c>
      <c r="W54" s="47">
        <v>0.93</v>
      </c>
    </row>
    <row r="55" spans="1:23" s="4" customFormat="1" ht="14.25">
      <c r="A55" s="11">
        <v>49</v>
      </c>
      <c r="B55" s="42" t="s">
        <v>81</v>
      </c>
      <c r="C55" s="11">
        <v>1</v>
      </c>
      <c r="D55" s="14">
        <v>388300</v>
      </c>
      <c r="E55" s="15">
        <v>126</v>
      </c>
      <c r="F55" s="15">
        <v>129</v>
      </c>
      <c r="G55" s="14">
        <f>SUM(D55/E55)</f>
        <v>3081.746031746032</v>
      </c>
      <c r="H55" s="14">
        <f>SUM(D55/F55)</f>
        <v>3010.077519379845</v>
      </c>
      <c r="I55" s="47">
        <f t="shared" si="3"/>
        <v>0.9767441860465116</v>
      </c>
      <c r="J55" s="11">
        <v>0</v>
      </c>
      <c r="K55" s="14">
        <v>0</v>
      </c>
      <c r="L55" s="15">
        <v>0</v>
      </c>
      <c r="M55" s="15">
        <v>0</v>
      </c>
      <c r="N55" s="14">
        <v>0</v>
      </c>
      <c r="O55" s="14">
        <v>0</v>
      </c>
      <c r="P55" s="47">
        <v>0</v>
      </c>
      <c r="Q55" s="11">
        <f t="shared" si="4"/>
        <v>1</v>
      </c>
      <c r="R55" s="14">
        <v>388300</v>
      </c>
      <c r="S55" s="15">
        <v>126</v>
      </c>
      <c r="T55" s="15">
        <v>129</v>
      </c>
      <c r="U55" s="14">
        <f>SUM(R55/S55)</f>
        <v>3081.746031746032</v>
      </c>
      <c r="V55" s="14">
        <f>SUM(R55/T55)</f>
        <v>3010.077519379845</v>
      </c>
      <c r="W55" s="47">
        <f t="shared" si="2"/>
        <v>0.9767441860465116</v>
      </c>
    </row>
    <row r="56" spans="1:23" s="4" customFormat="1" ht="14.25">
      <c r="A56" s="11">
        <v>50</v>
      </c>
      <c r="B56" s="42" t="s">
        <v>82</v>
      </c>
      <c r="C56" s="11">
        <v>1</v>
      </c>
      <c r="D56" s="14">
        <v>374000</v>
      </c>
      <c r="E56" s="15">
        <v>121</v>
      </c>
      <c r="F56" s="15">
        <v>119</v>
      </c>
      <c r="G56" s="14">
        <v>3091</v>
      </c>
      <c r="H56" s="14">
        <v>3143</v>
      </c>
      <c r="I56" s="47">
        <v>1.02</v>
      </c>
      <c r="J56" s="11">
        <v>0</v>
      </c>
      <c r="K56" s="14">
        <v>0</v>
      </c>
      <c r="L56" s="15">
        <v>0</v>
      </c>
      <c r="M56" s="15">
        <v>0</v>
      </c>
      <c r="N56" s="14">
        <v>0</v>
      </c>
      <c r="O56" s="14">
        <v>0</v>
      </c>
      <c r="P56" s="47">
        <v>0</v>
      </c>
      <c r="Q56" s="11">
        <f t="shared" si="4"/>
        <v>1</v>
      </c>
      <c r="R56" s="14">
        <v>374000</v>
      </c>
      <c r="S56" s="15">
        <v>121</v>
      </c>
      <c r="T56" s="15">
        <v>119</v>
      </c>
      <c r="U56" s="14">
        <v>3091</v>
      </c>
      <c r="V56" s="14">
        <v>3143</v>
      </c>
      <c r="W56" s="47">
        <v>1.02</v>
      </c>
    </row>
    <row r="57" spans="1:23" s="4" customFormat="1" ht="14.25">
      <c r="A57" s="11">
        <v>51</v>
      </c>
      <c r="B57" s="42" t="s">
        <v>83</v>
      </c>
      <c r="C57" s="11">
        <v>0</v>
      </c>
      <c r="D57" s="14">
        <v>0</v>
      </c>
      <c r="E57" s="15">
        <v>0</v>
      </c>
      <c r="F57" s="15">
        <v>0</v>
      </c>
      <c r="G57" s="14">
        <v>0</v>
      </c>
      <c r="H57" s="14">
        <v>0</v>
      </c>
      <c r="I57" s="47">
        <v>0</v>
      </c>
      <c r="J57" s="11">
        <v>1</v>
      </c>
      <c r="K57" s="14">
        <v>344300</v>
      </c>
      <c r="L57" s="15">
        <v>114</v>
      </c>
      <c r="M57" s="15">
        <v>120</v>
      </c>
      <c r="N57" s="14">
        <f>SUM(K57/L57)</f>
        <v>3020.1754385964914</v>
      </c>
      <c r="O57" s="14">
        <f>SUM(K57/M57)</f>
        <v>2869.1666666666665</v>
      </c>
      <c r="P57" s="47">
        <f t="shared" si="0"/>
        <v>0.9499999999999998</v>
      </c>
      <c r="Q57" s="11">
        <f t="shared" si="4"/>
        <v>1</v>
      </c>
      <c r="R57" s="14">
        <v>344300</v>
      </c>
      <c r="S57" s="15">
        <v>114</v>
      </c>
      <c r="T57" s="15">
        <v>120</v>
      </c>
      <c r="U57" s="14">
        <f>SUM(R57/S57)</f>
        <v>3020.1754385964914</v>
      </c>
      <c r="V57" s="14">
        <f>SUM(R57/T57)</f>
        <v>2869.1666666666665</v>
      </c>
      <c r="W57" s="47">
        <f t="shared" si="2"/>
        <v>0.9499999999999998</v>
      </c>
    </row>
    <row r="58" spans="1:23" s="4" customFormat="1" ht="14.25">
      <c r="A58" s="11">
        <v>52</v>
      </c>
      <c r="B58" s="42" t="s">
        <v>84</v>
      </c>
      <c r="C58" s="11">
        <v>1</v>
      </c>
      <c r="D58" s="14">
        <v>301400</v>
      </c>
      <c r="E58" s="15">
        <v>127</v>
      </c>
      <c r="F58" s="15">
        <v>113</v>
      </c>
      <c r="G58" s="14">
        <f>SUM(D58/E58)</f>
        <v>2373.228346456693</v>
      </c>
      <c r="H58" s="14">
        <f>SUM(D58/F58)</f>
        <v>2667.2566371681414</v>
      </c>
      <c r="I58" s="47">
        <f t="shared" si="3"/>
        <v>1.1238938053097343</v>
      </c>
      <c r="J58" s="11">
        <v>0</v>
      </c>
      <c r="K58" s="14">
        <v>0</v>
      </c>
      <c r="L58" s="15">
        <v>0</v>
      </c>
      <c r="M58" s="15">
        <v>0</v>
      </c>
      <c r="N58" s="14">
        <v>0</v>
      </c>
      <c r="O58" s="14">
        <v>0</v>
      </c>
      <c r="P58" s="47">
        <v>0</v>
      </c>
      <c r="Q58" s="11">
        <f t="shared" si="4"/>
        <v>1</v>
      </c>
      <c r="R58" s="14">
        <v>301400</v>
      </c>
      <c r="S58" s="15">
        <v>127</v>
      </c>
      <c r="T58" s="15">
        <v>113</v>
      </c>
      <c r="U58" s="14">
        <f>SUM(R58/S58)</f>
        <v>2373.228346456693</v>
      </c>
      <c r="V58" s="14">
        <f>SUM(R58/T58)</f>
        <v>2667.2566371681414</v>
      </c>
      <c r="W58" s="47">
        <f t="shared" si="2"/>
        <v>1.1238938053097343</v>
      </c>
    </row>
    <row r="59" spans="1:23" s="4" customFormat="1" ht="14.25">
      <c r="A59" s="11">
        <v>53</v>
      </c>
      <c r="B59" s="42" t="s">
        <v>85</v>
      </c>
      <c r="C59" s="11">
        <v>1</v>
      </c>
      <c r="D59" s="14">
        <v>295900</v>
      </c>
      <c r="E59" s="15">
        <v>113</v>
      </c>
      <c r="F59" s="15">
        <v>126</v>
      </c>
      <c r="G59" s="14">
        <f>SUM(D59/E59)</f>
        <v>2618.5840707964603</v>
      </c>
      <c r="H59" s="14">
        <f>SUM(D59/F59)</f>
        <v>2348.4126984126983</v>
      </c>
      <c r="I59" s="47">
        <f t="shared" si="3"/>
        <v>0.8968253968253967</v>
      </c>
      <c r="J59" s="11">
        <v>0</v>
      </c>
      <c r="K59" s="14">
        <v>0</v>
      </c>
      <c r="L59" s="15">
        <v>0</v>
      </c>
      <c r="M59" s="15">
        <v>0</v>
      </c>
      <c r="N59" s="14">
        <v>0</v>
      </c>
      <c r="O59" s="14">
        <v>0</v>
      </c>
      <c r="P59" s="47">
        <v>0</v>
      </c>
      <c r="Q59" s="11">
        <f t="shared" si="4"/>
        <v>1</v>
      </c>
      <c r="R59" s="14">
        <v>295900</v>
      </c>
      <c r="S59" s="15">
        <v>113</v>
      </c>
      <c r="T59" s="15">
        <v>126</v>
      </c>
      <c r="U59" s="14">
        <f>SUM(R59/S59)</f>
        <v>2618.5840707964603</v>
      </c>
      <c r="V59" s="14">
        <f>SUM(R59/T59)</f>
        <v>2348.4126984126983</v>
      </c>
      <c r="W59" s="47">
        <f t="shared" si="2"/>
        <v>0.8968253968253967</v>
      </c>
    </row>
    <row r="60" spans="1:23" s="4" customFormat="1" ht="15" thickBot="1">
      <c r="A60" s="53" t="s">
        <v>14</v>
      </c>
      <c r="B60" s="54"/>
      <c r="C60" s="16">
        <f>SUM(C7:C59)</f>
        <v>132</v>
      </c>
      <c r="D60" s="17">
        <v>437308</v>
      </c>
      <c r="E60" s="18">
        <v>143</v>
      </c>
      <c r="F60" s="18">
        <v>125</v>
      </c>
      <c r="G60" s="17">
        <v>3064</v>
      </c>
      <c r="H60" s="17">
        <v>3488</v>
      </c>
      <c r="I60" s="22" t="s">
        <v>86</v>
      </c>
      <c r="J60" s="16">
        <f>SUM(J7:J59)</f>
        <v>215</v>
      </c>
      <c r="K60" s="17">
        <v>514370</v>
      </c>
      <c r="L60" s="18">
        <v>160</v>
      </c>
      <c r="M60" s="18">
        <v>125</v>
      </c>
      <c r="N60" s="17">
        <v>3214</v>
      </c>
      <c r="O60" s="17">
        <v>4106</v>
      </c>
      <c r="P60" s="22" t="s">
        <v>87</v>
      </c>
      <c r="Q60" s="16">
        <f>SUM(Q7:Q59)</f>
        <v>347</v>
      </c>
      <c r="R60" s="17">
        <v>485056</v>
      </c>
      <c r="S60" s="18">
        <v>153</v>
      </c>
      <c r="T60" s="18">
        <v>125</v>
      </c>
      <c r="U60" s="17">
        <v>3161</v>
      </c>
      <c r="V60" s="17">
        <v>3871</v>
      </c>
      <c r="W60" s="22" t="s">
        <v>88</v>
      </c>
    </row>
    <row r="61" ht="14.25" thickTop="1"/>
  </sheetData>
  <sheetProtection/>
  <mergeCells count="8">
    <mergeCell ref="Q5:W5"/>
    <mergeCell ref="A1:W1"/>
    <mergeCell ref="P3:W3"/>
    <mergeCell ref="A60:B60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45" sqref="A45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9" t="s">
        <v>16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6" ht="14.25">
      <c r="A3" s="1" t="s">
        <v>1</v>
      </c>
      <c r="B3" s="60" t="s">
        <v>34</v>
      </c>
      <c r="C3" s="60"/>
      <c r="D3" s="60"/>
      <c r="E3" s="1"/>
      <c r="F3" s="1"/>
    </row>
    <row r="4" spans="1:9" ht="14.25">
      <c r="A4" s="1" t="s">
        <v>32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17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18</v>
      </c>
      <c r="B7" s="28" t="s">
        <v>19</v>
      </c>
      <c r="C7" s="29" t="s">
        <v>20</v>
      </c>
      <c r="D7" s="30" t="s">
        <v>21</v>
      </c>
      <c r="E7" s="31" t="s">
        <v>22</v>
      </c>
      <c r="F7" s="31" t="s">
        <v>23</v>
      </c>
      <c r="G7" s="32" t="s">
        <v>24</v>
      </c>
      <c r="H7" s="32" t="s">
        <v>25</v>
      </c>
      <c r="I7" s="33" t="s">
        <v>26</v>
      </c>
    </row>
    <row r="8" spans="1:9" ht="15" thickTop="1">
      <c r="A8" s="10">
        <v>1</v>
      </c>
      <c r="B8" s="43" t="s">
        <v>45</v>
      </c>
      <c r="C8" s="34">
        <v>1</v>
      </c>
      <c r="D8" s="12">
        <v>720500</v>
      </c>
      <c r="E8" s="13">
        <v>174</v>
      </c>
      <c r="F8" s="13">
        <v>134</v>
      </c>
      <c r="G8" s="12">
        <f>SUM(D8/E8)</f>
        <v>4140.80459770115</v>
      </c>
      <c r="H8" s="12">
        <f>SUM(D8/F8)</f>
        <v>5376.865671641791</v>
      </c>
      <c r="I8" s="46">
        <f>SUM(H8/G8)</f>
        <v>1.298507462686567</v>
      </c>
    </row>
    <row r="9" spans="1:9" ht="14.25">
      <c r="A9" s="11">
        <v>2</v>
      </c>
      <c r="B9" s="44" t="s">
        <v>37</v>
      </c>
      <c r="C9" s="35">
        <v>2</v>
      </c>
      <c r="D9" s="14">
        <v>570900</v>
      </c>
      <c r="E9" s="15">
        <v>157</v>
      </c>
      <c r="F9" s="15">
        <v>121</v>
      </c>
      <c r="G9" s="14">
        <v>3648</v>
      </c>
      <c r="H9" s="14">
        <v>4718</v>
      </c>
      <c r="I9" s="47">
        <f>SUM(H9/G9)</f>
        <v>1.2933114035087718</v>
      </c>
    </row>
    <row r="10" spans="1:9" ht="14.25">
      <c r="A10" s="11">
        <v>3</v>
      </c>
      <c r="B10" s="44" t="s">
        <v>39</v>
      </c>
      <c r="C10" s="35">
        <v>1</v>
      </c>
      <c r="D10" s="14">
        <v>524700</v>
      </c>
      <c r="E10" s="15">
        <v>152</v>
      </c>
      <c r="F10" s="15">
        <v>126</v>
      </c>
      <c r="G10" s="14">
        <f>SUM(D10/E10)</f>
        <v>3451.9736842105262</v>
      </c>
      <c r="H10" s="14">
        <f>SUM(D10/F10)</f>
        <v>4164.285714285715</v>
      </c>
      <c r="I10" s="47">
        <f>SUM(H10/G10)</f>
        <v>1.2063492063492065</v>
      </c>
    </row>
    <row r="11" spans="1:9" ht="14.25">
      <c r="A11" s="11">
        <v>4</v>
      </c>
      <c r="B11" s="44" t="s">
        <v>44</v>
      </c>
      <c r="C11" s="35">
        <v>1</v>
      </c>
      <c r="D11" s="14">
        <v>520300</v>
      </c>
      <c r="E11" s="15">
        <v>163</v>
      </c>
      <c r="F11" s="15">
        <v>130</v>
      </c>
      <c r="G11" s="14">
        <f>SUM(D11/E11)</f>
        <v>3192.0245398773004</v>
      </c>
      <c r="H11" s="14">
        <f>SUM(D11/F11)</f>
        <v>4002.3076923076924</v>
      </c>
      <c r="I11" s="47">
        <f>SUM(H11/G11)</f>
        <v>1.253846153846154</v>
      </c>
    </row>
    <row r="12" spans="1:9" ht="14.25">
      <c r="A12" s="11">
        <v>5</v>
      </c>
      <c r="B12" s="44" t="s">
        <v>51</v>
      </c>
      <c r="C12" s="35">
        <v>1</v>
      </c>
      <c r="D12" s="14">
        <v>504900</v>
      </c>
      <c r="E12" s="15">
        <v>207</v>
      </c>
      <c r="F12" s="15">
        <v>172</v>
      </c>
      <c r="G12" s="14">
        <f>SUM(D12/E12)</f>
        <v>2439.1304347826085</v>
      </c>
      <c r="H12" s="14">
        <f>SUM(D12/F12)</f>
        <v>2935.4651162790697</v>
      </c>
      <c r="I12" s="47">
        <f>SUM(H12/G12)</f>
        <v>1.2034883720930234</v>
      </c>
    </row>
    <row r="13" spans="1:9" ht="14.25">
      <c r="A13" s="11">
        <v>6</v>
      </c>
      <c r="B13" s="44" t="s">
        <v>30</v>
      </c>
      <c r="C13" s="35">
        <v>2</v>
      </c>
      <c r="D13" s="14">
        <v>499400</v>
      </c>
      <c r="E13" s="15">
        <v>151</v>
      </c>
      <c r="F13" s="15">
        <v>126</v>
      </c>
      <c r="G13" s="14">
        <v>3307</v>
      </c>
      <c r="H13" s="14">
        <v>3979</v>
      </c>
      <c r="I13" s="47">
        <f>SUM(H13/G13)</f>
        <v>1.2032053220441488</v>
      </c>
    </row>
    <row r="14" spans="1:9" ht="14.25">
      <c r="A14" s="11">
        <v>7</v>
      </c>
      <c r="B14" s="45" t="s">
        <v>63</v>
      </c>
      <c r="C14" s="36">
        <v>2</v>
      </c>
      <c r="D14" s="37">
        <v>492250</v>
      </c>
      <c r="E14" s="38">
        <v>159</v>
      </c>
      <c r="F14" s="38">
        <v>129</v>
      </c>
      <c r="G14" s="37">
        <v>3096</v>
      </c>
      <c r="H14" s="37">
        <v>3831</v>
      </c>
      <c r="I14" s="61">
        <f>SUM(H14/G14)</f>
        <v>1.2374031007751938</v>
      </c>
    </row>
    <row r="15" spans="1:9" ht="14.25">
      <c r="A15" s="11">
        <v>8</v>
      </c>
      <c r="B15" s="44" t="s">
        <v>46</v>
      </c>
      <c r="C15" s="35">
        <v>1</v>
      </c>
      <c r="D15" s="14">
        <v>491700</v>
      </c>
      <c r="E15" s="15">
        <v>156</v>
      </c>
      <c r="F15" s="15">
        <v>119</v>
      </c>
      <c r="G15" s="14">
        <f>SUM(D15/E15)</f>
        <v>3151.923076923077</v>
      </c>
      <c r="H15" s="14">
        <f>SUM(D15/F15)</f>
        <v>4131.9327731092435</v>
      </c>
      <c r="I15" s="47">
        <f>SUM(H15/G15)</f>
        <v>1.310924369747899</v>
      </c>
    </row>
    <row r="16" spans="1:9" ht="14.25">
      <c r="A16" s="11">
        <v>9</v>
      </c>
      <c r="B16" s="44" t="s">
        <v>52</v>
      </c>
      <c r="C16" s="35">
        <v>2</v>
      </c>
      <c r="D16" s="14">
        <v>487850</v>
      </c>
      <c r="E16" s="15">
        <v>139</v>
      </c>
      <c r="F16" s="15">
        <v>129</v>
      </c>
      <c r="G16" s="14">
        <v>3522</v>
      </c>
      <c r="H16" s="14">
        <v>3782</v>
      </c>
      <c r="I16" s="47">
        <f>SUM(H16/G16)</f>
        <v>1.0738216922203294</v>
      </c>
    </row>
    <row r="17" spans="1:9" ht="14.25">
      <c r="A17" s="11">
        <v>10</v>
      </c>
      <c r="B17" s="45" t="s">
        <v>50</v>
      </c>
      <c r="C17" s="36">
        <v>3</v>
      </c>
      <c r="D17" s="37">
        <v>486933</v>
      </c>
      <c r="E17" s="38">
        <v>150</v>
      </c>
      <c r="F17" s="38">
        <v>120</v>
      </c>
      <c r="G17" s="37">
        <v>3253</v>
      </c>
      <c r="H17" s="37">
        <v>4069</v>
      </c>
      <c r="I17" s="61">
        <f>SUM(H17/G17)</f>
        <v>1.2508453735013834</v>
      </c>
    </row>
    <row r="18" spans="1:9" ht="14.25">
      <c r="A18" s="11">
        <v>11</v>
      </c>
      <c r="B18" s="44" t="s">
        <v>60</v>
      </c>
      <c r="C18" s="35">
        <v>1</v>
      </c>
      <c r="D18" s="14">
        <v>486200</v>
      </c>
      <c r="E18" s="15">
        <v>144</v>
      </c>
      <c r="F18" s="15">
        <v>125</v>
      </c>
      <c r="G18" s="14">
        <f>SUM(D18/E18)</f>
        <v>3376.3888888888887</v>
      </c>
      <c r="H18" s="14">
        <f>SUM(D18/F18)</f>
        <v>3889.6</v>
      </c>
      <c r="I18" s="47">
        <f>SUM(H18/G18)</f>
        <v>1.1520000000000001</v>
      </c>
    </row>
    <row r="19" spans="1:9" ht="14.25">
      <c r="A19" s="11">
        <v>12</v>
      </c>
      <c r="B19" s="44" t="s">
        <v>53</v>
      </c>
      <c r="C19" s="35">
        <v>9</v>
      </c>
      <c r="D19" s="14">
        <v>485344</v>
      </c>
      <c r="E19" s="15">
        <v>142</v>
      </c>
      <c r="F19" s="15">
        <v>124</v>
      </c>
      <c r="G19" s="14">
        <v>3421</v>
      </c>
      <c r="H19" s="14">
        <v>3921</v>
      </c>
      <c r="I19" s="47">
        <f>SUM(H19/G19)</f>
        <v>1.1461560947091494</v>
      </c>
    </row>
    <row r="20" spans="1:9" ht="14.25">
      <c r="A20" s="11">
        <v>13</v>
      </c>
      <c r="B20" s="44" t="s">
        <v>61</v>
      </c>
      <c r="C20" s="35">
        <v>1</v>
      </c>
      <c r="D20" s="14">
        <v>481800</v>
      </c>
      <c r="E20" s="15">
        <v>166</v>
      </c>
      <c r="F20" s="15">
        <v>148</v>
      </c>
      <c r="G20" s="14">
        <f>SUM(D20/E20)</f>
        <v>2902.409638554217</v>
      </c>
      <c r="H20" s="14">
        <f>SUM(D20/F20)</f>
        <v>3255.4054054054054</v>
      </c>
      <c r="I20" s="47">
        <f>SUM(H20/G20)</f>
        <v>1.1216216216216215</v>
      </c>
    </row>
    <row r="21" spans="1:9" ht="14.25">
      <c r="A21" s="11">
        <v>14</v>
      </c>
      <c r="B21" s="44" t="s">
        <v>43</v>
      </c>
      <c r="C21" s="35">
        <v>6</v>
      </c>
      <c r="D21" s="14">
        <v>470983</v>
      </c>
      <c r="E21" s="15">
        <v>145</v>
      </c>
      <c r="F21" s="15">
        <v>128</v>
      </c>
      <c r="G21" s="14">
        <v>3256</v>
      </c>
      <c r="H21" s="14">
        <v>3675</v>
      </c>
      <c r="I21" s="47">
        <f>SUM(H21/G21)</f>
        <v>1.1286855036855037</v>
      </c>
    </row>
    <row r="22" spans="1:9" ht="14.25">
      <c r="A22" s="11">
        <v>15</v>
      </c>
      <c r="B22" s="45" t="s">
        <v>41</v>
      </c>
      <c r="C22" s="36">
        <v>3</v>
      </c>
      <c r="D22" s="37">
        <v>448800</v>
      </c>
      <c r="E22" s="38">
        <v>148</v>
      </c>
      <c r="F22" s="38">
        <v>128</v>
      </c>
      <c r="G22" s="37">
        <v>3032</v>
      </c>
      <c r="H22" s="37">
        <v>3506</v>
      </c>
      <c r="I22" s="61">
        <f>SUM(H22/G22)</f>
        <v>1.1563324538258575</v>
      </c>
    </row>
    <row r="23" spans="1:9" ht="14.25">
      <c r="A23" s="11">
        <v>16</v>
      </c>
      <c r="B23" s="44" t="s">
        <v>65</v>
      </c>
      <c r="C23" s="35">
        <v>2</v>
      </c>
      <c r="D23" s="14">
        <v>444400</v>
      </c>
      <c r="E23" s="15">
        <v>146</v>
      </c>
      <c r="F23" s="15">
        <v>131</v>
      </c>
      <c r="G23" s="14">
        <v>3054</v>
      </c>
      <c r="H23" s="14">
        <v>3392</v>
      </c>
      <c r="I23" s="47">
        <f>SUM(H23/G23)</f>
        <v>1.1106745252128356</v>
      </c>
    </row>
    <row r="24" spans="1:9" ht="14.25">
      <c r="A24" s="11">
        <v>17</v>
      </c>
      <c r="B24" s="44" t="s">
        <v>72</v>
      </c>
      <c r="C24" s="35">
        <v>1</v>
      </c>
      <c r="D24" s="14">
        <v>442200</v>
      </c>
      <c r="E24" s="15">
        <v>154</v>
      </c>
      <c r="F24" s="15">
        <v>125</v>
      </c>
      <c r="G24" s="14">
        <f>SUM(D24/E24)</f>
        <v>2871.4285714285716</v>
      </c>
      <c r="H24" s="14">
        <f>SUM(D24/F24)</f>
        <v>3537.6</v>
      </c>
      <c r="I24" s="47">
        <f>SUM(H24/G24)</f>
        <v>1.232</v>
      </c>
    </row>
    <row r="25" spans="1:9" ht="14.25">
      <c r="A25" s="11">
        <v>18</v>
      </c>
      <c r="B25" s="44" t="s">
        <v>73</v>
      </c>
      <c r="C25" s="35">
        <v>1</v>
      </c>
      <c r="D25" s="14">
        <v>441100</v>
      </c>
      <c r="E25" s="15">
        <v>152</v>
      </c>
      <c r="F25" s="15">
        <v>121</v>
      </c>
      <c r="G25" s="14">
        <f>SUM(D25/E25)</f>
        <v>2901.9736842105262</v>
      </c>
      <c r="H25" s="14">
        <f>SUM(D25/F25)</f>
        <v>3645.4545454545455</v>
      </c>
      <c r="I25" s="47">
        <f>SUM(H25/G25)</f>
        <v>1.256198347107438</v>
      </c>
    </row>
    <row r="26" spans="1:9" ht="14.25">
      <c r="A26" s="11">
        <v>19</v>
      </c>
      <c r="B26" s="44" t="s">
        <v>57</v>
      </c>
      <c r="C26" s="35">
        <v>8</v>
      </c>
      <c r="D26" s="14">
        <v>440688</v>
      </c>
      <c r="E26" s="15">
        <v>142</v>
      </c>
      <c r="F26" s="15">
        <v>123</v>
      </c>
      <c r="G26" s="14">
        <v>3106</v>
      </c>
      <c r="H26" s="14">
        <v>3572</v>
      </c>
      <c r="I26" s="47">
        <f>SUM(H26/G26)</f>
        <v>1.150032195750161</v>
      </c>
    </row>
    <row r="27" spans="1:9" ht="14.25">
      <c r="A27" s="11">
        <v>20</v>
      </c>
      <c r="B27" s="44" t="s">
        <v>76</v>
      </c>
      <c r="C27" s="35">
        <v>1</v>
      </c>
      <c r="D27" s="14">
        <v>431200</v>
      </c>
      <c r="E27" s="15">
        <v>138</v>
      </c>
      <c r="F27" s="15">
        <v>120</v>
      </c>
      <c r="G27" s="14">
        <f>SUM(D27/E27)</f>
        <v>3124.6376811594205</v>
      </c>
      <c r="H27" s="14">
        <f>SUM(D27/F27)</f>
        <v>3593.3333333333335</v>
      </c>
      <c r="I27" s="47">
        <f>SUM(H27/G27)</f>
        <v>1.15</v>
      </c>
    </row>
    <row r="28" spans="1:9" ht="14.25">
      <c r="A28" s="11">
        <v>21</v>
      </c>
      <c r="B28" s="44" t="s">
        <v>55</v>
      </c>
      <c r="C28" s="35">
        <v>35</v>
      </c>
      <c r="D28" s="14">
        <v>428937</v>
      </c>
      <c r="E28" s="15">
        <v>147</v>
      </c>
      <c r="F28" s="15">
        <v>120</v>
      </c>
      <c r="G28" s="14">
        <v>2912</v>
      </c>
      <c r="H28" s="14">
        <v>3568</v>
      </c>
      <c r="I28" s="47">
        <f>SUM(H28/G28)</f>
        <v>1.2252747252747254</v>
      </c>
    </row>
    <row r="29" spans="1:9" ht="14.25">
      <c r="A29" s="11">
        <v>22</v>
      </c>
      <c r="B29" s="44" t="s">
        <v>59</v>
      </c>
      <c r="C29" s="35">
        <v>9</v>
      </c>
      <c r="D29" s="14">
        <v>421789</v>
      </c>
      <c r="E29" s="15">
        <v>138</v>
      </c>
      <c r="F29" s="15">
        <v>136</v>
      </c>
      <c r="G29" s="14">
        <v>3064</v>
      </c>
      <c r="H29" s="14">
        <v>3104</v>
      </c>
      <c r="I29" s="47">
        <f>SUM(H29/G29)</f>
        <v>1.0130548302872062</v>
      </c>
    </row>
    <row r="30" spans="1:9" ht="14.25">
      <c r="A30" s="11">
        <v>23</v>
      </c>
      <c r="B30" s="44" t="s">
        <v>71</v>
      </c>
      <c r="C30" s="35">
        <v>5</v>
      </c>
      <c r="D30" s="14">
        <v>421080</v>
      </c>
      <c r="E30" s="15">
        <v>140</v>
      </c>
      <c r="F30" s="15">
        <v>135</v>
      </c>
      <c r="G30" s="14">
        <v>3012</v>
      </c>
      <c r="H30" s="14">
        <v>3110</v>
      </c>
      <c r="I30" s="47">
        <f>SUM(H30/G30)</f>
        <v>1.0325365205843293</v>
      </c>
    </row>
    <row r="31" spans="1:9" ht="14.25">
      <c r="A31" s="11">
        <v>24</v>
      </c>
      <c r="B31" s="44" t="s">
        <v>74</v>
      </c>
      <c r="C31" s="35">
        <v>2</v>
      </c>
      <c r="D31" s="14">
        <v>420200</v>
      </c>
      <c r="E31" s="15">
        <v>142</v>
      </c>
      <c r="F31" s="15">
        <v>127</v>
      </c>
      <c r="G31" s="14">
        <v>2959</v>
      </c>
      <c r="H31" s="14">
        <v>3322</v>
      </c>
      <c r="I31" s="47">
        <f>SUM(H31/G31)</f>
        <v>1.1226765799256506</v>
      </c>
    </row>
    <row r="32" spans="1:9" ht="14.25">
      <c r="A32" s="11">
        <v>25</v>
      </c>
      <c r="B32" s="44" t="s">
        <v>68</v>
      </c>
      <c r="C32" s="35">
        <v>2</v>
      </c>
      <c r="D32" s="14">
        <v>413050</v>
      </c>
      <c r="E32" s="15">
        <v>123</v>
      </c>
      <c r="F32" s="15">
        <v>127</v>
      </c>
      <c r="G32" s="14">
        <v>3358</v>
      </c>
      <c r="H32" s="14">
        <v>3265</v>
      </c>
      <c r="I32" s="47">
        <f>SUM(H32/G32)</f>
        <v>0.9723049434187017</v>
      </c>
    </row>
    <row r="33" spans="1:9" ht="14.25">
      <c r="A33" s="11">
        <v>26</v>
      </c>
      <c r="B33" s="44" t="s">
        <v>79</v>
      </c>
      <c r="C33" s="35">
        <v>1</v>
      </c>
      <c r="D33" s="14">
        <v>404800</v>
      </c>
      <c r="E33" s="15">
        <v>129</v>
      </c>
      <c r="F33" s="15">
        <v>112</v>
      </c>
      <c r="G33" s="14">
        <v>3138</v>
      </c>
      <c r="H33" s="14">
        <v>3614</v>
      </c>
      <c r="I33" s="47">
        <v>1.15</v>
      </c>
    </row>
    <row r="34" spans="1:9" ht="14.25">
      <c r="A34" s="11">
        <v>27</v>
      </c>
      <c r="B34" s="44" t="s">
        <v>70</v>
      </c>
      <c r="C34" s="35">
        <v>1</v>
      </c>
      <c r="D34" s="14">
        <v>400400</v>
      </c>
      <c r="E34" s="15">
        <v>158</v>
      </c>
      <c r="F34" s="15">
        <v>132</v>
      </c>
      <c r="G34" s="14">
        <f>SUM(D34/E34)</f>
        <v>2534.1772151898736</v>
      </c>
      <c r="H34" s="14">
        <f>SUM(D34/F34)</f>
        <v>3033.3333333333335</v>
      </c>
      <c r="I34" s="47">
        <f>SUM(H34/G34)</f>
        <v>1.196969696969697</v>
      </c>
    </row>
    <row r="35" spans="1:9" ht="14.25">
      <c r="A35" s="11">
        <v>28</v>
      </c>
      <c r="B35" s="44" t="s">
        <v>29</v>
      </c>
      <c r="C35" s="35">
        <v>9</v>
      </c>
      <c r="D35" s="14">
        <v>398078</v>
      </c>
      <c r="E35" s="15">
        <v>131</v>
      </c>
      <c r="F35" s="15">
        <v>123</v>
      </c>
      <c r="G35" s="14">
        <v>3047</v>
      </c>
      <c r="H35" s="14">
        <v>3242</v>
      </c>
      <c r="I35" s="47">
        <f>SUM(H35/G35)</f>
        <v>1.0639973744666886</v>
      </c>
    </row>
    <row r="36" spans="1:9" ht="14.25">
      <c r="A36" s="11">
        <v>29</v>
      </c>
      <c r="B36" s="44" t="s">
        <v>77</v>
      </c>
      <c r="C36" s="35">
        <v>13</v>
      </c>
      <c r="D36" s="14">
        <v>396846</v>
      </c>
      <c r="E36" s="15">
        <v>134</v>
      </c>
      <c r="F36" s="15">
        <v>125</v>
      </c>
      <c r="G36" s="14">
        <v>2970</v>
      </c>
      <c r="H36" s="14">
        <v>3167</v>
      </c>
      <c r="I36" s="47">
        <f>SUM(H36/G36)</f>
        <v>1.0663299663299664</v>
      </c>
    </row>
    <row r="37" spans="1:9" ht="14.25">
      <c r="A37" s="11">
        <v>30</v>
      </c>
      <c r="B37" s="44" t="s">
        <v>80</v>
      </c>
      <c r="C37" s="35">
        <v>1</v>
      </c>
      <c r="D37" s="14">
        <v>389400</v>
      </c>
      <c r="E37" s="15">
        <v>127</v>
      </c>
      <c r="F37" s="15">
        <v>137</v>
      </c>
      <c r="G37" s="14">
        <v>3066</v>
      </c>
      <c r="H37" s="14">
        <v>2842</v>
      </c>
      <c r="I37" s="47">
        <v>0.93</v>
      </c>
    </row>
    <row r="38" spans="1:9" ht="14.25">
      <c r="A38" s="11">
        <v>31</v>
      </c>
      <c r="B38" s="44" t="s">
        <v>81</v>
      </c>
      <c r="C38" s="35">
        <v>1</v>
      </c>
      <c r="D38" s="14">
        <v>388300</v>
      </c>
      <c r="E38" s="15">
        <v>126</v>
      </c>
      <c r="F38" s="15">
        <v>129</v>
      </c>
      <c r="G38" s="14">
        <f>SUM(D38/E38)</f>
        <v>3081.746031746032</v>
      </c>
      <c r="H38" s="14">
        <f>SUM(D38/F38)</f>
        <v>3010.077519379845</v>
      </c>
      <c r="I38" s="47">
        <f>SUM(H38/G38)</f>
        <v>0.9767441860465116</v>
      </c>
    </row>
    <row r="39" spans="1:9" ht="14.25">
      <c r="A39" s="11">
        <v>32</v>
      </c>
      <c r="B39" s="44" t="s">
        <v>82</v>
      </c>
      <c r="C39" s="35">
        <v>1</v>
      </c>
      <c r="D39" s="14">
        <v>374000</v>
      </c>
      <c r="E39" s="15">
        <v>121</v>
      </c>
      <c r="F39" s="15">
        <v>119</v>
      </c>
      <c r="G39" s="14">
        <v>3091</v>
      </c>
      <c r="H39" s="14">
        <v>3143</v>
      </c>
      <c r="I39" s="47">
        <v>1.02</v>
      </c>
    </row>
    <row r="40" spans="1:9" ht="14.25">
      <c r="A40" s="11">
        <v>33</v>
      </c>
      <c r="B40" s="44" t="s">
        <v>84</v>
      </c>
      <c r="C40" s="35">
        <v>1</v>
      </c>
      <c r="D40" s="14">
        <v>301400</v>
      </c>
      <c r="E40" s="15">
        <v>127</v>
      </c>
      <c r="F40" s="15">
        <v>113</v>
      </c>
      <c r="G40" s="14">
        <f>SUM(D40/E40)</f>
        <v>2373.228346456693</v>
      </c>
      <c r="H40" s="14">
        <f>SUM(D40/F40)</f>
        <v>2667.2566371681414</v>
      </c>
      <c r="I40" s="47">
        <f>SUM(H40/G40)</f>
        <v>1.1238938053097343</v>
      </c>
    </row>
    <row r="41" spans="1:9" ht="14.25">
      <c r="A41" s="11">
        <v>34</v>
      </c>
      <c r="B41" s="44" t="s">
        <v>85</v>
      </c>
      <c r="C41" s="35">
        <v>1</v>
      </c>
      <c r="D41" s="14">
        <v>295900</v>
      </c>
      <c r="E41" s="15">
        <v>113</v>
      </c>
      <c r="F41" s="15">
        <v>126</v>
      </c>
      <c r="G41" s="14">
        <f>SUM(D41/E41)</f>
        <v>2618.5840707964603</v>
      </c>
      <c r="H41" s="14">
        <f>SUM(D41/F41)</f>
        <v>2348.4126984126983</v>
      </c>
      <c r="I41" s="47">
        <f>SUM(H41/G41)</f>
        <v>0.8968253968253967</v>
      </c>
    </row>
    <row r="42" spans="1:9" ht="14.25">
      <c r="A42" s="11">
        <v>35</v>
      </c>
      <c r="B42" s="44" t="s">
        <v>75</v>
      </c>
      <c r="C42" s="35">
        <v>1</v>
      </c>
      <c r="D42" s="14">
        <v>287100</v>
      </c>
      <c r="E42" s="15">
        <v>124</v>
      </c>
      <c r="F42" s="15">
        <v>129</v>
      </c>
      <c r="G42" s="14">
        <f>SUM(D42/E42)</f>
        <v>2315.3225806451615</v>
      </c>
      <c r="H42" s="14">
        <f>SUM(D42/F42)</f>
        <v>2225.5813953488373</v>
      </c>
      <c r="I42" s="47">
        <f>SUM(H42/G42)</f>
        <v>0.9612403100775193</v>
      </c>
    </row>
    <row r="43" spans="1:9" ht="14.25">
      <c r="A43" s="11"/>
      <c r="B43" s="44"/>
      <c r="C43" s="35"/>
      <c r="D43" s="14"/>
      <c r="E43" s="15"/>
      <c r="F43" s="15"/>
      <c r="G43" s="14"/>
      <c r="H43" s="14"/>
      <c r="I43" s="47"/>
    </row>
    <row r="44" spans="1:9" ht="15" thickBot="1">
      <c r="A44" s="16"/>
      <c r="B44" s="39" t="s">
        <v>28</v>
      </c>
      <c r="C44" s="40">
        <f>SUM(C8:C43)</f>
        <v>132</v>
      </c>
      <c r="D44" s="17">
        <v>437308</v>
      </c>
      <c r="E44" s="18">
        <v>143</v>
      </c>
      <c r="F44" s="18">
        <v>125</v>
      </c>
      <c r="G44" s="17">
        <v>3064</v>
      </c>
      <c r="H44" s="17">
        <v>3488</v>
      </c>
      <c r="I44" s="22" t="s">
        <v>86</v>
      </c>
    </row>
    <row r="45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52" sqref="A52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9" t="s">
        <v>16</v>
      </c>
      <c r="B1" s="59"/>
      <c r="C1" s="59"/>
      <c r="D1" s="59"/>
      <c r="E1" s="59"/>
      <c r="F1" s="59"/>
      <c r="G1" s="59"/>
      <c r="H1" s="59"/>
      <c r="I1" s="59"/>
    </row>
    <row r="2" spans="1:9" ht="14.2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14.25">
      <c r="A3" s="1" t="s">
        <v>1</v>
      </c>
      <c r="B3" s="60" t="s">
        <v>34</v>
      </c>
      <c r="C3" s="60"/>
      <c r="D3" s="60"/>
      <c r="E3" s="1"/>
      <c r="F3" s="1"/>
      <c r="G3" s="4"/>
      <c r="H3" s="4"/>
      <c r="I3" s="4"/>
    </row>
    <row r="4" spans="1:9" ht="14.25">
      <c r="A4" s="1" t="s">
        <v>31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4"/>
      <c r="C5" s="24"/>
      <c r="D5" s="24"/>
      <c r="E5" s="24"/>
      <c r="F5" s="24"/>
      <c r="G5" s="24"/>
      <c r="H5" s="24"/>
      <c r="I5" s="24" t="s">
        <v>17</v>
      </c>
    </row>
    <row r="6" spans="1:9" ht="14.25" customHeight="1" thickBot="1">
      <c r="A6" s="26"/>
      <c r="B6" s="24"/>
      <c r="C6" s="24"/>
      <c r="D6" s="24"/>
      <c r="E6" s="24"/>
      <c r="F6" s="24"/>
      <c r="G6" s="24"/>
      <c r="H6" s="24"/>
      <c r="I6" s="24"/>
    </row>
    <row r="7" spans="1:9" ht="30" thickBot="1" thickTop="1">
      <c r="A7" s="27" t="s">
        <v>18</v>
      </c>
      <c r="B7" s="28" t="s">
        <v>19</v>
      </c>
      <c r="C7" s="29" t="s">
        <v>20</v>
      </c>
      <c r="D7" s="30" t="s">
        <v>21</v>
      </c>
      <c r="E7" s="31" t="s">
        <v>22</v>
      </c>
      <c r="F7" s="31" t="s">
        <v>23</v>
      </c>
      <c r="G7" s="32" t="s">
        <v>24</v>
      </c>
      <c r="H7" s="32" t="s">
        <v>25</v>
      </c>
      <c r="I7" s="33" t="s">
        <v>26</v>
      </c>
    </row>
    <row r="8" spans="1:9" ht="15" thickTop="1">
      <c r="A8" s="10">
        <v>1</v>
      </c>
      <c r="B8" s="43" t="s">
        <v>35</v>
      </c>
      <c r="C8" s="34">
        <v>2</v>
      </c>
      <c r="D8" s="12">
        <v>673200</v>
      </c>
      <c r="E8" s="13">
        <v>193</v>
      </c>
      <c r="F8" s="13">
        <v>124</v>
      </c>
      <c r="G8" s="12">
        <v>3488</v>
      </c>
      <c r="H8" s="12">
        <v>5429</v>
      </c>
      <c r="I8" s="46">
        <f>SUM(H8/G8)</f>
        <v>1.556479357798165</v>
      </c>
    </row>
    <row r="9" spans="1:9" ht="14.25">
      <c r="A9" s="11">
        <v>2</v>
      </c>
      <c r="B9" s="44" t="s">
        <v>36</v>
      </c>
      <c r="C9" s="35">
        <v>1</v>
      </c>
      <c r="D9" s="14">
        <v>638000</v>
      </c>
      <c r="E9" s="15">
        <v>177</v>
      </c>
      <c r="F9" s="15">
        <v>126</v>
      </c>
      <c r="G9" s="14">
        <f>SUM(D9/E9)</f>
        <v>3604.5197740112994</v>
      </c>
      <c r="H9" s="14">
        <f>SUM(D9/F9)</f>
        <v>5063.492063492064</v>
      </c>
      <c r="I9" s="47">
        <f>SUM(H9/G9)</f>
        <v>1.4047619047619049</v>
      </c>
    </row>
    <row r="10" spans="1:9" ht="14.25">
      <c r="A10" s="11">
        <v>3</v>
      </c>
      <c r="B10" s="44" t="s">
        <v>37</v>
      </c>
      <c r="C10" s="35">
        <v>6</v>
      </c>
      <c r="D10" s="14">
        <v>633233</v>
      </c>
      <c r="E10" s="15">
        <v>165</v>
      </c>
      <c r="F10" s="15">
        <v>126</v>
      </c>
      <c r="G10" s="14">
        <v>3846</v>
      </c>
      <c r="H10" s="14">
        <v>5026</v>
      </c>
      <c r="I10" s="47">
        <f>SUM(H10/G10)</f>
        <v>1.3068122724908997</v>
      </c>
    </row>
    <row r="11" spans="1:9" ht="14.25">
      <c r="A11" s="11">
        <v>4</v>
      </c>
      <c r="B11" s="44" t="s">
        <v>41</v>
      </c>
      <c r="C11" s="35">
        <v>4</v>
      </c>
      <c r="D11" s="14">
        <v>603900</v>
      </c>
      <c r="E11" s="15">
        <v>168</v>
      </c>
      <c r="F11" s="15">
        <v>119</v>
      </c>
      <c r="G11" s="14">
        <v>3589</v>
      </c>
      <c r="H11" s="14">
        <v>5096</v>
      </c>
      <c r="I11" s="47">
        <f>SUM(H11/G11)</f>
        <v>1.4198941209250489</v>
      </c>
    </row>
    <row r="12" spans="1:9" ht="14.25">
      <c r="A12" s="11">
        <v>5</v>
      </c>
      <c r="B12" s="44" t="s">
        <v>30</v>
      </c>
      <c r="C12" s="35">
        <v>7</v>
      </c>
      <c r="D12" s="14">
        <v>584729</v>
      </c>
      <c r="E12" s="15">
        <v>173</v>
      </c>
      <c r="F12" s="15">
        <v>121</v>
      </c>
      <c r="G12" s="14">
        <v>3374</v>
      </c>
      <c r="H12" s="14">
        <v>4832</v>
      </c>
      <c r="I12" s="47">
        <f>SUM(H12/G12)</f>
        <v>1.4321280379371666</v>
      </c>
    </row>
    <row r="13" spans="1:9" ht="14.25">
      <c r="A13" s="11">
        <v>6</v>
      </c>
      <c r="B13" s="44" t="s">
        <v>43</v>
      </c>
      <c r="C13" s="35">
        <v>5</v>
      </c>
      <c r="D13" s="14">
        <v>581900</v>
      </c>
      <c r="E13" s="15">
        <v>162</v>
      </c>
      <c r="F13" s="15">
        <v>121</v>
      </c>
      <c r="G13" s="14">
        <v>3583</v>
      </c>
      <c r="H13" s="14">
        <v>4809</v>
      </c>
      <c r="I13" s="47">
        <f>SUM(H13/G13)</f>
        <v>1.3421713647781188</v>
      </c>
    </row>
    <row r="14" spans="1:9" ht="14.25">
      <c r="A14" s="11">
        <v>7</v>
      </c>
      <c r="B14" s="45" t="s">
        <v>39</v>
      </c>
      <c r="C14" s="36">
        <v>2</v>
      </c>
      <c r="D14" s="37">
        <v>571450</v>
      </c>
      <c r="E14" s="38">
        <v>178</v>
      </c>
      <c r="F14" s="38">
        <v>133</v>
      </c>
      <c r="G14" s="37">
        <v>3210</v>
      </c>
      <c r="H14" s="37">
        <v>4313</v>
      </c>
      <c r="I14" s="61">
        <f>SUM(H14/G14)</f>
        <v>1.343613707165109</v>
      </c>
    </row>
    <row r="15" spans="1:9" ht="14.25">
      <c r="A15" s="11">
        <v>8</v>
      </c>
      <c r="B15" s="44" t="s">
        <v>38</v>
      </c>
      <c r="C15" s="35">
        <v>1</v>
      </c>
      <c r="D15" s="14">
        <v>557700</v>
      </c>
      <c r="E15" s="15">
        <v>185</v>
      </c>
      <c r="F15" s="15">
        <v>120</v>
      </c>
      <c r="G15" s="14">
        <f>SUM(D15/E15)</f>
        <v>3014.5945945945946</v>
      </c>
      <c r="H15" s="14">
        <f>SUM(D15/F15)</f>
        <v>4647.5</v>
      </c>
      <c r="I15" s="47">
        <f>SUM(H15/G15)</f>
        <v>1.5416666666666667</v>
      </c>
    </row>
    <row r="16" spans="1:9" ht="14.25">
      <c r="A16" s="11">
        <v>9</v>
      </c>
      <c r="B16" s="44" t="s">
        <v>40</v>
      </c>
      <c r="C16" s="35">
        <v>1</v>
      </c>
      <c r="D16" s="14">
        <v>547800</v>
      </c>
      <c r="E16" s="15">
        <v>187</v>
      </c>
      <c r="F16" s="15">
        <v>121</v>
      </c>
      <c r="G16" s="14">
        <f>SUM(D16/E16)</f>
        <v>2929.4117647058824</v>
      </c>
      <c r="H16" s="14">
        <f>SUM(D16/F16)</f>
        <v>4527.272727272727</v>
      </c>
      <c r="I16" s="47">
        <f>SUM(H16/G16)</f>
        <v>1.5454545454545454</v>
      </c>
    </row>
    <row r="17" spans="1:9" ht="14.25">
      <c r="A17" s="11">
        <v>10</v>
      </c>
      <c r="B17" s="45" t="s">
        <v>57</v>
      </c>
      <c r="C17" s="36">
        <v>7</v>
      </c>
      <c r="D17" s="37">
        <v>543400</v>
      </c>
      <c r="E17" s="38">
        <v>171</v>
      </c>
      <c r="F17" s="38">
        <v>123</v>
      </c>
      <c r="G17" s="37">
        <v>3183</v>
      </c>
      <c r="H17" s="37">
        <v>4418</v>
      </c>
      <c r="I17" s="61">
        <f>SUM(H17/G17)</f>
        <v>1.3879987433239083</v>
      </c>
    </row>
    <row r="18" spans="1:9" ht="14.25">
      <c r="A18" s="11">
        <v>11</v>
      </c>
      <c r="B18" s="44" t="s">
        <v>46</v>
      </c>
      <c r="C18" s="35">
        <v>1</v>
      </c>
      <c r="D18" s="14">
        <v>535700</v>
      </c>
      <c r="E18" s="15">
        <v>162</v>
      </c>
      <c r="F18" s="15">
        <v>132</v>
      </c>
      <c r="G18" s="14">
        <f>SUM(D18/E18)</f>
        <v>3306.7901234567903</v>
      </c>
      <c r="H18" s="14">
        <f>SUM(D18/F18)</f>
        <v>4058.3333333333335</v>
      </c>
      <c r="I18" s="47">
        <f>SUM(H18/G18)</f>
        <v>1.2272727272727273</v>
      </c>
    </row>
    <row r="19" spans="1:9" ht="14.25">
      <c r="A19" s="11">
        <v>12</v>
      </c>
      <c r="B19" s="44" t="s">
        <v>65</v>
      </c>
      <c r="C19" s="35">
        <v>1</v>
      </c>
      <c r="D19" s="14">
        <v>534600</v>
      </c>
      <c r="E19" s="15">
        <v>159</v>
      </c>
      <c r="F19" s="15">
        <v>133</v>
      </c>
      <c r="G19" s="14">
        <f>SUM(D19/E19)</f>
        <v>3362.264150943396</v>
      </c>
      <c r="H19" s="14">
        <f>SUM(D19/F19)</f>
        <v>4019.5488721804513</v>
      </c>
      <c r="I19" s="47">
        <f>SUM(H19/G19)</f>
        <v>1.1954887218045114</v>
      </c>
    </row>
    <row r="20" spans="1:9" ht="14.25">
      <c r="A20" s="11">
        <v>13</v>
      </c>
      <c r="B20" s="44" t="s">
        <v>50</v>
      </c>
      <c r="C20" s="35">
        <v>2</v>
      </c>
      <c r="D20" s="14">
        <v>532400</v>
      </c>
      <c r="E20" s="15">
        <v>159</v>
      </c>
      <c r="F20" s="15">
        <v>121</v>
      </c>
      <c r="G20" s="14">
        <v>3348</v>
      </c>
      <c r="H20" s="14">
        <v>4400</v>
      </c>
      <c r="I20" s="47">
        <f>SUM(H20/G20)</f>
        <v>1.3142174432497014</v>
      </c>
    </row>
    <row r="21" spans="1:9" ht="14.25">
      <c r="A21" s="11">
        <v>14</v>
      </c>
      <c r="B21" s="44" t="s">
        <v>55</v>
      </c>
      <c r="C21" s="35">
        <v>65</v>
      </c>
      <c r="D21" s="14">
        <v>529168</v>
      </c>
      <c r="E21" s="15">
        <v>167</v>
      </c>
      <c r="F21" s="15">
        <v>122</v>
      </c>
      <c r="G21" s="14">
        <v>3175</v>
      </c>
      <c r="H21" s="14">
        <v>4324</v>
      </c>
      <c r="I21" s="47">
        <f>SUM(H21/G21)</f>
        <v>1.3618897637795275</v>
      </c>
    </row>
    <row r="22" spans="1:9" ht="14.25">
      <c r="A22" s="11">
        <v>15</v>
      </c>
      <c r="B22" s="45" t="s">
        <v>42</v>
      </c>
      <c r="C22" s="36">
        <v>1</v>
      </c>
      <c r="D22" s="37">
        <v>522500</v>
      </c>
      <c r="E22" s="38">
        <v>147</v>
      </c>
      <c r="F22" s="38">
        <v>121</v>
      </c>
      <c r="G22" s="37">
        <f>SUM(D22/E22)</f>
        <v>3554.421768707483</v>
      </c>
      <c r="H22" s="37">
        <f>SUM(D22/F22)</f>
        <v>4318.181818181818</v>
      </c>
      <c r="I22" s="61">
        <f>SUM(H22/G22)</f>
        <v>1.2148760330578512</v>
      </c>
    </row>
    <row r="23" spans="1:9" ht="14.25">
      <c r="A23" s="11">
        <v>16</v>
      </c>
      <c r="B23" s="44" t="s">
        <v>59</v>
      </c>
      <c r="C23" s="35">
        <v>17</v>
      </c>
      <c r="D23" s="14">
        <v>521724</v>
      </c>
      <c r="E23" s="15">
        <v>154</v>
      </c>
      <c r="F23" s="15">
        <v>126</v>
      </c>
      <c r="G23" s="14">
        <v>3380</v>
      </c>
      <c r="H23" s="14">
        <v>4139</v>
      </c>
      <c r="I23" s="47">
        <f>SUM(H23/G23)</f>
        <v>1.2245562130177514</v>
      </c>
    </row>
    <row r="24" spans="1:9" ht="14.25">
      <c r="A24" s="11">
        <v>17</v>
      </c>
      <c r="B24" s="45" t="s">
        <v>53</v>
      </c>
      <c r="C24" s="36">
        <v>9</v>
      </c>
      <c r="D24" s="37">
        <v>511744</v>
      </c>
      <c r="E24" s="38">
        <v>155</v>
      </c>
      <c r="F24" s="38">
        <v>124</v>
      </c>
      <c r="G24" s="37">
        <v>3311</v>
      </c>
      <c r="H24" s="37">
        <v>4116</v>
      </c>
      <c r="I24" s="61">
        <f>SUM(H24/G24)</f>
        <v>1.2431289640591967</v>
      </c>
    </row>
    <row r="25" spans="1:9" ht="14.25">
      <c r="A25" s="11">
        <v>18</v>
      </c>
      <c r="B25" s="44" t="s">
        <v>52</v>
      </c>
      <c r="C25" s="35">
        <v>2</v>
      </c>
      <c r="D25" s="14">
        <v>511500</v>
      </c>
      <c r="E25" s="15">
        <v>150</v>
      </c>
      <c r="F25" s="15">
        <v>126</v>
      </c>
      <c r="G25" s="14">
        <v>3421</v>
      </c>
      <c r="H25" s="14">
        <v>4060</v>
      </c>
      <c r="I25" s="47">
        <f>SUM(H25/G25)</f>
        <v>1.1867874890382928</v>
      </c>
    </row>
    <row r="26" spans="1:9" ht="14.25">
      <c r="A26" s="11">
        <v>19</v>
      </c>
      <c r="B26" s="44" t="s">
        <v>47</v>
      </c>
      <c r="C26" s="35">
        <v>4</v>
      </c>
      <c r="D26" s="14">
        <v>509850</v>
      </c>
      <c r="E26" s="15">
        <v>154</v>
      </c>
      <c r="F26" s="15">
        <v>117</v>
      </c>
      <c r="G26" s="14">
        <v>3311</v>
      </c>
      <c r="H26" s="14">
        <v>4376</v>
      </c>
      <c r="I26" s="47">
        <f>SUM(H26/G26)</f>
        <v>1.3216550890969496</v>
      </c>
    </row>
    <row r="27" spans="1:9" ht="14.25">
      <c r="A27" s="11">
        <v>20</v>
      </c>
      <c r="B27" s="44" t="s">
        <v>68</v>
      </c>
      <c r="C27" s="35">
        <v>2</v>
      </c>
      <c r="D27" s="14">
        <v>507100</v>
      </c>
      <c r="E27" s="15">
        <v>159</v>
      </c>
      <c r="F27" s="15">
        <v>121</v>
      </c>
      <c r="G27" s="14">
        <v>3199</v>
      </c>
      <c r="H27" s="14">
        <v>4208</v>
      </c>
      <c r="I27" s="47">
        <f>SUM(H27/G27)</f>
        <v>1.315411065958112</v>
      </c>
    </row>
    <row r="28" spans="1:9" ht="14.25">
      <c r="A28" s="11">
        <v>21</v>
      </c>
      <c r="B28" s="44" t="s">
        <v>48</v>
      </c>
      <c r="C28" s="35">
        <v>1</v>
      </c>
      <c r="D28" s="14">
        <v>506000</v>
      </c>
      <c r="E28" s="15">
        <v>171</v>
      </c>
      <c r="F28" s="15">
        <v>123</v>
      </c>
      <c r="G28" s="14">
        <f>SUM(D28/E28)</f>
        <v>2959.06432748538</v>
      </c>
      <c r="H28" s="14">
        <f>SUM(D28/F28)</f>
        <v>4113.821138211382</v>
      </c>
      <c r="I28" s="47">
        <f>SUM(H28/G28)</f>
        <v>1.3902439024390245</v>
      </c>
    </row>
    <row r="29" spans="1:9" ht="14.25">
      <c r="A29" s="11">
        <v>22</v>
      </c>
      <c r="B29" s="44" t="s">
        <v>49</v>
      </c>
      <c r="C29" s="35">
        <v>1</v>
      </c>
      <c r="D29" s="14">
        <v>506000</v>
      </c>
      <c r="E29" s="15">
        <v>176</v>
      </c>
      <c r="F29" s="15">
        <v>128</v>
      </c>
      <c r="G29" s="14">
        <f>SUM(D29/E29)</f>
        <v>2875</v>
      </c>
      <c r="H29" s="14">
        <f>SUM(D29/F29)</f>
        <v>3953.125</v>
      </c>
      <c r="I29" s="47">
        <f>SUM(H29/G29)</f>
        <v>1.375</v>
      </c>
    </row>
    <row r="30" spans="1:9" ht="14.25">
      <c r="A30" s="11">
        <v>23</v>
      </c>
      <c r="B30" s="44" t="s">
        <v>71</v>
      </c>
      <c r="C30" s="35">
        <v>2</v>
      </c>
      <c r="D30" s="14">
        <v>496100</v>
      </c>
      <c r="E30" s="15">
        <v>148</v>
      </c>
      <c r="F30" s="15">
        <v>132</v>
      </c>
      <c r="G30" s="14">
        <v>3352</v>
      </c>
      <c r="H30" s="14">
        <v>3773</v>
      </c>
      <c r="I30" s="47">
        <f>SUM(H30/G30)</f>
        <v>1.1255966587112172</v>
      </c>
    </row>
    <row r="31" spans="1:9" ht="14.25">
      <c r="A31" s="11">
        <v>24</v>
      </c>
      <c r="B31" s="44" t="s">
        <v>54</v>
      </c>
      <c r="C31" s="35">
        <v>1</v>
      </c>
      <c r="D31" s="14">
        <v>495000</v>
      </c>
      <c r="E31" s="15">
        <v>337</v>
      </c>
      <c r="F31" s="15">
        <v>322</v>
      </c>
      <c r="G31" s="14">
        <f>SUM(D31/E31)</f>
        <v>1468.8427299703264</v>
      </c>
      <c r="H31" s="14">
        <f>SUM(D31/F31)</f>
        <v>1537.2670807453417</v>
      </c>
      <c r="I31" s="47">
        <f>SUM(H31/G31)</f>
        <v>1.046583850931677</v>
      </c>
    </row>
    <row r="32" spans="1:9" ht="14.25">
      <c r="A32" s="11">
        <v>25</v>
      </c>
      <c r="B32" s="44" t="s">
        <v>56</v>
      </c>
      <c r="C32" s="35">
        <v>1</v>
      </c>
      <c r="D32" s="14">
        <v>493900</v>
      </c>
      <c r="E32" s="15">
        <v>146</v>
      </c>
      <c r="F32" s="15">
        <v>126</v>
      </c>
      <c r="G32" s="14">
        <f>SUM(D32/E32)</f>
        <v>3382.876712328767</v>
      </c>
      <c r="H32" s="14">
        <f>SUM(D32/F32)</f>
        <v>3919.84126984127</v>
      </c>
      <c r="I32" s="47">
        <f>SUM(H32/G32)</f>
        <v>1.1587301587301588</v>
      </c>
    </row>
    <row r="33" spans="1:9" ht="14.25">
      <c r="A33" s="11">
        <v>26</v>
      </c>
      <c r="B33" s="44" t="s">
        <v>75</v>
      </c>
      <c r="C33" s="35">
        <v>3</v>
      </c>
      <c r="D33" s="14">
        <v>492067</v>
      </c>
      <c r="E33" s="15">
        <v>164</v>
      </c>
      <c r="F33" s="15">
        <v>127</v>
      </c>
      <c r="G33" s="14">
        <v>2994</v>
      </c>
      <c r="H33" s="14">
        <v>3875</v>
      </c>
      <c r="I33" s="47">
        <f>SUM(H33/G33)</f>
        <v>1.294255177020708</v>
      </c>
    </row>
    <row r="34" spans="1:9" ht="14.25">
      <c r="A34" s="11">
        <v>27</v>
      </c>
      <c r="B34" s="44" t="s">
        <v>58</v>
      </c>
      <c r="C34" s="35">
        <v>3</v>
      </c>
      <c r="D34" s="14">
        <v>487667</v>
      </c>
      <c r="E34" s="15">
        <v>152</v>
      </c>
      <c r="F34" s="15">
        <v>123</v>
      </c>
      <c r="G34" s="14">
        <v>3208</v>
      </c>
      <c r="H34" s="14">
        <v>3965</v>
      </c>
      <c r="I34" s="47">
        <f>SUM(H34/G34)</f>
        <v>1.2359725685785536</v>
      </c>
    </row>
    <row r="35" spans="1:9" ht="14.25">
      <c r="A35" s="11">
        <v>28</v>
      </c>
      <c r="B35" s="44" t="s">
        <v>70</v>
      </c>
      <c r="C35" s="35">
        <v>1</v>
      </c>
      <c r="D35" s="14">
        <v>486200</v>
      </c>
      <c r="E35" s="15">
        <v>169</v>
      </c>
      <c r="F35" s="15">
        <v>127</v>
      </c>
      <c r="G35" s="14">
        <f>SUM(D35/E35)</f>
        <v>2876.923076923077</v>
      </c>
      <c r="H35" s="14">
        <f>SUM(D35/F35)</f>
        <v>3828.3464566929133</v>
      </c>
      <c r="I35" s="47">
        <f>SUM(H35/G35)</f>
        <v>1.3307086614173227</v>
      </c>
    </row>
    <row r="36" spans="1:9" ht="14.25">
      <c r="A36" s="11">
        <v>29</v>
      </c>
      <c r="B36" s="44" t="s">
        <v>60</v>
      </c>
      <c r="C36" s="35">
        <v>1</v>
      </c>
      <c r="D36" s="14">
        <v>484000</v>
      </c>
      <c r="E36" s="15">
        <v>156</v>
      </c>
      <c r="F36" s="15">
        <v>135</v>
      </c>
      <c r="G36" s="14">
        <f>SUM(D36/E36)</f>
        <v>3102.5641025641025</v>
      </c>
      <c r="H36" s="14">
        <f>SUM(D36/F36)</f>
        <v>3585.185185185185</v>
      </c>
      <c r="I36" s="47">
        <f>SUM(H36/G36)</f>
        <v>1.1555555555555557</v>
      </c>
    </row>
    <row r="37" spans="1:9" ht="14.25">
      <c r="A37" s="11">
        <v>30</v>
      </c>
      <c r="B37" s="44" t="s">
        <v>45</v>
      </c>
      <c r="C37" s="35">
        <v>6</v>
      </c>
      <c r="D37" s="14">
        <v>483267</v>
      </c>
      <c r="E37" s="15">
        <v>156</v>
      </c>
      <c r="F37" s="15">
        <v>130</v>
      </c>
      <c r="G37" s="14">
        <v>3104</v>
      </c>
      <c r="H37" s="14">
        <v>3708</v>
      </c>
      <c r="I37" s="47">
        <f>SUM(H37/G37)</f>
        <v>1.1945876288659794</v>
      </c>
    </row>
    <row r="38" spans="1:9" ht="14.25">
      <c r="A38" s="11">
        <v>31</v>
      </c>
      <c r="B38" s="44" t="s">
        <v>62</v>
      </c>
      <c r="C38" s="35">
        <v>4</v>
      </c>
      <c r="D38" s="14">
        <v>479600</v>
      </c>
      <c r="E38" s="15">
        <v>165</v>
      </c>
      <c r="F38" s="15">
        <v>127</v>
      </c>
      <c r="G38" s="14">
        <v>2907</v>
      </c>
      <c r="H38" s="14">
        <v>3784</v>
      </c>
      <c r="I38" s="47">
        <f>SUM(H38/G38)</f>
        <v>1.3016855865153079</v>
      </c>
    </row>
    <row r="39" spans="1:9" ht="14.25">
      <c r="A39" s="11">
        <v>32</v>
      </c>
      <c r="B39" s="44" t="s">
        <v>64</v>
      </c>
      <c r="C39" s="35">
        <v>4</v>
      </c>
      <c r="D39" s="14">
        <v>474650</v>
      </c>
      <c r="E39" s="15">
        <v>158</v>
      </c>
      <c r="F39" s="15">
        <v>118</v>
      </c>
      <c r="G39" s="14">
        <v>3014</v>
      </c>
      <c r="H39" s="14">
        <v>4031</v>
      </c>
      <c r="I39" s="47">
        <f>SUM(H39/G39)</f>
        <v>1.3374253483742535</v>
      </c>
    </row>
    <row r="40" spans="1:9" ht="14.25">
      <c r="A40" s="11">
        <v>33</v>
      </c>
      <c r="B40" s="44" t="s">
        <v>66</v>
      </c>
      <c r="C40" s="35">
        <v>1</v>
      </c>
      <c r="D40" s="14">
        <v>473000</v>
      </c>
      <c r="E40" s="15">
        <v>152</v>
      </c>
      <c r="F40" s="15">
        <v>139</v>
      </c>
      <c r="G40" s="14">
        <f>SUM(D40/E40)</f>
        <v>3111.842105263158</v>
      </c>
      <c r="H40" s="14">
        <f>SUM(D40/F40)</f>
        <v>3402.877697841727</v>
      </c>
      <c r="I40" s="47">
        <f>SUM(H40/G40)</f>
        <v>1.0935251798561152</v>
      </c>
    </row>
    <row r="41" spans="1:9" ht="14.25">
      <c r="A41" s="11">
        <v>34</v>
      </c>
      <c r="B41" s="44" t="s">
        <v>63</v>
      </c>
      <c r="C41" s="35">
        <v>4</v>
      </c>
      <c r="D41" s="14">
        <v>470250</v>
      </c>
      <c r="E41" s="15">
        <v>144</v>
      </c>
      <c r="F41" s="15">
        <v>129</v>
      </c>
      <c r="G41" s="14">
        <v>3277</v>
      </c>
      <c r="H41" s="14">
        <v>3660</v>
      </c>
      <c r="I41" s="47">
        <f>SUM(H41/G41)</f>
        <v>1.1168751907232224</v>
      </c>
    </row>
    <row r="42" spans="1:9" ht="14.25">
      <c r="A42" s="11">
        <v>35</v>
      </c>
      <c r="B42" s="44" t="s">
        <v>67</v>
      </c>
      <c r="C42" s="35">
        <v>1</v>
      </c>
      <c r="D42" s="14">
        <v>466400</v>
      </c>
      <c r="E42" s="15">
        <v>110</v>
      </c>
      <c r="F42" s="15">
        <v>102</v>
      </c>
      <c r="G42" s="14">
        <f>SUM(D42/E42)</f>
        <v>4240</v>
      </c>
      <c r="H42" s="14">
        <f>SUM(D42/F42)</f>
        <v>4572.549019607844</v>
      </c>
      <c r="I42" s="47">
        <f>SUM(H42/G42)</f>
        <v>1.0784313725490198</v>
      </c>
    </row>
    <row r="43" spans="1:9" ht="14.25">
      <c r="A43" s="11">
        <v>36</v>
      </c>
      <c r="B43" s="44" t="s">
        <v>74</v>
      </c>
      <c r="C43" s="35">
        <v>2</v>
      </c>
      <c r="D43" s="14">
        <v>461450</v>
      </c>
      <c r="E43" s="15">
        <v>143</v>
      </c>
      <c r="F43" s="15">
        <v>118</v>
      </c>
      <c r="G43" s="14">
        <v>3227</v>
      </c>
      <c r="H43" s="14">
        <v>3911</v>
      </c>
      <c r="I43" s="47">
        <f>SUM(H43/G43)</f>
        <v>1.2119615742175396</v>
      </c>
    </row>
    <row r="44" spans="1:9" ht="14.25">
      <c r="A44" s="11">
        <v>37</v>
      </c>
      <c r="B44" s="44" t="s">
        <v>69</v>
      </c>
      <c r="C44" s="35">
        <v>1</v>
      </c>
      <c r="D44" s="14">
        <v>459800</v>
      </c>
      <c r="E44" s="15">
        <v>163</v>
      </c>
      <c r="F44" s="15">
        <v>130</v>
      </c>
      <c r="G44" s="14">
        <f>SUM(D44/E44)</f>
        <v>2820.8588957055213</v>
      </c>
      <c r="H44" s="14">
        <f>SUM(D44/F44)</f>
        <v>3536.923076923077</v>
      </c>
      <c r="I44" s="47">
        <f>SUM(H44/G44)</f>
        <v>1.253846153846154</v>
      </c>
    </row>
    <row r="45" spans="1:9" ht="14.25">
      <c r="A45" s="11">
        <v>38</v>
      </c>
      <c r="B45" s="44" t="s">
        <v>77</v>
      </c>
      <c r="C45" s="35">
        <v>18</v>
      </c>
      <c r="D45" s="14">
        <v>454728</v>
      </c>
      <c r="E45" s="15">
        <v>147</v>
      </c>
      <c r="F45" s="15">
        <v>129</v>
      </c>
      <c r="G45" s="14">
        <v>3104</v>
      </c>
      <c r="H45" s="14">
        <v>3533</v>
      </c>
      <c r="I45" s="47">
        <f>SUM(H45/G45)</f>
        <v>1.138208762886598</v>
      </c>
    </row>
    <row r="46" spans="1:9" ht="14.25">
      <c r="A46" s="11">
        <v>39</v>
      </c>
      <c r="B46" s="44" t="s">
        <v>29</v>
      </c>
      <c r="C46" s="35">
        <v>13</v>
      </c>
      <c r="D46" s="14">
        <v>444569</v>
      </c>
      <c r="E46" s="15">
        <v>142</v>
      </c>
      <c r="F46" s="15">
        <v>122</v>
      </c>
      <c r="G46" s="14">
        <v>3141</v>
      </c>
      <c r="H46" s="14">
        <v>3642</v>
      </c>
      <c r="I46" s="47">
        <f>SUM(H46/G46)</f>
        <v>1.1595033428844317</v>
      </c>
    </row>
    <row r="47" spans="1:9" ht="14.25">
      <c r="A47" s="11">
        <v>40</v>
      </c>
      <c r="B47" s="44" t="s">
        <v>72</v>
      </c>
      <c r="C47" s="35">
        <v>4</v>
      </c>
      <c r="D47" s="14">
        <v>440825</v>
      </c>
      <c r="E47" s="15">
        <v>141</v>
      </c>
      <c r="F47" s="15">
        <v>138</v>
      </c>
      <c r="G47" s="14">
        <v>3126</v>
      </c>
      <c r="H47" s="14">
        <v>3194</v>
      </c>
      <c r="I47" s="47">
        <f>SUM(H47/G47)</f>
        <v>1.0217530390275111</v>
      </c>
    </row>
    <row r="48" spans="1:9" ht="14.25">
      <c r="A48" s="11">
        <v>41</v>
      </c>
      <c r="B48" s="44" t="s">
        <v>78</v>
      </c>
      <c r="C48" s="35">
        <v>2</v>
      </c>
      <c r="D48" s="14">
        <v>418000</v>
      </c>
      <c r="E48" s="15">
        <v>152</v>
      </c>
      <c r="F48" s="15">
        <v>139</v>
      </c>
      <c r="G48" s="14">
        <v>2759</v>
      </c>
      <c r="H48" s="14">
        <v>3007</v>
      </c>
      <c r="I48" s="47">
        <f>SUM(H48/G48)</f>
        <v>1.0898876404494382</v>
      </c>
    </row>
    <row r="49" spans="1:9" ht="14.25">
      <c r="A49" s="11">
        <v>42</v>
      </c>
      <c r="B49" s="44" t="s">
        <v>83</v>
      </c>
      <c r="C49" s="35">
        <v>1</v>
      </c>
      <c r="D49" s="14">
        <v>344300</v>
      </c>
      <c r="E49" s="15">
        <v>114</v>
      </c>
      <c r="F49" s="15">
        <v>120</v>
      </c>
      <c r="G49" s="14">
        <f>SUM(D49/E49)</f>
        <v>3020.1754385964914</v>
      </c>
      <c r="H49" s="14">
        <f>SUM(D49/F49)</f>
        <v>2869.1666666666665</v>
      </c>
      <c r="I49" s="47">
        <f>SUM(H49/G49)</f>
        <v>0.9499999999999998</v>
      </c>
    </row>
    <row r="50" spans="1:9" ht="14.25">
      <c r="A50" s="11"/>
      <c r="B50" s="44"/>
      <c r="C50" s="35"/>
      <c r="D50" s="14"/>
      <c r="E50" s="15"/>
      <c r="F50" s="15"/>
      <c r="G50" s="14"/>
      <c r="H50" s="14"/>
      <c r="I50" s="47"/>
    </row>
    <row r="51" spans="1:9" ht="15" thickBot="1">
      <c r="A51" s="16"/>
      <c r="B51" s="39" t="s">
        <v>28</v>
      </c>
      <c r="C51" s="40">
        <f>SUM(C8:C50)</f>
        <v>215</v>
      </c>
      <c r="D51" s="17">
        <v>514370</v>
      </c>
      <c r="E51" s="18">
        <v>160</v>
      </c>
      <c r="F51" s="18">
        <v>125</v>
      </c>
      <c r="G51" s="17">
        <v>3214</v>
      </c>
      <c r="H51" s="17">
        <v>4106</v>
      </c>
      <c r="I51" s="22" t="s">
        <v>87</v>
      </c>
    </row>
    <row r="52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2020-07-31T02:24:02Z</cp:lastPrinted>
  <dcterms:created xsi:type="dcterms:W3CDTF">2011-04-18T01:24:55Z</dcterms:created>
  <dcterms:modified xsi:type="dcterms:W3CDTF">2020-07-31T02:24:07Z</dcterms:modified>
  <cp:category/>
  <cp:version/>
  <cp:contentType/>
  <cp:contentStatus/>
</cp:coreProperties>
</file>