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<sst xmlns="http://schemas.openxmlformats.org/spreadsheetml/2006/main" count="210" uniqueCount="97">
  <si>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</si>
  <si>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</si>
  <si>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</si>
  <si>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</si>
  <si>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</si>
  <si>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</si>
  <si>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</si>
  <si>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</si>
  <si>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</si>
  <si>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</si>
  <si>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</si>
  <si>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</si>
  <si>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</si>
  <si>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</si>
  <si>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</si>
  <si>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</si>
  <si>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</si>
  <si>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</si>
  <si>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</si>
  <si>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</si>
  <si>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</si>
  <si>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</si>
  <si>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</si>
  <si>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</si>
  <si>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</si>
  <si>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</si>
  <si>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</si>
  <si>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</si>
  <si>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</si>
  <si>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</si>
  <si>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</si>
  <si>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</si>
  <si>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令和３年　４月　１日～　４月３０日</t>
  </si>
  <si>
    <t>令和３年　４月　１日～４月３０日</t>
  </si>
  <si>
    <t>令和３年　４月　１日～　４月３０日</t>
  </si>
  <si>
    <t>茂洋美</t>
  </si>
  <si>
    <t>福洋</t>
  </si>
  <si>
    <t>勝忠平</t>
  </si>
  <si>
    <t>茂勝朗</t>
  </si>
  <si>
    <t>聖香藤</t>
  </si>
  <si>
    <t>紀多福</t>
  </si>
  <si>
    <t>若百合</t>
  </si>
  <si>
    <t>花国安福</t>
  </si>
  <si>
    <t>隆久勝</t>
  </si>
  <si>
    <t>華春福</t>
  </si>
  <si>
    <t>関平照</t>
  </si>
  <si>
    <t>勝茂久</t>
  </si>
  <si>
    <t>隆之国</t>
  </si>
  <si>
    <t>平茂勝</t>
  </si>
  <si>
    <t>幸忠栄</t>
  </si>
  <si>
    <t>金太郎3</t>
  </si>
  <si>
    <t>百合白清2</t>
  </si>
  <si>
    <t>夏百合</t>
  </si>
  <si>
    <t>福増</t>
  </si>
  <si>
    <t>幸紀雄</t>
  </si>
  <si>
    <t>新岡光81</t>
  </si>
  <si>
    <t>来待招福</t>
  </si>
  <si>
    <t>鈴音</t>
  </si>
  <si>
    <t>奈津百合55</t>
  </si>
  <si>
    <t>安亀忠</t>
  </si>
  <si>
    <t>百合茂</t>
  </si>
  <si>
    <t>美津忠</t>
  </si>
  <si>
    <t>茂晴花</t>
  </si>
  <si>
    <t>百合福久</t>
  </si>
  <si>
    <t>百合勝安</t>
  </si>
  <si>
    <t>平茂晴</t>
  </si>
  <si>
    <t>諒太郎</t>
  </si>
  <si>
    <t>百合芳</t>
  </si>
  <si>
    <t>平白鵬</t>
  </si>
  <si>
    <t>美津照重</t>
  </si>
  <si>
    <t>秋忠平</t>
  </si>
  <si>
    <t>福之姫</t>
  </si>
  <si>
    <t>愛之国</t>
  </si>
  <si>
    <t>好平茂</t>
  </si>
  <si>
    <t>光平照</t>
  </si>
  <si>
    <t>忠富士</t>
  </si>
  <si>
    <t>直太郎</t>
  </si>
  <si>
    <t>第1花藤</t>
  </si>
  <si>
    <t>美国桜</t>
  </si>
  <si>
    <t>安福久</t>
  </si>
  <si>
    <t>知恵久</t>
  </si>
  <si>
    <t>第7勝糸</t>
  </si>
  <si>
    <t>美津金幸</t>
  </si>
  <si>
    <t>福華1</t>
  </si>
  <si>
    <t>北国関7</t>
  </si>
  <si>
    <t>芳之国</t>
  </si>
  <si>
    <t>茂久桜</t>
  </si>
  <si>
    <t>彩茂</t>
  </si>
  <si>
    <t>晴茂平</t>
  </si>
  <si>
    <t>安福165の9</t>
  </si>
  <si>
    <t>華春久</t>
  </si>
  <si>
    <t>花之国</t>
  </si>
  <si>
    <t>北平安</t>
  </si>
  <si>
    <t>福乃百合</t>
  </si>
  <si>
    <t>1.16</t>
  </si>
  <si>
    <t>1.23</t>
  </si>
  <si>
    <t>1.21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</si>
</sst>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8" sqref="A68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27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35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1</v>
      </c>
      <c r="K7" s="12">
        <v>885500</v>
      </c>
      <c r="L7" s="13">
        <v>225</v>
      </c>
      <c r="M7" s="13">
        <v>131</v>
      </c>
      <c r="N7" s="12">
        <f>SUM(K7/L7)</f>
        <v>3935.5555555555557</v>
      </c>
      <c r="O7" s="12">
        <f>SUM(K7/M7)</f>
        <v>6759.541984732825</v>
      </c>
      <c r="P7" s="46">
        <f aca="true" t="shared" si="0" ref="P7:P66">SUM(O7/N7)</f>
        <v>1.717557251908397</v>
      </c>
      <c r="Q7" s="10">
        <f aca="true" t="shared" si="1" ref="Q7:Q38">SUM(C7,J7)</f>
        <v>1</v>
      </c>
      <c r="R7" s="12">
        <v>885500</v>
      </c>
      <c r="S7" s="13">
        <v>225</v>
      </c>
      <c r="T7" s="13">
        <v>131</v>
      </c>
      <c r="U7" s="12">
        <f>SUM(R7/S7)</f>
        <v>3935.5555555555557</v>
      </c>
      <c r="V7" s="12">
        <f>SUM(R7/T7)</f>
        <v>6759.541984732825</v>
      </c>
      <c r="W7" s="46">
        <f aca="true" t="shared" si="2" ref="W7:W66">SUM(V7/U7)</f>
        <v>1.717557251908397</v>
      </c>
    </row>
    <row r="8" spans="1:23" s="4" customFormat="1" ht="14.25">
      <c r="A8" s="11">
        <v>2</v>
      </c>
      <c r="B8" s="42" t="s">
        <v>36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1</v>
      </c>
      <c r="K8" s="14">
        <v>810700</v>
      </c>
      <c r="L8" s="15">
        <v>174</v>
      </c>
      <c r="M8" s="15">
        <v>133</v>
      </c>
      <c r="N8" s="14">
        <f>SUM(K8/L8)</f>
        <v>4659.19540229885</v>
      </c>
      <c r="O8" s="14">
        <f>SUM(K8/M8)</f>
        <v>6095.488721804511</v>
      </c>
      <c r="P8" s="47">
        <f t="shared" si="0"/>
        <v>1.3082706766917294</v>
      </c>
      <c r="Q8" s="11">
        <f t="shared" si="1"/>
        <v>1</v>
      </c>
      <c r="R8" s="14">
        <v>810700</v>
      </c>
      <c r="S8" s="15">
        <v>174</v>
      </c>
      <c r="T8" s="15">
        <v>133</v>
      </c>
      <c r="U8" s="14">
        <f>SUM(R8/S8)</f>
        <v>4659.19540229885</v>
      </c>
      <c r="V8" s="14">
        <f>SUM(R8/T8)</f>
        <v>6095.488721804511</v>
      </c>
      <c r="W8" s="47">
        <f t="shared" si="2"/>
        <v>1.3082706766917294</v>
      </c>
    </row>
    <row r="9" spans="1:23" s="4" customFormat="1" ht="14.25">
      <c r="A9" s="11">
        <v>3</v>
      </c>
      <c r="B9" s="42" t="s">
        <v>37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7">
        <v>0</v>
      </c>
      <c r="J9" s="11">
        <v>3</v>
      </c>
      <c r="K9" s="14">
        <v>748367</v>
      </c>
      <c r="L9" s="15">
        <v>171</v>
      </c>
      <c r="M9" s="15">
        <v>117</v>
      </c>
      <c r="N9" s="14">
        <v>4368</v>
      </c>
      <c r="O9" s="14">
        <v>6396</v>
      </c>
      <c r="P9" s="47">
        <f t="shared" si="0"/>
        <v>1.4642857142857142</v>
      </c>
      <c r="Q9" s="11">
        <f t="shared" si="1"/>
        <v>3</v>
      </c>
      <c r="R9" s="14">
        <v>748367</v>
      </c>
      <c r="S9" s="15">
        <v>171</v>
      </c>
      <c r="T9" s="15">
        <v>117</v>
      </c>
      <c r="U9" s="14">
        <v>4368</v>
      </c>
      <c r="V9" s="14">
        <v>6396</v>
      </c>
      <c r="W9" s="47">
        <f t="shared" si="2"/>
        <v>1.4642857142857142</v>
      </c>
    </row>
    <row r="10" spans="1:23" s="4" customFormat="1" ht="14.25">
      <c r="A10" s="11">
        <v>4</v>
      </c>
      <c r="B10" s="42" t="s">
        <v>38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7">
        <v>0</v>
      </c>
      <c r="J10" s="11">
        <v>1</v>
      </c>
      <c r="K10" s="14">
        <v>726000</v>
      </c>
      <c r="L10" s="15">
        <v>147</v>
      </c>
      <c r="M10" s="15">
        <v>124</v>
      </c>
      <c r="N10" s="14">
        <f>SUM(K10/L10)</f>
        <v>4938.775510204082</v>
      </c>
      <c r="O10" s="14">
        <f>SUM(K10/M10)</f>
        <v>5854.8387096774195</v>
      </c>
      <c r="P10" s="47">
        <f t="shared" si="0"/>
        <v>1.185483870967742</v>
      </c>
      <c r="Q10" s="11">
        <f t="shared" si="1"/>
        <v>1</v>
      </c>
      <c r="R10" s="14">
        <v>726000</v>
      </c>
      <c r="S10" s="15">
        <v>147</v>
      </c>
      <c r="T10" s="15">
        <v>124</v>
      </c>
      <c r="U10" s="14">
        <f>SUM(R10/S10)</f>
        <v>4938.775510204082</v>
      </c>
      <c r="V10" s="14">
        <f>SUM(R10/T10)</f>
        <v>5854.8387096774195</v>
      </c>
      <c r="W10" s="47">
        <f t="shared" si="2"/>
        <v>1.185483870967742</v>
      </c>
    </row>
    <row r="11" spans="1:23" s="4" customFormat="1" ht="14.25">
      <c r="A11" s="11">
        <v>5</v>
      </c>
      <c r="B11" s="42" t="s">
        <v>39</v>
      </c>
      <c r="C11" s="11">
        <v>2</v>
      </c>
      <c r="D11" s="14">
        <v>635250</v>
      </c>
      <c r="E11" s="15">
        <v>167</v>
      </c>
      <c r="F11" s="15">
        <v>129</v>
      </c>
      <c r="G11" s="14">
        <v>3804</v>
      </c>
      <c r="H11" s="14">
        <v>4944</v>
      </c>
      <c r="I11" s="47">
        <f>SUM(H11/G11)</f>
        <v>1.2996845425867507</v>
      </c>
      <c r="J11" s="11">
        <v>5</v>
      </c>
      <c r="K11" s="14">
        <v>757460</v>
      </c>
      <c r="L11" s="15">
        <v>171</v>
      </c>
      <c r="M11" s="15">
        <v>126</v>
      </c>
      <c r="N11" s="14">
        <v>4419</v>
      </c>
      <c r="O11" s="14">
        <v>6021</v>
      </c>
      <c r="P11" s="47">
        <f t="shared" si="0"/>
        <v>1.3625254582484725</v>
      </c>
      <c r="Q11" s="11">
        <f t="shared" si="1"/>
        <v>7</v>
      </c>
      <c r="R11" s="14">
        <v>722543</v>
      </c>
      <c r="S11" s="15">
        <v>170</v>
      </c>
      <c r="T11" s="15">
        <v>127</v>
      </c>
      <c r="U11" s="14">
        <v>4247</v>
      </c>
      <c r="V11" s="14">
        <v>5709</v>
      </c>
      <c r="W11" s="47">
        <f t="shared" si="2"/>
        <v>1.3442429950553332</v>
      </c>
    </row>
    <row r="12" spans="1:23" s="4" customFormat="1" ht="14.25">
      <c r="A12" s="11">
        <v>6</v>
      </c>
      <c r="B12" s="42" t="s">
        <v>40</v>
      </c>
      <c r="C12" s="11">
        <v>2</v>
      </c>
      <c r="D12" s="14">
        <v>720500</v>
      </c>
      <c r="E12" s="15">
        <v>170</v>
      </c>
      <c r="F12" s="15">
        <v>131</v>
      </c>
      <c r="G12" s="14">
        <v>4251</v>
      </c>
      <c r="H12" s="14">
        <v>5500</v>
      </c>
      <c r="I12" s="47">
        <f>SUM(H12/G12)</f>
        <v>1.293813220418725</v>
      </c>
      <c r="J12" s="11">
        <v>0</v>
      </c>
      <c r="K12" s="14">
        <v>0</v>
      </c>
      <c r="L12" s="15">
        <v>0</v>
      </c>
      <c r="M12" s="15">
        <v>0</v>
      </c>
      <c r="N12" s="14">
        <v>0</v>
      </c>
      <c r="O12" s="14">
        <v>0</v>
      </c>
      <c r="P12" s="47">
        <v>0</v>
      </c>
      <c r="Q12" s="11">
        <f t="shared" si="1"/>
        <v>2</v>
      </c>
      <c r="R12" s="14">
        <v>720500</v>
      </c>
      <c r="S12" s="15">
        <v>170</v>
      </c>
      <c r="T12" s="15">
        <v>131</v>
      </c>
      <c r="U12" s="14">
        <v>4251</v>
      </c>
      <c r="V12" s="14">
        <v>5500</v>
      </c>
      <c r="W12" s="47">
        <f t="shared" si="2"/>
        <v>1.293813220418725</v>
      </c>
    </row>
    <row r="13" spans="1:23" s="4" customFormat="1" ht="14.25">
      <c r="A13" s="11">
        <v>7</v>
      </c>
      <c r="B13" s="42" t="s">
        <v>41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7">
        <v>0</v>
      </c>
      <c r="J13" s="11">
        <v>2</v>
      </c>
      <c r="K13" s="14">
        <v>715000</v>
      </c>
      <c r="L13" s="15">
        <v>151</v>
      </c>
      <c r="M13" s="15">
        <v>127</v>
      </c>
      <c r="N13" s="14">
        <v>4735</v>
      </c>
      <c r="O13" s="14">
        <v>5652</v>
      </c>
      <c r="P13" s="47">
        <f t="shared" si="0"/>
        <v>1.1936642027455122</v>
      </c>
      <c r="Q13" s="11">
        <f t="shared" si="1"/>
        <v>2</v>
      </c>
      <c r="R13" s="14">
        <v>715000</v>
      </c>
      <c r="S13" s="15">
        <v>151</v>
      </c>
      <c r="T13" s="15">
        <v>127</v>
      </c>
      <c r="U13" s="14">
        <v>4735</v>
      </c>
      <c r="V13" s="14">
        <v>5652</v>
      </c>
      <c r="W13" s="47">
        <f t="shared" si="2"/>
        <v>1.1936642027455122</v>
      </c>
    </row>
    <row r="14" spans="1:23" s="4" customFormat="1" ht="14.25">
      <c r="A14" s="11">
        <v>8</v>
      </c>
      <c r="B14" s="42" t="s">
        <v>42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7">
        <v>0</v>
      </c>
      <c r="J14" s="11">
        <v>1</v>
      </c>
      <c r="K14" s="14">
        <v>709500</v>
      </c>
      <c r="L14" s="15">
        <v>146</v>
      </c>
      <c r="M14" s="15">
        <v>116</v>
      </c>
      <c r="N14" s="14">
        <f>SUM(K14/L14)</f>
        <v>4859.58904109589</v>
      </c>
      <c r="O14" s="14">
        <f>SUM(K14/M14)</f>
        <v>6116.379310344828</v>
      </c>
      <c r="P14" s="47">
        <f t="shared" si="0"/>
        <v>1.2586206896551726</v>
      </c>
      <c r="Q14" s="11">
        <f t="shared" si="1"/>
        <v>1</v>
      </c>
      <c r="R14" s="14">
        <v>709500</v>
      </c>
      <c r="S14" s="15">
        <v>146</v>
      </c>
      <c r="T14" s="15">
        <v>116</v>
      </c>
      <c r="U14" s="14">
        <v>4860</v>
      </c>
      <c r="V14" s="14">
        <f>SUM(R14/T14)</f>
        <v>6116.379310344828</v>
      </c>
      <c r="W14" s="47">
        <f t="shared" si="2"/>
        <v>1.2585142613878246</v>
      </c>
    </row>
    <row r="15" spans="1:23" s="4" customFormat="1" ht="14.25">
      <c r="A15" s="11">
        <v>9</v>
      </c>
      <c r="B15" s="42" t="s">
        <v>43</v>
      </c>
      <c r="C15" s="11">
        <v>0</v>
      </c>
      <c r="D15" s="14">
        <v>0</v>
      </c>
      <c r="E15" s="15">
        <v>0</v>
      </c>
      <c r="F15" s="15">
        <v>0</v>
      </c>
      <c r="G15" s="14">
        <v>0</v>
      </c>
      <c r="H15" s="14">
        <v>0</v>
      </c>
      <c r="I15" s="47">
        <v>0</v>
      </c>
      <c r="J15" s="11">
        <v>1</v>
      </c>
      <c r="K15" s="14">
        <v>708400</v>
      </c>
      <c r="L15" s="15">
        <v>168</v>
      </c>
      <c r="M15" s="15">
        <v>121</v>
      </c>
      <c r="N15" s="14">
        <f>SUM(K15/L15)</f>
        <v>4216.666666666667</v>
      </c>
      <c r="O15" s="14">
        <f>SUM(K15/M15)</f>
        <v>5854.545454545455</v>
      </c>
      <c r="P15" s="47">
        <f t="shared" si="0"/>
        <v>1.3884297520661157</v>
      </c>
      <c r="Q15" s="11">
        <f t="shared" si="1"/>
        <v>1</v>
      </c>
      <c r="R15" s="14">
        <v>708400</v>
      </c>
      <c r="S15" s="15">
        <v>168</v>
      </c>
      <c r="T15" s="15">
        <v>121</v>
      </c>
      <c r="U15" s="14">
        <v>4217</v>
      </c>
      <c r="V15" s="14">
        <f>SUM(R15/T15)</f>
        <v>5854.545454545455</v>
      </c>
      <c r="W15" s="47">
        <f t="shared" si="2"/>
        <v>1.3883200034492424</v>
      </c>
    </row>
    <row r="16" spans="1:23" s="4" customFormat="1" ht="14.25">
      <c r="A16" s="11">
        <v>10</v>
      </c>
      <c r="B16" s="42" t="s">
        <v>44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7">
        <v>0</v>
      </c>
      <c r="J16" s="11">
        <v>1</v>
      </c>
      <c r="K16" s="14">
        <v>706200</v>
      </c>
      <c r="L16" s="15">
        <v>144</v>
      </c>
      <c r="M16" s="15">
        <v>123</v>
      </c>
      <c r="N16" s="14">
        <f>SUM(K16/L16)</f>
        <v>4904.166666666667</v>
      </c>
      <c r="O16" s="14">
        <f>SUM(K16/M16)</f>
        <v>5741.463414634146</v>
      </c>
      <c r="P16" s="47">
        <f t="shared" si="0"/>
        <v>1.170731707317073</v>
      </c>
      <c r="Q16" s="11">
        <f t="shared" si="1"/>
        <v>1</v>
      </c>
      <c r="R16" s="14">
        <v>706200</v>
      </c>
      <c r="S16" s="15">
        <v>144</v>
      </c>
      <c r="T16" s="15">
        <v>123</v>
      </c>
      <c r="U16" s="14">
        <f>SUM(R16/S16)</f>
        <v>4904.166666666667</v>
      </c>
      <c r="V16" s="14">
        <f>SUM(R16/T16)</f>
        <v>5741.463414634146</v>
      </c>
      <c r="W16" s="47">
        <f t="shared" si="2"/>
        <v>1.170731707317073</v>
      </c>
    </row>
    <row r="17" spans="1:23" s="4" customFormat="1" ht="14.25">
      <c r="A17" s="11">
        <v>11</v>
      </c>
      <c r="B17" s="42" t="s">
        <v>45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7">
        <v>0</v>
      </c>
      <c r="J17" s="11">
        <v>1</v>
      </c>
      <c r="K17" s="14">
        <v>705100</v>
      </c>
      <c r="L17" s="15">
        <v>173</v>
      </c>
      <c r="M17" s="15">
        <v>126</v>
      </c>
      <c r="N17" s="14">
        <f>SUM(K17/L17)</f>
        <v>4075.722543352601</v>
      </c>
      <c r="O17" s="14">
        <f>SUM(K17/M17)</f>
        <v>5596.0317460317465</v>
      </c>
      <c r="P17" s="47">
        <f t="shared" si="0"/>
        <v>1.3730158730158732</v>
      </c>
      <c r="Q17" s="11">
        <f t="shared" si="1"/>
        <v>1</v>
      </c>
      <c r="R17" s="14">
        <v>705100</v>
      </c>
      <c r="S17" s="15">
        <v>173</v>
      </c>
      <c r="T17" s="15">
        <v>126</v>
      </c>
      <c r="U17" s="14">
        <f>SUM(R17/S17)</f>
        <v>4075.722543352601</v>
      </c>
      <c r="V17" s="14">
        <f>SUM(R17/T17)</f>
        <v>5596.0317460317465</v>
      </c>
      <c r="W17" s="47">
        <f t="shared" si="2"/>
        <v>1.3730158730158732</v>
      </c>
    </row>
    <row r="18" spans="1:23" s="4" customFormat="1" ht="14.25">
      <c r="A18" s="11">
        <v>12</v>
      </c>
      <c r="B18" s="42" t="s">
        <v>46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7">
        <v>0</v>
      </c>
      <c r="J18" s="11">
        <v>2</v>
      </c>
      <c r="K18" s="14">
        <v>704000</v>
      </c>
      <c r="L18" s="15">
        <v>161</v>
      </c>
      <c r="M18" s="15">
        <v>124</v>
      </c>
      <c r="N18" s="14">
        <v>4386</v>
      </c>
      <c r="O18" s="14">
        <v>5700</v>
      </c>
      <c r="P18" s="47">
        <f t="shared" si="0"/>
        <v>1.2995896032831737</v>
      </c>
      <c r="Q18" s="11">
        <f t="shared" si="1"/>
        <v>2</v>
      </c>
      <c r="R18" s="14">
        <v>704000</v>
      </c>
      <c r="S18" s="15">
        <v>161</v>
      </c>
      <c r="T18" s="15">
        <v>124</v>
      </c>
      <c r="U18" s="14">
        <v>4386</v>
      </c>
      <c r="V18" s="14">
        <v>5700</v>
      </c>
      <c r="W18" s="47">
        <f t="shared" si="2"/>
        <v>1.2995896032831737</v>
      </c>
    </row>
    <row r="19" spans="1:23" s="4" customFormat="1" ht="14.25">
      <c r="A19" s="11">
        <v>13</v>
      </c>
      <c r="B19" s="42" t="s">
        <v>47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7">
        <v>0</v>
      </c>
      <c r="J19" s="11">
        <v>1</v>
      </c>
      <c r="K19" s="14">
        <v>689700</v>
      </c>
      <c r="L19" s="15">
        <v>171</v>
      </c>
      <c r="M19" s="15">
        <v>123</v>
      </c>
      <c r="N19" s="14">
        <f>SUM(K19/L19)</f>
        <v>4033.3333333333335</v>
      </c>
      <c r="O19" s="14">
        <f>SUM(K19/M19)</f>
        <v>5607.317073170731</v>
      </c>
      <c r="P19" s="47">
        <f t="shared" si="0"/>
        <v>1.3902439024390243</v>
      </c>
      <c r="Q19" s="11">
        <f t="shared" si="1"/>
        <v>1</v>
      </c>
      <c r="R19" s="14">
        <v>689700</v>
      </c>
      <c r="S19" s="15">
        <v>171</v>
      </c>
      <c r="T19" s="15">
        <v>123</v>
      </c>
      <c r="U19" s="14">
        <f>SUM(R19/S19)</f>
        <v>4033.3333333333335</v>
      </c>
      <c r="V19" s="14">
        <f>SUM(R19/T19)</f>
        <v>5607.317073170731</v>
      </c>
      <c r="W19" s="47">
        <f t="shared" si="2"/>
        <v>1.3902439024390243</v>
      </c>
    </row>
    <row r="20" spans="1:23" s="4" customFormat="1" ht="14.25">
      <c r="A20" s="11">
        <v>14</v>
      </c>
      <c r="B20" s="42" t="s">
        <v>48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7">
        <v>0</v>
      </c>
      <c r="J20" s="11">
        <v>1</v>
      </c>
      <c r="K20" s="14">
        <v>652300</v>
      </c>
      <c r="L20" s="15">
        <v>165</v>
      </c>
      <c r="M20" s="15">
        <v>123</v>
      </c>
      <c r="N20" s="14">
        <f>SUM(K20/L20)</f>
        <v>3953.3333333333335</v>
      </c>
      <c r="O20" s="14">
        <f>SUM(K20/M20)</f>
        <v>5303.252032520325</v>
      </c>
      <c r="P20" s="47">
        <f t="shared" si="0"/>
        <v>1.3414634146341462</v>
      </c>
      <c r="Q20" s="11">
        <f t="shared" si="1"/>
        <v>1</v>
      </c>
      <c r="R20" s="14">
        <v>652300</v>
      </c>
      <c r="S20" s="15">
        <v>165</v>
      </c>
      <c r="T20" s="15">
        <v>123</v>
      </c>
      <c r="U20" s="14">
        <f>SUM(R20/S20)</f>
        <v>3953.3333333333335</v>
      </c>
      <c r="V20" s="14">
        <f>SUM(R20/T20)</f>
        <v>5303.252032520325</v>
      </c>
      <c r="W20" s="47">
        <f t="shared" si="2"/>
        <v>1.3414634146341462</v>
      </c>
    </row>
    <row r="21" spans="1:23" s="4" customFormat="1" ht="14.25">
      <c r="A21" s="11">
        <v>15</v>
      </c>
      <c r="B21" s="42" t="s">
        <v>49</v>
      </c>
      <c r="C21" s="11">
        <v>4</v>
      </c>
      <c r="D21" s="14">
        <v>558250</v>
      </c>
      <c r="E21" s="15">
        <v>151</v>
      </c>
      <c r="F21" s="15">
        <v>129</v>
      </c>
      <c r="G21" s="14">
        <v>3697</v>
      </c>
      <c r="H21" s="14">
        <v>4344</v>
      </c>
      <c r="I21" s="47">
        <f>SUM(H21/G21)</f>
        <v>1.1750067622396538</v>
      </c>
      <c r="J21" s="11">
        <v>10</v>
      </c>
      <c r="K21" s="14">
        <v>678260</v>
      </c>
      <c r="L21" s="15">
        <v>175</v>
      </c>
      <c r="M21" s="15">
        <v>126</v>
      </c>
      <c r="N21" s="14">
        <v>3878</v>
      </c>
      <c r="O21" s="14">
        <v>5379</v>
      </c>
      <c r="P21" s="47">
        <f t="shared" si="0"/>
        <v>1.387055183084064</v>
      </c>
      <c r="Q21" s="11">
        <f t="shared" si="1"/>
        <v>14</v>
      </c>
      <c r="R21" s="14">
        <v>643971</v>
      </c>
      <c r="S21" s="15">
        <v>168</v>
      </c>
      <c r="T21" s="15">
        <v>127</v>
      </c>
      <c r="U21" s="14">
        <v>3832</v>
      </c>
      <c r="V21" s="14">
        <v>5079</v>
      </c>
      <c r="W21" s="47">
        <f t="shared" si="2"/>
        <v>1.3254175365344467</v>
      </c>
    </row>
    <row r="22" spans="1:23" s="4" customFormat="1" ht="14.25">
      <c r="A22" s="11">
        <v>16</v>
      </c>
      <c r="B22" s="42" t="s">
        <v>50</v>
      </c>
      <c r="C22" s="11">
        <v>2</v>
      </c>
      <c r="D22" s="14">
        <v>641300</v>
      </c>
      <c r="E22" s="15">
        <v>155</v>
      </c>
      <c r="F22" s="15">
        <v>131</v>
      </c>
      <c r="G22" s="14">
        <v>4151</v>
      </c>
      <c r="H22" s="14">
        <v>4914</v>
      </c>
      <c r="I22" s="47">
        <f>SUM(H22/G22)</f>
        <v>1.1838111298482294</v>
      </c>
      <c r="J22" s="11">
        <v>0</v>
      </c>
      <c r="K22" s="14">
        <v>0</v>
      </c>
      <c r="L22" s="15">
        <v>0</v>
      </c>
      <c r="M22" s="15">
        <v>0</v>
      </c>
      <c r="N22" s="14">
        <v>0</v>
      </c>
      <c r="O22" s="14">
        <v>0</v>
      </c>
      <c r="P22" s="47">
        <v>0</v>
      </c>
      <c r="Q22" s="11">
        <f t="shared" si="1"/>
        <v>2</v>
      </c>
      <c r="R22" s="14">
        <v>641300</v>
      </c>
      <c r="S22" s="15">
        <v>155</v>
      </c>
      <c r="T22" s="15">
        <v>131</v>
      </c>
      <c r="U22" s="14">
        <v>4151</v>
      </c>
      <c r="V22" s="14">
        <v>4914</v>
      </c>
      <c r="W22" s="47">
        <f t="shared" si="2"/>
        <v>1.1838111298482294</v>
      </c>
    </row>
    <row r="23" spans="1:23" s="4" customFormat="1" ht="14.25">
      <c r="A23" s="11">
        <v>17</v>
      </c>
      <c r="B23" s="42" t="s">
        <v>51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7">
        <v>0</v>
      </c>
      <c r="J23" s="11">
        <v>6</v>
      </c>
      <c r="K23" s="14">
        <v>640383</v>
      </c>
      <c r="L23" s="15">
        <v>140</v>
      </c>
      <c r="M23" s="15">
        <v>131</v>
      </c>
      <c r="N23" s="14">
        <v>4574</v>
      </c>
      <c r="O23" s="14">
        <v>4907</v>
      </c>
      <c r="P23" s="47">
        <f t="shared" si="0"/>
        <v>1.0728027984258854</v>
      </c>
      <c r="Q23" s="11">
        <f t="shared" si="1"/>
        <v>6</v>
      </c>
      <c r="R23" s="14">
        <v>640383</v>
      </c>
      <c r="S23" s="15">
        <v>140</v>
      </c>
      <c r="T23" s="15">
        <v>131</v>
      </c>
      <c r="U23" s="14">
        <v>4574</v>
      </c>
      <c r="V23" s="14">
        <v>4907</v>
      </c>
      <c r="W23" s="47">
        <f t="shared" si="2"/>
        <v>1.0728027984258854</v>
      </c>
    </row>
    <row r="24" spans="1:23" s="4" customFormat="1" ht="14.25">
      <c r="A24" s="11">
        <v>18</v>
      </c>
      <c r="B24" s="42" t="s">
        <v>52</v>
      </c>
      <c r="C24" s="11">
        <v>0</v>
      </c>
      <c r="D24" s="14">
        <v>0</v>
      </c>
      <c r="E24" s="15">
        <v>0</v>
      </c>
      <c r="F24" s="15">
        <v>0</v>
      </c>
      <c r="G24" s="14">
        <v>0</v>
      </c>
      <c r="H24" s="14">
        <v>0</v>
      </c>
      <c r="I24" s="47">
        <v>0</v>
      </c>
      <c r="J24" s="11">
        <v>2</v>
      </c>
      <c r="K24" s="14">
        <v>635800</v>
      </c>
      <c r="L24" s="15">
        <v>151</v>
      </c>
      <c r="M24" s="15">
        <v>125</v>
      </c>
      <c r="N24" s="14">
        <v>4225</v>
      </c>
      <c r="O24" s="14">
        <v>5086</v>
      </c>
      <c r="P24" s="47">
        <f t="shared" si="0"/>
        <v>1.2037869822485208</v>
      </c>
      <c r="Q24" s="11">
        <f t="shared" si="1"/>
        <v>2</v>
      </c>
      <c r="R24" s="14">
        <v>635800</v>
      </c>
      <c r="S24" s="15">
        <v>151</v>
      </c>
      <c r="T24" s="15">
        <v>125</v>
      </c>
      <c r="U24" s="14">
        <v>4225</v>
      </c>
      <c r="V24" s="14">
        <v>5086</v>
      </c>
      <c r="W24" s="47">
        <f t="shared" si="2"/>
        <v>1.2037869822485208</v>
      </c>
    </row>
    <row r="25" spans="1:23" s="4" customFormat="1" ht="14.25">
      <c r="A25" s="11">
        <v>19</v>
      </c>
      <c r="B25" s="42" t="s">
        <v>53</v>
      </c>
      <c r="C25" s="11">
        <v>1</v>
      </c>
      <c r="D25" s="14">
        <v>721600</v>
      </c>
      <c r="E25" s="15">
        <v>160</v>
      </c>
      <c r="F25" s="15">
        <v>129</v>
      </c>
      <c r="G25" s="14">
        <v>4510</v>
      </c>
      <c r="H25" s="14">
        <v>5591</v>
      </c>
      <c r="I25" s="47">
        <f>SUM(H25/G25)</f>
        <v>1.239689578713969</v>
      </c>
      <c r="J25" s="11">
        <v>1</v>
      </c>
      <c r="K25" s="14">
        <v>550000</v>
      </c>
      <c r="L25" s="15">
        <v>165</v>
      </c>
      <c r="M25" s="15">
        <v>107</v>
      </c>
      <c r="N25" s="14">
        <f>SUM(K25/L25)</f>
        <v>3333.3333333333335</v>
      </c>
      <c r="O25" s="14">
        <f>SUM(K25/M25)</f>
        <v>5140.186915887851</v>
      </c>
      <c r="P25" s="47">
        <f t="shared" si="0"/>
        <v>1.5420560747663552</v>
      </c>
      <c r="Q25" s="11">
        <f t="shared" si="1"/>
        <v>2</v>
      </c>
      <c r="R25" s="14">
        <v>635800</v>
      </c>
      <c r="S25" s="15">
        <v>163</v>
      </c>
      <c r="T25" s="15">
        <v>118</v>
      </c>
      <c r="U25" s="14">
        <v>3913</v>
      </c>
      <c r="V25" s="14">
        <v>5388</v>
      </c>
      <c r="W25" s="47">
        <f t="shared" si="2"/>
        <v>1.3769486327625862</v>
      </c>
    </row>
    <row r="26" spans="1:23" s="4" customFormat="1" ht="14.25">
      <c r="A26" s="11">
        <v>20</v>
      </c>
      <c r="B26" s="42" t="s">
        <v>54</v>
      </c>
      <c r="C26" s="11">
        <v>3</v>
      </c>
      <c r="D26" s="14">
        <v>413233</v>
      </c>
      <c r="E26" s="15">
        <v>155</v>
      </c>
      <c r="F26" s="15">
        <v>132</v>
      </c>
      <c r="G26" s="14">
        <v>3604</v>
      </c>
      <c r="H26" s="14">
        <v>3138</v>
      </c>
      <c r="I26" s="47">
        <f>SUM(H26/G26)</f>
        <v>0.8706992230854605</v>
      </c>
      <c r="J26" s="11">
        <v>16</v>
      </c>
      <c r="K26" s="14">
        <v>675125</v>
      </c>
      <c r="L26" s="15">
        <v>158</v>
      </c>
      <c r="M26" s="15">
        <v>125</v>
      </c>
      <c r="N26" s="14">
        <v>4273</v>
      </c>
      <c r="O26" s="14">
        <v>5415</v>
      </c>
      <c r="P26" s="47">
        <f t="shared" si="0"/>
        <v>1.2672595366253219</v>
      </c>
      <c r="Q26" s="11">
        <f t="shared" si="1"/>
        <v>19</v>
      </c>
      <c r="R26" s="14">
        <v>633774</v>
      </c>
      <c r="S26" s="15">
        <v>151</v>
      </c>
      <c r="T26" s="15">
        <v>126</v>
      </c>
      <c r="U26" s="14">
        <v>4193</v>
      </c>
      <c r="V26" s="14">
        <v>5038</v>
      </c>
      <c r="W26" s="47">
        <f t="shared" si="2"/>
        <v>1.20152635344622</v>
      </c>
    </row>
    <row r="27" spans="1:23" s="4" customFormat="1" ht="14.25">
      <c r="A27" s="11">
        <v>21</v>
      </c>
      <c r="B27" s="42" t="s">
        <v>55</v>
      </c>
      <c r="C27" s="11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47">
        <v>0</v>
      </c>
      <c r="J27" s="11">
        <v>3</v>
      </c>
      <c r="K27" s="14">
        <v>633600</v>
      </c>
      <c r="L27" s="15">
        <v>155</v>
      </c>
      <c r="M27" s="15">
        <v>122</v>
      </c>
      <c r="N27" s="14">
        <v>4079</v>
      </c>
      <c r="O27" s="14">
        <v>5179</v>
      </c>
      <c r="P27" s="47">
        <f t="shared" si="0"/>
        <v>1.2696739396911008</v>
      </c>
      <c r="Q27" s="11">
        <f t="shared" si="1"/>
        <v>3</v>
      </c>
      <c r="R27" s="14">
        <v>633600</v>
      </c>
      <c r="S27" s="15">
        <v>155</v>
      </c>
      <c r="T27" s="15">
        <v>122</v>
      </c>
      <c r="U27" s="14">
        <v>4079</v>
      </c>
      <c r="V27" s="14">
        <v>5179</v>
      </c>
      <c r="W27" s="47">
        <f t="shared" si="2"/>
        <v>1.2696739396911008</v>
      </c>
    </row>
    <row r="28" spans="1:23" s="4" customFormat="1" ht="14.25">
      <c r="A28" s="11">
        <v>22</v>
      </c>
      <c r="B28" s="42" t="s">
        <v>29</v>
      </c>
      <c r="C28" s="11">
        <v>4</v>
      </c>
      <c r="D28" s="14">
        <v>584100</v>
      </c>
      <c r="E28" s="15">
        <v>140</v>
      </c>
      <c r="F28" s="15">
        <v>124</v>
      </c>
      <c r="G28" s="14">
        <v>4187</v>
      </c>
      <c r="H28" s="14">
        <v>4710</v>
      </c>
      <c r="I28" s="47">
        <v>1.13</v>
      </c>
      <c r="J28" s="11">
        <v>8</v>
      </c>
      <c r="K28" s="14">
        <v>647625</v>
      </c>
      <c r="L28" s="15">
        <v>160</v>
      </c>
      <c r="M28" s="15">
        <v>120</v>
      </c>
      <c r="N28" s="14">
        <v>4054</v>
      </c>
      <c r="O28" s="14">
        <v>5414</v>
      </c>
      <c r="P28" s="47">
        <f t="shared" si="0"/>
        <v>1.3354711396151948</v>
      </c>
      <c r="Q28" s="11">
        <f t="shared" si="1"/>
        <v>12</v>
      </c>
      <c r="R28" s="14">
        <v>626450</v>
      </c>
      <c r="S28" s="15">
        <v>153</v>
      </c>
      <c r="T28" s="15">
        <v>121</v>
      </c>
      <c r="U28" s="14">
        <v>4094</v>
      </c>
      <c r="V28" s="14">
        <v>5174</v>
      </c>
      <c r="W28" s="47">
        <f t="shared" si="2"/>
        <v>1.2638006839276992</v>
      </c>
    </row>
    <row r="29" spans="1:23" s="4" customFormat="1" ht="14.25">
      <c r="A29" s="11">
        <v>23</v>
      </c>
      <c r="B29" s="42" t="s">
        <v>56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7">
        <v>0</v>
      </c>
      <c r="J29" s="11">
        <v>1</v>
      </c>
      <c r="K29" s="14">
        <v>622600</v>
      </c>
      <c r="L29" s="15">
        <v>159</v>
      </c>
      <c r="M29" s="15">
        <v>135</v>
      </c>
      <c r="N29" s="14">
        <f>SUM(K29/L29)</f>
        <v>3915.723270440252</v>
      </c>
      <c r="O29" s="14">
        <f>SUM(K29/M29)</f>
        <v>4611.851851851852</v>
      </c>
      <c r="P29" s="47">
        <f t="shared" si="0"/>
        <v>1.1777777777777778</v>
      </c>
      <c r="Q29" s="11">
        <f t="shared" si="1"/>
        <v>1</v>
      </c>
      <c r="R29" s="14">
        <v>622600</v>
      </c>
      <c r="S29" s="15">
        <v>159</v>
      </c>
      <c r="T29" s="15">
        <v>135</v>
      </c>
      <c r="U29" s="14">
        <f>SUM(R29/S29)</f>
        <v>3915.723270440252</v>
      </c>
      <c r="V29" s="14">
        <f>SUM(R29/T29)</f>
        <v>4611.851851851852</v>
      </c>
      <c r="W29" s="47">
        <f t="shared" si="2"/>
        <v>1.1777777777777778</v>
      </c>
    </row>
    <row r="30" spans="1:23" s="4" customFormat="1" ht="14.25">
      <c r="A30" s="11">
        <v>24</v>
      </c>
      <c r="B30" s="42" t="s">
        <v>57</v>
      </c>
      <c r="C30" s="11">
        <v>1</v>
      </c>
      <c r="D30" s="14">
        <v>563200</v>
      </c>
      <c r="E30" s="15">
        <v>149</v>
      </c>
      <c r="F30" s="15">
        <v>121</v>
      </c>
      <c r="G30" s="14">
        <f>SUM(D30/E30)</f>
        <v>3779.8657718120803</v>
      </c>
      <c r="H30" s="14">
        <f>SUM(D30/F30)</f>
        <v>4654.545454545455</v>
      </c>
      <c r="I30" s="47">
        <f>SUM(H30/G30)</f>
        <v>1.231404958677686</v>
      </c>
      <c r="J30" s="11">
        <v>1</v>
      </c>
      <c r="K30" s="14">
        <v>678700</v>
      </c>
      <c r="L30" s="15">
        <v>153</v>
      </c>
      <c r="M30" s="15">
        <v>114</v>
      </c>
      <c r="N30" s="14">
        <f>SUM(K30/L30)</f>
        <v>4435.9477124183</v>
      </c>
      <c r="O30" s="14">
        <f>SUM(K30/M30)</f>
        <v>5953.508771929824</v>
      </c>
      <c r="P30" s="47">
        <f t="shared" si="0"/>
        <v>1.3421052631578947</v>
      </c>
      <c r="Q30" s="11">
        <f t="shared" si="1"/>
        <v>2</v>
      </c>
      <c r="R30" s="14">
        <v>620950</v>
      </c>
      <c r="S30" s="15">
        <v>151</v>
      </c>
      <c r="T30" s="15">
        <v>118</v>
      </c>
      <c r="U30" s="14">
        <v>4112</v>
      </c>
      <c r="V30" s="14">
        <v>5285</v>
      </c>
      <c r="W30" s="47">
        <f t="shared" si="2"/>
        <v>1.285262645914397</v>
      </c>
    </row>
    <row r="31" spans="1:23" s="4" customFormat="1" ht="14.25">
      <c r="A31" s="11">
        <v>25</v>
      </c>
      <c r="B31" s="42" t="s">
        <v>58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7">
        <v>0</v>
      </c>
      <c r="J31" s="11">
        <v>1</v>
      </c>
      <c r="K31" s="14">
        <v>620400</v>
      </c>
      <c r="L31" s="15">
        <v>161</v>
      </c>
      <c r="M31" s="15">
        <v>136</v>
      </c>
      <c r="N31" s="14">
        <f>SUM(K31/L31)</f>
        <v>3853.416149068323</v>
      </c>
      <c r="O31" s="14">
        <f>SUM(K31/M31)</f>
        <v>4561.764705882353</v>
      </c>
      <c r="P31" s="47">
        <f t="shared" si="0"/>
        <v>1.1838235294117647</v>
      </c>
      <c r="Q31" s="11">
        <f t="shared" si="1"/>
        <v>1</v>
      </c>
      <c r="R31" s="14">
        <v>620400</v>
      </c>
      <c r="S31" s="15">
        <v>161</v>
      </c>
      <c r="T31" s="15">
        <v>136</v>
      </c>
      <c r="U31" s="14">
        <f>SUM(R31/S31)</f>
        <v>3853.416149068323</v>
      </c>
      <c r="V31" s="14">
        <f>SUM(R31/T31)</f>
        <v>4561.764705882353</v>
      </c>
      <c r="W31" s="47">
        <f t="shared" si="2"/>
        <v>1.1838235294117647</v>
      </c>
    </row>
    <row r="32" spans="1:23" s="4" customFormat="1" ht="14.25">
      <c r="A32" s="11">
        <v>26</v>
      </c>
      <c r="B32" s="42" t="s">
        <v>59</v>
      </c>
      <c r="C32" s="11">
        <v>1</v>
      </c>
      <c r="D32" s="14">
        <v>464200</v>
      </c>
      <c r="E32" s="15">
        <v>128</v>
      </c>
      <c r="F32" s="15">
        <v>116</v>
      </c>
      <c r="G32" s="14">
        <f>SUM(D32/E32)</f>
        <v>3626.5625</v>
      </c>
      <c r="H32" s="14">
        <f>SUM(D32/F32)</f>
        <v>4001.7241379310344</v>
      </c>
      <c r="I32" s="47">
        <f aca="true" t="shared" si="3" ref="I32:I39">SUM(H32/G32)</f>
        <v>1.103448275862069</v>
      </c>
      <c r="J32" s="11">
        <v>2</v>
      </c>
      <c r="K32" s="14">
        <v>682000</v>
      </c>
      <c r="L32" s="15">
        <v>154</v>
      </c>
      <c r="M32" s="15">
        <v>118</v>
      </c>
      <c r="N32" s="14">
        <v>4443</v>
      </c>
      <c r="O32" s="14">
        <v>5804</v>
      </c>
      <c r="P32" s="47">
        <f t="shared" si="0"/>
        <v>1.3063245554805312</v>
      </c>
      <c r="Q32" s="11">
        <f t="shared" si="1"/>
        <v>3</v>
      </c>
      <c r="R32" s="14">
        <v>609400</v>
      </c>
      <c r="S32" s="15">
        <v>145</v>
      </c>
      <c r="T32" s="15">
        <v>117</v>
      </c>
      <c r="U32" s="14">
        <v>4203</v>
      </c>
      <c r="V32" s="14">
        <v>5209</v>
      </c>
      <c r="W32" s="47">
        <f t="shared" si="2"/>
        <v>1.239352843207233</v>
      </c>
    </row>
    <row r="33" spans="1:23" s="4" customFormat="1" ht="14.25">
      <c r="A33" s="11">
        <v>27</v>
      </c>
      <c r="B33" s="42" t="s">
        <v>60</v>
      </c>
      <c r="C33" s="11">
        <v>1</v>
      </c>
      <c r="D33" s="14">
        <v>643500</v>
      </c>
      <c r="E33" s="15">
        <v>145</v>
      </c>
      <c r="F33" s="15">
        <v>117</v>
      </c>
      <c r="G33" s="14">
        <f>SUM(D33/E33)</f>
        <v>4437.931034482759</v>
      </c>
      <c r="H33" s="14">
        <f>SUM(D33/F33)</f>
        <v>5500</v>
      </c>
      <c r="I33" s="47">
        <f t="shared" si="3"/>
        <v>1.2393162393162391</v>
      </c>
      <c r="J33" s="11">
        <v>2</v>
      </c>
      <c r="K33" s="14">
        <v>585200</v>
      </c>
      <c r="L33" s="15">
        <v>143</v>
      </c>
      <c r="M33" s="15">
        <v>149</v>
      </c>
      <c r="N33" s="14">
        <v>4107</v>
      </c>
      <c r="O33" s="14">
        <v>3928</v>
      </c>
      <c r="P33" s="47">
        <f t="shared" si="0"/>
        <v>0.9564158753347942</v>
      </c>
      <c r="Q33" s="11">
        <f t="shared" si="1"/>
        <v>3</v>
      </c>
      <c r="R33" s="14">
        <v>604633</v>
      </c>
      <c r="S33" s="15">
        <v>143</v>
      </c>
      <c r="T33" s="15">
        <v>138</v>
      </c>
      <c r="U33" s="14">
        <v>4218</v>
      </c>
      <c r="V33" s="14">
        <v>4371</v>
      </c>
      <c r="W33" s="47">
        <f t="shared" si="2"/>
        <v>1.0362731152204836</v>
      </c>
    </row>
    <row r="34" spans="1:23" s="4" customFormat="1" ht="14.25">
      <c r="A34" s="11">
        <v>28</v>
      </c>
      <c r="B34" s="42" t="s">
        <v>61</v>
      </c>
      <c r="C34" s="11">
        <v>1</v>
      </c>
      <c r="D34" s="14">
        <v>599500</v>
      </c>
      <c r="E34" s="15">
        <v>159</v>
      </c>
      <c r="F34" s="15">
        <v>129</v>
      </c>
      <c r="G34" s="14">
        <f>SUM(D34/E34)</f>
        <v>3770.4402515723273</v>
      </c>
      <c r="H34" s="14">
        <f>SUM(D34/F34)</f>
        <v>4647.2868217054265</v>
      </c>
      <c r="I34" s="47">
        <f t="shared" si="3"/>
        <v>1.2325581395348837</v>
      </c>
      <c r="J34" s="11">
        <v>0</v>
      </c>
      <c r="K34" s="14">
        <v>0</v>
      </c>
      <c r="L34" s="15">
        <v>0</v>
      </c>
      <c r="M34" s="15">
        <v>0</v>
      </c>
      <c r="N34" s="14">
        <v>0</v>
      </c>
      <c r="O34" s="14">
        <v>0</v>
      </c>
      <c r="P34" s="47">
        <v>0</v>
      </c>
      <c r="Q34" s="11">
        <f t="shared" si="1"/>
        <v>1</v>
      </c>
      <c r="R34" s="14">
        <v>599500</v>
      </c>
      <c r="S34" s="15">
        <v>159</v>
      </c>
      <c r="T34" s="15">
        <v>129</v>
      </c>
      <c r="U34" s="14">
        <f>SUM(R34/S34)</f>
        <v>3770.4402515723273</v>
      </c>
      <c r="V34" s="14">
        <f>SUM(R34/T34)</f>
        <v>4647.2868217054265</v>
      </c>
      <c r="W34" s="47">
        <f t="shared" si="2"/>
        <v>1.2325581395348837</v>
      </c>
    </row>
    <row r="35" spans="1:23" s="4" customFormat="1" ht="14.25">
      <c r="A35" s="11">
        <v>29</v>
      </c>
      <c r="B35" s="42" t="s">
        <v>62</v>
      </c>
      <c r="C35" s="11">
        <v>3</v>
      </c>
      <c r="D35" s="14">
        <v>467133</v>
      </c>
      <c r="E35" s="15">
        <v>140</v>
      </c>
      <c r="F35" s="15">
        <v>128</v>
      </c>
      <c r="G35" s="14">
        <v>3329</v>
      </c>
      <c r="H35" s="14">
        <v>3640</v>
      </c>
      <c r="I35" s="47">
        <f t="shared" si="3"/>
        <v>1.0934214478822468</v>
      </c>
      <c r="J35" s="11">
        <v>5</v>
      </c>
      <c r="K35" s="14">
        <v>678480</v>
      </c>
      <c r="L35" s="15">
        <v>166</v>
      </c>
      <c r="M35" s="15">
        <v>128</v>
      </c>
      <c r="N35" s="14">
        <v>4087</v>
      </c>
      <c r="O35" s="14">
        <v>5317</v>
      </c>
      <c r="P35" s="47">
        <f t="shared" si="0"/>
        <v>1.3009542451676046</v>
      </c>
      <c r="Q35" s="11">
        <f t="shared" si="1"/>
        <v>8</v>
      </c>
      <c r="R35" s="14">
        <v>599225</v>
      </c>
      <c r="S35" s="15">
        <v>156</v>
      </c>
      <c r="T35" s="15">
        <v>128</v>
      </c>
      <c r="U35" s="14">
        <v>3832</v>
      </c>
      <c r="V35" s="14">
        <v>4686</v>
      </c>
      <c r="W35" s="47">
        <f t="shared" si="2"/>
        <v>1.2228601252609603</v>
      </c>
    </row>
    <row r="36" spans="1:23" s="4" customFormat="1" ht="14.25">
      <c r="A36" s="11">
        <v>30</v>
      </c>
      <c r="B36" s="42" t="s">
        <v>63</v>
      </c>
      <c r="C36" s="11">
        <v>2</v>
      </c>
      <c r="D36" s="14">
        <v>573650</v>
      </c>
      <c r="E36" s="15">
        <v>159</v>
      </c>
      <c r="F36" s="15">
        <v>123</v>
      </c>
      <c r="G36" s="14">
        <v>3619</v>
      </c>
      <c r="H36" s="14">
        <v>4664</v>
      </c>
      <c r="I36" s="47">
        <f t="shared" si="3"/>
        <v>1.2887537993920972</v>
      </c>
      <c r="J36" s="11">
        <v>3</v>
      </c>
      <c r="K36" s="14">
        <v>611967</v>
      </c>
      <c r="L36" s="15">
        <v>156</v>
      </c>
      <c r="M36" s="15">
        <v>127</v>
      </c>
      <c r="N36" s="14">
        <v>3923</v>
      </c>
      <c r="O36" s="14">
        <v>4831</v>
      </c>
      <c r="P36" s="47">
        <f t="shared" si="0"/>
        <v>1.2314555187356615</v>
      </c>
      <c r="Q36" s="11">
        <f t="shared" si="1"/>
        <v>5</v>
      </c>
      <c r="R36" s="14">
        <v>596640</v>
      </c>
      <c r="S36" s="15">
        <v>157</v>
      </c>
      <c r="T36" s="15">
        <v>125</v>
      </c>
      <c r="U36" s="14">
        <v>3800</v>
      </c>
      <c r="V36" s="14">
        <v>4765</v>
      </c>
      <c r="W36" s="47">
        <f t="shared" si="2"/>
        <v>1.2539473684210527</v>
      </c>
    </row>
    <row r="37" spans="1:23" s="4" customFormat="1" ht="14.25">
      <c r="A37" s="11">
        <v>31</v>
      </c>
      <c r="B37" s="42" t="s">
        <v>64</v>
      </c>
      <c r="C37" s="11">
        <v>2</v>
      </c>
      <c r="D37" s="14">
        <v>458700</v>
      </c>
      <c r="E37" s="15">
        <v>130</v>
      </c>
      <c r="F37" s="15">
        <v>121</v>
      </c>
      <c r="G37" s="14">
        <v>3528</v>
      </c>
      <c r="H37" s="14">
        <v>3807</v>
      </c>
      <c r="I37" s="47">
        <f t="shared" si="3"/>
        <v>1.0790816326530612</v>
      </c>
      <c r="J37" s="11">
        <v>3</v>
      </c>
      <c r="K37" s="14">
        <v>681267</v>
      </c>
      <c r="L37" s="15">
        <v>165</v>
      </c>
      <c r="M37" s="15">
        <v>132</v>
      </c>
      <c r="N37" s="14">
        <v>4137</v>
      </c>
      <c r="O37" s="14">
        <v>5148</v>
      </c>
      <c r="P37" s="47">
        <f t="shared" si="0"/>
        <v>1.2443799854967368</v>
      </c>
      <c r="Q37" s="11">
        <f t="shared" si="1"/>
        <v>5</v>
      </c>
      <c r="R37" s="14">
        <v>592240</v>
      </c>
      <c r="S37" s="15">
        <v>151</v>
      </c>
      <c r="T37" s="15">
        <v>128</v>
      </c>
      <c r="U37" s="14">
        <v>3927</v>
      </c>
      <c r="V37" s="14">
        <v>4641</v>
      </c>
      <c r="W37" s="47">
        <f t="shared" si="2"/>
        <v>1.1818181818181819</v>
      </c>
    </row>
    <row r="38" spans="1:23" s="4" customFormat="1" ht="14.25">
      <c r="A38" s="11">
        <v>32</v>
      </c>
      <c r="B38" s="42" t="s">
        <v>65</v>
      </c>
      <c r="C38" s="11">
        <v>1</v>
      </c>
      <c r="D38" s="14">
        <v>471900</v>
      </c>
      <c r="E38" s="15">
        <v>146</v>
      </c>
      <c r="F38" s="15">
        <v>134</v>
      </c>
      <c r="G38" s="14">
        <f>SUM(D38/E38)</f>
        <v>3232.1917808219177</v>
      </c>
      <c r="H38" s="14">
        <f>SUM(D38/F38)</f>
        <v>3521.6417910447763</v>
      </c>
      <c r="I38" s="47">
        <f t="shared" si="3"/>
        <v>1.0895522388059702</v>
      </c>
      <c r="J38" s="11">
        <v>1</v>
      </c>
      <c r="K38" s="14">
        <v>700700</v>
      </c>
      <c r="L38" s="15">
        <v>179</v>
      </c>
      <c r="M38" s="15">
        <v>119</v>
      </c>
      <c r="N38" s="14">
        <f>SUM(K38/L38)</f>
        <v>3914.5251396648046</v>
      </c>
      <c r="O38" s="14">
        <f>SUM(K38/M38)</f>
        <v>5888.235294117647</v>
      </c>
      <c r="P38" s="47">
        <f t="shared" si="0"/>
        <v>1.504201680672269</v>
      </c>
      <c r="Q38" s="11">
        <f t="shared" si="1"/>
        <v>2</v>
      </c>
      <c r="R38" s="14">
        <v>586300</v>
      </c>
      <c r="S38" s="15">
        <v>163</v>
      </c>
      <c r="T38" s="15">
        <v>127</v>
      </c>
      <c r="U38" s="14">
        <v>3608</v>
      </c>
      <c r="V38" s="14">
        <v>4635</v>
      </c>
      <c r="W38" s="47">
        <f t="shared" si="2"/>
        <v>1.2846452328159645</v>
      </c>
    </row>
    <row r="39" spans="1:23" s="4" customFormat="1" ht="14.25">
      <c r="A39" s="11">
        <v>33</v>
      </c>
      <c r="B39" s="42" t="s">
        <v>66</v>
      </c>
      <c r="C39" s="11">
        <v>6</v>
      </c>
      <c r="D39" s="14">
        <v>565583</v>
      </c>
      <c r="E39" s="15">
        <v>151</v>
      </c>
      <c r="F39" s="15">
        <v>129</v>
      </c>
      <c r="G39" s="14">
        <v>3746</v>
      </c>
      <c r="H39" s="14">
        <v>4384</v>
      </c>
      <c r="I39" s="47">
        <f t="shared" si="3"/>
        <v>1.1703150026695142</v>
      </c>
      <c r="J39" s="11">
        <v>5</v>
      </c>
      <c r="K39" s="14">
        <v>608080</v>
      </c>
      <c r="L39" s="15">
        <v>160</v>
      </c>
      <c r="M39" s="15">
        <v>123</v>
      </c>
      <c r="N39" s="14">
        <v>3796</v>
      </c>
      <c r="O39" s="14">
        <v>4936</v>
      </c>
      <c r="P39" s="47">
        <f t="shared" si="0"/>
        <v>1.3003161222339306</v>
      </c>
      <c r="Q39" s="11">
        <f aca="true" t="shared" si="4" ref="Q39:Q66">SUM(C39,J39)</f>
        <v>11</v>
      </c>
      <c r="R39" s="14">
        <v>584900</v>
      </c>
      <c r="S39" s="15">
        <v>155</v>
      </c>
      <c r="T39" s="15">
        <v>126</v>
      </c>
      <c r="U39" s="14">
        <v>3769</v>
      </c>
      <c r="V39" s="14">
        <v>4629</v>
      </c>
      <c r="W39" s="47">
        <f t="shared" si="2"/>
        <v>1.2281772353409393</v>
      </c>
    </row>
    <row r="40" spans="1:23" s="4" customFormat="1" ht="14.25">
      <c r="A40" s="11">
        <v>34</v>
      </c>
      <c r="B40" s="42" t="s">
        <v>67</v>
      </c>
      <c r="C40" s="11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47">
        <v>0</v>
      </c>
      <c r="J40" s="11">
        <v>2</v>
      </c>
      <c r="K40" s="14">
        <v>580250</v>
      </c>
      <c r="L40" s="15">
        <v>154</v>
      </c>
      <c r="M40" s="15">
        <v>129</v>
      </c>
      <c r="N40" s="14">
        <v>3780</v>
      </c>
      <c r="O40" s="14">
        <v>4516</v>
      </c>
      <c r="P40" s="47">
        <f t="shared" si="0"/>
        <v>1.1947089947089946</v>
      </c>
      <c r="Q40" s="11">
        <f t="shared" si="4"/>
        <v>2</v>
      </c>
      <c r="R40" s="14">
        <v>580250</v>
      </c>
      <c r="S40" s="15">
        <v>154</v>
      </c>
      <c r="T40" s="15">
        <v>129</v>
      </c>
      <c r="U40" s="14">
        <v>3780</v>
      </c>
      <c r="V40" s="14">
        <v>4516</v>
      </c>
      <c r="W40" s="47">
        <f t="shared" si="2"/>
        <v>1.1947089947089946</v>
      </c>
    </row>
    <row r="41" spans="1:23" s="4" customFormat="1" ht="14.25">
      <c r="A41" s="11">
        <v>35</v>
      </c>
      <c r="B41" s="42" t="s">
        <v>68</v>
      </c>
      <c r="C41" s="11">
        <v>4</v>
      </c>
      <c r="D41" s="14">
        <v>530750</v>
      </c>
      <c r="E41" s="15">
        <v>142</v>
      </c>
      <c r="F41" s="15">
        <v>135</v>
      </c>
      <c r="G41" s="14">
        <v>3744</v>
      </c>
      <c r="H41" s="14">
        <v>3939</v>
      </c>
      <c r="I41" s="47">
        <f aca="true" t="shared" si="5" ref="I41:I46">SUM(H41/G41)</f>
        <v>1.0520833333333333</v>
      </c>
      <c r="J41" s="11">
        <v>3</v>
      </c>
      <c r="K41" s="14">
        <v>639833</v>
      </c>
      <c r="L41" s="15">
        <v>158</v>
      </c>
      <c r="M41" s="15">
        <v>128</v>
      </c>
      <c r="N41" s="14">
        <v>4050</v>
      </c>
      <c r="O41" s="14">
        <v>4986</v>
      </c>
      <c r="P41" s="47">
        <f t="shared" si="0"/>
        <v>1.231111111111111</v>
      </c>
      <c r="Q41" s="11">
        <f t="shared" si="4"/>
        <v>7</v>
      </c>
      <c r="R41" s="14">
        <v>577500</v>
      </c>
      <c r="S41" s="15">
        <v>149</v>
      </c>
      <c r="T41" s="15">
        <v>132</v>
      </c>
      <c r="U41" s="14">
        <v>3883</v>
      </c>
      <c r="V41" s="14">
        <v>4375</v>
      </c>
      <c r="W41" s="47">
        <f t="shared" si="2"/>
        <v>1.126706155034767</v>
      </c>
    </row>
    <row r="42" spans="1:23" s="4" customFormat="1" ht="14.25">
      <c r="A42" s="11">
        <v>36</v>
      </c>
      <c r="B42" s="42" t="s">
        <v>69</v>
      </c>
      <c r="C42" s="11">
        <v>1</v>
      </c>
      <c r="D42" s="14">
        <v>567600</v>
      </c>
      <c r="E42" s="15">
        <v>169</v>
      </c>
      <c r="F42" s="15">
        <v>126</v>
      </c>
      <c r="G42" s="14">
        <f>SUM(D42/E42)</f>
        <v>3358.579881656805</v>
      </c>
      <c r="H42" s="14">
        <f>SUM(D42/F42)</f>
        <v>4504.761904761905</v>
      </c>
      <c r="I42" s="47">
        <f t="shared" si="5"/>
        <v>1.3412698412698412</v>
      </c>
      <c r="J42" s="11">
        <v>10</v>
      </c>
      <c r="K42" s="14">
        <v>575850</v>
      </c>
      <c r="L42" s="15">
        <v>166</v>
      </c>
      <c r="M42" s="15">
        <v>166</v>
      </c>
      <c r="N42" s="14">
        <v>3463</v>
      </c>
      <c r="O42" s="14">
        <v>3463</v>
      </c>
      <c r="P42" s="47">
        <f t="shared" si="0"/>
        <v>1</v>
      </c>
      <c r="Q42" s="11">
        <f t="shared" si="4"/>
        <v>11</v>
      </c>
      <c r="R42" s="14">
        <v>575100</v>
      </c>
      <c r="S42" s="15">
        <v>167</v>
      </c>
      <c r="T42" s="15">
        <v>163</v>
      </c>
      <c r="U42" s="14">
        <v>3453</v>
      </c>
      <c r="V42" s="14">
        <v>3536</v>
      </c>
      <c r="W42" s="47">
        <f t="shared" si="2"/>
        <v>1.0240370692151752</v>
      </c>
    </row>
    <row r="43" spans="1:23" s="4" customFormat="1" ht="14.25">
      <c r="A43" s="11">
        <v>37</v>
      </c>
      <c r="B43" s="42" t="s">
        <v>70</v>
      </c>
      <c r="C43" s="11">
        <v>12</v>
      </c>
      <c r="D43" s="14">
        <v>522317</v>
      </c>
      <c r="E43" s="15">
        <v>146</v>
      </c>
      <c r="F43" s="15">
        <v>126</v>
      </c>
      <c r="G43" s="14">
        <v>3584</v>
      </c>
      <c r="H43" s="14">
        <v>4148</v>
      </c>
      <c r="I43" s="47">
        <f t="shared" si="5"/>
        <v>1.1573660714285714</v>
      </c>
      <c r="J43" s="11">
        <v>12</v>
      </c>
      <c r="K43" s="14">
        <v>627458</v>
      </c>
      <c r="L43" s="15">
        <v>150</v>
      </c>
      <c r="M43" s="15">
        <v>120</v>
      </c>
      <c r="N43" s="14">
        <v>4192</v>
      </c>
      <c r="O43" s="14">
        <v>5211</v>
      </c>
      <c r="P43" s="47">
        <f t="shared" si="0"/>
        <v>1.2430820610687023</v>
      </c>
      <c r="Q43" s="11">
        <f t="shared" si="4"/>
        <v>24</v>
      </c>
      <c r="R43" s="14">
        <v>574888</v>
      </c>
      <c r="S43" s="15">
        <v>148</v>
      </c>
      <c r="T43" s="15">
        <v>123</v>
      </c>
      <c r="U43" s="14">
        <v>3892</v>
      </c>
      <c r="V43" s="14">
        <v>4668</v>
      </c>
      <c r="W43" s="47">
        <f t="shared" si="2"/>
        <v>1.1993833504624871</v>
      </c>
    </row>
    <row r="44" spans="1:23" s="4" customFormat="1" ht="14.25">
      <c r="A44" s="11">
        <v>38</v>
      </c>
      <c r="B44" s="42" t="s">
        <v>71</v>
      </c>
      <c r="C44" s="11">
        <v>35</v>
      </c>
      <c r="D44" s="14">
        <v>515963</v>
      </c>
      <c r="E44" s="15">
        <v>154</v>
      </c>
      <c r="F44" s="15">
        <v>123</v>
      </c>
      <c r="G44" s="14">
        <v>3346</v>
      </c>
      <c r="H44" s="14">
        <v>4181</v>
      </c>
      <c r="I44" s="47">
        <f t="shared" si="5"/>
        <v>1.2495517035265988</v>
      </c>
      <c r="J44" s="11">
        <v>61</v>
      </c>
      <c r="K44" s="14">
        <v>596885</v>
      </c>
      <c r="L44" s="15">
        <v>158</v>
      </c>
      <c r="M44" s="15">
        <v>121</v>
      </c>
      <c r="N44" s="14">
        <v>3777</v>
      </c>
      <c r="O44" s="14">
        <v>4916</v>
      </c>
      <c r="P44" s="47">
        <f t="shared" si="0"/>
        <v>1.3015620863118877</v>
      </c>
      <c r="Q44" s="11">
        <f t="shared" si="4"/>
        <v>96</v>
      </c>
      <c r="R44" s="14">
        <v>567382</v>
      </c>
      <c r="S44" s="15">
        <v>157</v>
      </c>
      <c r="T44" s="15">
        <v>122</v>
      </c>
      <c r="U44" s="14">
        <v>3622</v>
      </c>
      <c r="V44" s="14">
        <v>4646</v>
      </c>
      <c r="W44" s="47">
        <f t="shared" si="2"/>
        <v>1.2827167310877967</v>
      </c>
    </row>
    <row r="45" spans="1:23" s="4" customFormat="1" ht="14.25">
      <c r="A45" s="11">
        <v>39</v>
      </c>
      <c r="B45" s="42" t="s">
        <v>72</v>
      </c>
      <c r="C45" s="11">
        <v>3</v>
      </c>
      <c r="D45" s="14">
        <v>454667</v>
      </c>
      <c r="E45" s="15">
        <v>146</v>
      </c>
      <c r="F45" s="15">
        <v>130</v>
      </c>
      <c r="G45" s="14">
        <v>3121</v>
      </c>
      <c r="H45" s="14">
        <v>3488</v>
      </c>
      <c r="I45" s="47">
        <f t="shared" si="5"/>
        <v>1.1175905158603012</v>
      </c>
      <c r="J45" s="11">
        <v>13</v>
      </c>
      <c r="K45" s="14">
        <v>588162</v>
      </c>
      <c r="L45" s="15">
        <v>149</v>
      </c>
      <c r="M45" s="15">
        <v>123</v>
      </c>
      <c r="N45" s="14">
        <v>3954</v>
      </c>
      <c r="O45" s="14">
        <v>4797</v>
      </c>
      <c r="P45" s="47">
        <f t="shared" si="0"/>
        <v>1.2132018209408195</v>
      </c>
      <c r="Q45" s="11">
        <f t="shared" si="4"/>
        <v>16</v>
      </c>
      <c r="R45" s="14">
        <v>563131</v>
      </c>
      <c r="S45" s="15">
        <v>148</v>
      </c>
      <c r="T45" s="15">
        <v>124</v>
      </c>
      <c r="U45" s="14">
        <v>3800</v>
      </c>
      <c r="V45" s="14">
        <v>4539</v>
      </c>
      <c r="W45" s="47">
        <f t="shared" si="2"/>
        <v>1.1944736842105264</v>
      </c>
    </row>
    <row r="46" spans="1:23" s="4" customFormat="1" ht="14.25">
      <c r="A46" s="11">
        <v>40</v>
      </c>
      <c r="B46" s="42" t="s">
        <v>73</v>
      </c>
      <c r="C46" s="11">
        <v>3</v>
      </c>
      <c r="D46" s="14">
        <v>543767</v>
      </c>
      <c r="E46" s="15">
        <v>151</v>
      </c>
      <c r="F46" s="15">
        <v>127</v>
      </c>
      <c r="G46" s="14">
        <v>3609</v>
      </c>
      <c r="H46" s="14">
        <v>4270</v>
      </c>
      <c r="I46" s="47">
        <f t="shared" si="5"/>
        <v>1.1831532280410086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7">
        <v>0</v>
      </c>
      <c r="Q46" s="11">
        <f t="shared" si="4"/>
        <v>3</v>
      </c>
      <c r="R46" s="14">
        <v>543767</v>
      </c>
      <c r="S46" s="15">
        <v>151</v>
      </c>
      <c r="T46" s="15">
        <v>127</v>
      </c>
      <c r="U46" s="14">
        <v>3609</v>
      </c>
      <c r="V46" s="14">
        <v>4270</v>
      </c>
      <c r="W46" s="47">
        <f t="shared" si="2"/>
        <v>1.1831532280410086</v>
      </c>
    </row>
    <row r="47" spans="1:23" s="4" customFormat="1" ht="14.25">
      <c r="A47" s="11">
        <v>41</v>
      </c>
      <c r="B47" s="42" t="s">
        <v>74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7">
        <v>0</v>
      </c>
      <c r="J47" s="11">
        <v>1</v>
      </c>
      <c r="K47" s="14">
        <v>539000</v>
      </c>
      <c r="L47" s="15">
        <v>144</v>
      </c>
      <c r="M47" s="15">
        <v>125</v>
      </c>
      <c r="N47" s="14">
        <f>SUM(K47/L47)</f>
        <v>3743.0555555555557</v>
      </c>
      <c r="O47" s="14">
        <f>SUM(K47/M47)</f>
        <v>4312</v>
      </c>
      <c r="P47" s="47">
        <f>SUM(O47/N47)</f>
        <v>1.152</v>
      </c>
      <c r="Q47" s="11">
        <f t="shared" si="4"/>
        <v>1</v>
      </c>
      <c r="R47" s="14">
        <v>539000</v>
      </c>
      <c r="S47" s="15">
        <v>144</v>
      </c>
      <c r="T47" s="15">
        <v>125</v>
      </c>
      <c r="U47" s="14">
        <f>SUM(R47/S47)</f>
        <v>3743.0555555555557</v>
      </c>
      <c r="V47" s="14">
        <f>SUM(R47/T47)</f>
        <v>4312</v>
      </c>
      <c r="W47" s="47">
        <f>SUM(V47/U47)</f>
        <v>1.152</v>
      </c>
    </row>
    <row r="48" spans="1:23" s="4" customFormat="1" ht="14.25">
      <c r="A48" s="11">
        <v>42</v>
      </c>
      <c r="B48" s="42" t="s">
        <v>75</v>
      </c>
      <c r="C48" s="11">
        <v>1</v>
      </c>
      <c r="D48" s="14">
        <v>535700</v>
      </c>
      <c r="E48" s="15">
        <v>144</v>
      </c>
      <c r="F48" s="15">
        <v>127</v>
      </c>
      <c r="G48" s="14">
        <f>SUM(D48/E48)</f>
        <v>3720.1388888888887</v>
      </c>
      <c r="H48" s="14">
        <f>SUM(D48/F48)</f>
        <v>4218.110236220473</v>
      </c>
      <c r="I48" s="47">
        <f>SUM(H48/G48)</f>
        <v>1.1338582677165356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7">
        <v>0</v>
      </c>
      <c r="Q48" s="11">
        <f t="shared" si="4"/>
        <v>1</v>
      </c>
      <c r="R48" s="14">
        <v>535700</v>
      </c>
      <c r="S48" s="15">
        <v>144</v>
      </c>
      <c r="T48" s="15">
        <v>127</v>
      </c>
      <c r="U48" s="14">
        <f>SUM(R48/S48)</f>
        <v>3720.1388888888887</v>
      </c>
      <c r="V48" s="14">
        <f>SUM(R48/T48)</f>
        <v>4218.110236220473</v>
      </c>
      <c r="W48" s="47">
        <f>SUM(V48/U48)</f>
        <v>1.1338582677165356</v>
      </c>
    </row>
    <row r="49" spans="1:23" s="4" customFormat="1" ht="14.25">
      <c r="A49" s="11">
        <v>43</v>
      </c>
      <c r="B49" s="42" t="s">
        <v>76</v>
      </c>
      <c r="C49" s="11">
        <v>3</v>
      </c>
      <c r="D49" s="14">
        <v>376933</v>
      </c>
      <c r="E49" s="15">
        <v>134</v>
      </c>
      <c r="F49" s="15">
        <v>137</v>
      </c>
      <c r="G49" s="14">
        <v>2820</v>
      </c>
      <c r="H49" s="14">
        <v>2758</v>
      </c>
      <c r="I49" s="47">
        <f>SUM(H49/G49)</f>
        <v>0.9780141843971631</v>
      </c>
      <c r="J49" s="11">
        <v>5</v>
      </c>
      <c r="K49" s="14">
        <v>624580</v>
      </c>
      <c r="L49" s="15">
        <v>146</v>
      </c>
      <c r="M49" s="15">
        <v>123</v>
      </c>
      <c r="N49" s="14">
        <v>4278</v>
      </c>
      <c r="O49" s="14">
        <v>5086</v>
      </c>
      <c r="P49" s="47">
        <f>SUM(O49/N49)</f>
        <v>1.1888733052828424</v>
      </c>
      <c r="Q49" s="11">
        <f t="shared" si="4"/>
        <v>8</v>
      </c>
      <c r="R49" s="14">
        <v>531713</v>
      </c>
      <c r="S49" s="15">
        <v>141</v>
      </c>
      <c r="T49" s="15">
        <v>128</v>
      </c>
      <c r="U49" s="14">
        <v>3761</v>
      </c>
      <c r="V49" s="14">
        <v>4154</v>
      </c>
      <c r="W49" s="47">
        <f>SUM(V49/U49)</f>
        <v>1.10449348577506</v>
      </c>
    </row>
    <row r="50" spans="1:23" s="4" customFormat="1" ht="14.25">
      <c r="A50" s="11">
        <v>44</v>
      </c>
      <c r="B50" s="42" t="s">
        <v>77</v>
      </c>
      <c r="C50" s="11">
        <v>2</v>
      </c>
      <c r="D50" s="14">
        <v>503800</v>
      </c>
      <c r="E50" s="15">
        <v>147</v>
      </c>
      <c r="F50" s="15">
        <v>130</v>
      </c>
      <c r="G50" s="14">
        <v>3427</v>
      </c>
      <c r="H50" s="14">
        <v>3875</v>
      </c>
      <c r="I50" s="47">
        <f>SUM(H50/G50)</f>
        <v>1.1307265830172162</v>
      </c>
      <c r="J50" s="11">
        <v>1</v>
      </c>
      <c r="K50" s="14">
        <v>587400</v>
      </c>
      <c r="L50" s="15">
        <v>167</v>
      </c>
      <c r="M50" s="15">
        <v>138</v>
      </c>
      <c r="N50" s="14">
        <f>SUM(K50/L50)</f>
        <v>3517.365269461078</v>
      </c>
      <c r="O50" s="14">
        <f>SUM(K50/M50)</f>
        <v>4256.521739130435</v>
      </c>
      <c r="P50" s="47">
        <f>SUM(O50/N50)</f>
        <v>1.210144927536232</v>
      </c>
      <c r="Q50" s="11">
        <f t="shared" si="4"/>
        <v>3</v>
      </c>
      <c r="R50" s="14">
        <v>531667</v>
      </c>
      <c r="S50" s="15">
        <v>154</v>
      </c>
      <c r="T50" s="15">
        <v>133</v>
      </c>
      <c r="U50" s="14">
        <v>3460</v>
      </c>
      <c r="V50" s="14">
        <v>4008</v>
      </c>
      <c r="W50" s="47">
        <f>SUM(V50/U50)</f>
        <v>1.1583815028901734</v>
      </c>
    </row>
    <row r="51" spans="1:23" s="4" customFormat="1" ht="14.25">
      <c r="A51" s="11">
        <v>45</v>
      </c>
      <c r="B51" s="42" t="s">
        <v>78</v>
      </c>
      <c r="C51" s="11">
        <v>0</v>
      </c>
      <c r="D51" s="14">
        <v>0</v>
      </c>
      <c r="E51" s="15">
        <v>0</v>
      </c>
      <c r="F51" s="15">
        <v>0</v>
      </c>
      <c r="G51" s="14">
        <v>0</v>
      </c>
      <c r="H51" s="14">
        <v>0</v>
      </c>
      <c r="I51" s="47">
        <v>0</v>
      </c>
      <c r="J51" s="11">
        <v>11</v>
      </c>
      <c r="K51" s="14">
        <v>522000</v>
      </c>
      <c r="L51" s="15">
        <v>143</v>
      </c>
      <c r="M51" s="15">
        <v>125</v>
      </c>
      <c r="N51" s="14">
        <v>3650</v>
      </c>
      <c r="O51" s="14">
        <v>4161</v>
      </c>
      <c r="P51" s="47">
        <f>SUM(O51/N51)</f>
        <v>1.14</v>
      </c>
      <c r="Q51" s="11">
        <f t="shared" si="4"/>
        <v>11</v>
      </c>
      <c r="R51" s="14">
        <v>522000</v>
      </c>
      <c r="S51" s="15">
        <v>143</v>
      </c>
      <c r="T51" s="15">
        <v>125</v>
      </c>
      <c r="U51" s="14">
        <v>3650</v>
      </c>
      <c r="V51" s="14">
        <v>4161</v>
      </c>
      <c r="W51" s="47">
        <f>SUM(V51/U51)</f>
        <v>1.14</v>
      </c>
    </row>
    <row r="52" spans="1:23" s="4" customFormat="1" ht="14.25">
      <c r="A52" s="11">
        <v>46</v>
      </c>
      <c r="B52" s="42" t="s">
        <v>79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7">
        <v>0</v>
      </c>
      <c r="J52" s="11">
        <v>1</v>
      </c>
      <c r="K52" s="14">
        <v>517000</v>
      </c>
      <c r="L52" s="15">
        <v>142</v>
      </c>
      <c r="M52" s="15">
        <v>118</v>
      </c>
      <c r="N52" s="14">
        <v>3641</v>
      </c>
      <c r="O52" s="14">
        <v>4381</v>
      </c>
      <c r="P52" s="47">
        <f t="shared" si="0"/>
        <v>1.2032408678934359</v>
      </c>
      <c r="Q52" s="11">
        <f t="shared" si="4"/>
        <v>1</v>
      </c>
      <c r="R52" s="14">
        <v>517000</v>
      </c>
      <c r="S52" s="15">
        <v>142</v>
      </c>
      <c r="T52" s="15">
        <v>118</v>
      </c>
      <c r="U52" s="14">
        <f>SUM(R52/S52)</f>
        <v>3640.845070422535</v>
      </c>
      <c r="V52" s="14">
        <f>SUM(R52/T52)</f>
        <v>4381.35593220339</v>
      </c>
      <c r="W52" s="47">
        <f t="shared" si="2"/>
        <v>1.2033898305084745</v>
      </c>
    </row>
    <row r="53" spans="1:23" s="4" customFormat="1" ht="14.25">
      <c r="A53" s="11">
        <v>47</v>
      </c>
      <c r="B53" s="42" t="s">
        <v>80</v>
      </c>
      <c r="C53" s="11">
        <v>4</v>
      </c>
      <c r="D53" s="14">
        <v>435325</v>
      </c>
      <c r="E53" s="15">
        <v>123</v>
      </c>
      <c r="F53" s="15">
        <v>128</v>
      </c>
      <c r="G53" s="14">
        <v>3546</v>
      </c>
      <c r="H53" s="14">
        <v>3401</v>
      </c>
      <c r="I53" s="47">
        <f aca="true" t="shared" si="6" ref="I53:I61">SUM(H53/G53)</f>
        <v>0.9591088550479413</v>
      </c>
      <c r="J53" s="11">
        <v>2</v>
      </c>
      <c r="K53" s="14">
        <v>664400</v>
      </c>
      <c r="L53" s="15">
        <v>155</v>
      </c>
      <c r="M53" s="15">
        <v>118</v>
      </c>
      <c r="N53" s="14">
        <v>4286</v>
      </c>
      <c r="O53" s="14">
        <v>5631</v>
      </c>
      <c r="P53" s="47">
        <f t="shared" si="0"/>
        <v>1.313812412505833</v>
      </c>
      <c r="Q53" s="11">
        <f t="shared" si="4"/>
        <v>6</v>
      </c>
      <c r="R53" s="14">
        <v>511683</v>
      </c>
      <c r="S53" s="15">
        <v>134</v>
      </c>
      <c r="T53" s="15">
        <v>125</v>
      </c>
      <c r="U53" s="14">
        <v>3833</v>
      </c>
      <c r="V53" s="14">
        <v>4104</v>
      </c>
      <c r="W53" s="47">
        <f t="shared" si="2"/>
        <v>1.0707018001565354</v>
      </c>
    </row>
    <row r="54" spans="1:23" s="4" customFormat="1" ht="14.25">
      <c r="A54" s="11">
        <v>48</v>
      </c>
      <c r="B54" s="42" t="s">
        <v>81</v>
      </c>
      <c r="C54" s="11">
        <v>1</v>
      </c>
      <c r="D54" s="14">
        <v>497200</v>
      </c>
      <c r="E54" s="15">
        <v>117</v>
      </c>
      <c r="F54" s="15">
        <v>115</v>
      </c>
      <c r="G54" s="14">
        <f>SUM(D54/E54)</f>
        <v>4249.572649572649</v>
      </c>
      <c r="H54" s="14">
        <f>SUM(D54/F54)</f>
        <v>4323.478260869565</v>
      </c>
      <c r="I54" s="47">
        <f t="shared" si="6"/>
        <v>1.017391304347826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7">
        <v>0</v>
      </c>
      <c r="Q54" s="11">
        <f t="shared" si="4"/>
        <v>1</v>
      </c>
      <c r="R54" s="14">
        <v>497200</v>
      </c>
      <c r="S54" s="15">
        <v>117</v>
      </c>
      <c r="T54" s="15">
        <v>115</v>
      </c>
      <c r="U54" s="14">
        <f>SUM(R54/S54)</f>
        <v>4249.572649572649</v>
      </c>
      <c r="V54" s="14">
        <f>SUM(R54/T54)</f>
        <v>4323.478260869565</v>
      </c>
      <c r="W54" s="47">
        <f t="shared" si="2"/>
        <v>1.017391304347826</v>
      </c>
    </row>
    <row r="55" spans="1:23" s="4" customFormat="1" ht="14.25">
      <c r="A55" s="11">
        <v>49</v>
      </c>
      <c r="B55" s="42" t="s">
        <v>82</v>
      </c>
      <c r="C55" s="11">
        <v>5</v>
      </c>
      <c r="D55" s="14">
        <v>455400</v>
      </c>
      <c r="E55" s="15">
        <v>115</v>
      </c>
      <c r="F55" s="15">
        <v>120</v>
      </c>
      <c r="G55" s="14">
        <v>3946</v>
      </c>
      <c r="H55" s="14">
        <v>3801</v>
      </c>
      <c r="I55" s="47">
        <f t="shared" si="6"/>
        <v>0.9632539280283832</v>
      </c>
      <c r="J55" s="11">
        <v>3</v>
      </c>
      <c r="K55" s="14">
        <v>550000</v>
      </c>
      <c r="L55" s="15">
        <v>153</v>
      </c>
      <c r="M55" s="15">
        <v>135</v>
      </c>
      <c r="N55" s="14">
        <v>3587</v>
      </c>
      <c r="O55" s="14">
        <v>4084</v>
      </c>
      <c r="P55" s="47">
        <f t="shared" si="0"/>
        <v>1.1385558962921662</v>
      </c>
      <c r="Q55" s="11">
        <f t="shared" si="4"/>
        <v>8</v>
      </c>
      <c r="R55" s="14">
        <v>490875</v>
      </c>
      <c r="S55" s="15">
        <v>130</v>
      </c>
      <c r="T55" s="15">
        <v>125</v>
      </c>
      <c r="U55" s="14">
        <v>3787</v>
      </c>
      <c r="V55" s="14">
        <v>3915</v>
      </c>
      <c r="W55" s="47">
        <f t="shared" si="2"/>
        <v>1.0337998415632428</v>
      </c>
    </row>
    <row r="56" spans="1:23" s="4" customFormat="1" ht="14.25">
      <c r="A56" s="11">
        <v>50</v>
      </c>
      <c r="B56" s="42" t="s">
        <v>83</v>
      </c>
      <c r="C56" s="11">
        <v>1</v>
      </c>
      <c r="D56" s="14">
        <v>486200</v>
      </c>
      <c r="E56" s="15">
        <v>138</v>
      </c>
      <c r="F56" s="15">
        <v>132</v>
      </c>
      <c r="G56" s="14">
        <f>SUM(D56/E56)</f>
        <v>3523.1884057971015</v>
      </c>
      <c r="H56" s="14">
        <f>SUM(D56/F56)</f>
        <v>3683.3333333333335</v>
      </c>
      <c r="I56" s="47">
        <f t="shared" si="6"/>
        <v>1.0454545454545454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7">
        <v>0</v>
      </c>
      <c r="Q56" s="11">
        <f t="shared" si="4"/>
        <v>1</v>
      </c>
      <c r="R56" s="14">
        <v>486200</v>
      </c>
      <c r="S56" s="15">
        <v>138</v>
      </c>
      <c r="T56" s="15">
        <v>132</v>
      </c>
      <c r="U56" s="14">
        <f aca="true" t="shared" si="7" ref="U56:U62">SUM(R56/S56)</f>
        <v>3523.1884057971015</v>
      </c>
      <c r="V56" s="14">
        <f>SUM(R56/T56)</f>
        <v>3683.3333333333335</v>
      </c>
      <c r="W56" s="47">
        <f t="shared" si="2"/>
        <v>1.0454545454545454</v>
      </c>
    </row>
    <row r="57" spans="1:23" s="4" customFormat="1" ht="14.25">
      <c r="A57" s="11">
        <v>51</v>
      </c>
      <c r="B57" s="42" t="s">
        <v>84</v>
      </c>
      <c r="C57" s="11">
        <v>0</v>
      </c>
      <c r="D57" s="14">
        <v>0</v>
      </c>
      <c r="E57" s="15">
        <v>0</v>
      </c>
      <c r="F57" s="15">
        <v>0</v>
      </c>
      <c r="G57" s="14">
        <v>0</v>
      </c>
      <c r="H57" s="14">
        <v>0</v>
      </c>
      <c r="I57" s="47">
        <v>0</v>
      </c>
      <c r="J57" s="11">
        <v>1</v>
      </c>
      <c r="K57" s="14">
        <v>473000</v>
      </c>
      <c r="L57" s="15">
        <v>148</v>
      </c>
      <c r="M57" s="15">
        <v>136</v>
      </c>
      <c r="N57" s="14">
        <f>SUM(K57/L57)</f>
        <v>3195.945945945946</v>
      </c>
      <c r="O57" s="14">
        <f>SUM(K57/M57)</f>
        <v>3477.9411764705883</v>
      </c>
      <c r="P57" s="47">
        <f t="shared" si="0"/>
        <v>1.0882352941176472</v>
      </c>
      <c r="Q57" s="11">
        <f t="shared" si="4"/>
        <v>1</v>
      </c>
      <c r="R57" s="14">
        <v>473000</v>
      </c>
      <c r="S57" s="15">
        <v>148</v>
      </c>
      <c r="T57" s="15">
        <v>136</v>
      </c>
      <c r="U57" s="14">
        <f t="shared" si="7"/>
        <v>3195.945945945946</v>
      </c>
      <c r="V57" s="14">
        <f>SUM(R57/T57)</f>
        <v>3477.9411764705883</v>
      </c>
      <c r="W57" s="47">
        <f t="shared" si="2"/>
        <v>1.0882352941176472</v>
      </c>
    </row>
    <row r="58" spans="1:23" s="4" customFormat="1" ht="14.25">
      <c r="A58" s="11">
        <v>52</v>
      </c>
      <c r="B58" s="42" t="s">
        <v>85</v>
      </c>
      <c r="C58" s="11">
        <v>0</v>
      </c>
      <c r="D58" s="14">
        <v>0</v>
      </c>
      <c r="E58" s="15">
        <v>0</v>
      </c>
      <c r="F58" s="15">
        <v>0</v>
      </c>
      <c r="G58" s="14">
        <v>0</v>
      </c>
      <c r="H58" s="14">
        <v>0</v>
      </c>
      <c r="I58" s="47">
        <v>0</v>
      </c>
      <c r="J58" s="11">
        <v>1</v>
      </c>
      <c r="K58" s="14">
        <v>462000</v>
      </c>
      <c r="L58" s="15">
        <v>138</v>
      </c>
      <c r="M58" s="15">
        <v>138</v>
      </c>
      <c r="N58" s="14">
        <f>SUM(K58/L58)</f>
        <v>3347.8260869565215</v>
      </c>
      <c r="O58" s="14">
        <f>SUM(K58/M58)</f>
        <v>3347.8260869565215</v>
      </c>
      <c r="P58" s="47">
        <f t="shared" si="0"/>
        <v>1</v>
      </c>
      <c r="Q58" s="11">
        <f t="shared" si="4"/>
        <v>1</v>
      </c>
      <c r="R58" s="14">
        <v>462000</v>
      </c>
      <c r="S58" s="15">
        <v>138</v>
      </c>
      <c r="T58" s="15">
        <v>138</v>
      </c>
      <c r="U58" s="14">
        <f t="shared" si="7"/>
        <v>3347.8260869565215</v>
      </c>
      <c r="V58" s="14">
        <f>SUM(R58/T58)</f>
        <v>3347.8260869565215</v>
      </c>
      <c r="W58" s="47">
        <f t="shared" si="2"/>
        <v>1</v>
      </c>
    </row>
    <row r="59" spans="1:23" s="4" customFormat="1" ht="14.25">
      <c r="A59" s="11">
        <v>53</v>
      </c>
      <c r="B59" s="42" t="s">
        <v>86</v>
      </c>
      <c r="C59" s="11">
        <v>0</v>
      </c>
      <c r="D59" s="14">
        <v>0</v>
      </c>
      <c r="E59" s="15">
        <v>0</v>
      </c>
      <c r="F59" s="15">
        <v>0</v>
      </c>
      <c r="G59" s="14">
        <v>0</v>
      </c>
      <c r="H59" s="14">
        <v>0</v>
      </c>
      <c r="I59" s="47">
        <v>0</v>
      </c>
      <c r="J59" s="11">
        <v>1</v>
      </c>
      <c r="K59" s="14">
        <v>446600</v>
      </c>
      <c r="L59" s="15">
        <v>139</v>
      </c>
      <c r="M59" s="15">
        <v>140</v>
      </c>
      <c r="N59" s="14">
        <f>SUM(K59/L59)</f>
        <v>3212.94964028777</v>
      </c>
      <c r="O59" s="14">
        <f>SUM(K59/M59)</f>
        <v>3190</v>
      </c>
      <c r="P59" s="47">
        <f t="shared" si="0"/>
        <v>0.9928571428571429</v>
      </c>
      <c r="Q59" s="11">
        <f t="shared" si="4"/>
        <v>1</v>
      </c>
      <c r="R59" s="14">
        <v>446600</v>
      </c>
      <c r="S59" s="15">
        <v>139</v>
      </c>
      <c r="T59" s="15">
        <v>140</v>
      </c>
      <c r="U59" s="14">
        <f t="shared" si="7"/>
        <v>3212.94964028777</v>
      </c>
      <c r="V59" s="14">
        <f>SUM(R59/T59)</f>
        <v>3190</v>
      </c>
      <c r="W59" s="47">
        <f t="shared" si="2"/>
        <v>0.9928571428571429</v>
      </c>
    </row>
    <row r="60" spans="1:23" s="4" customFormat="1" ht="14.25">
      <c r="A60" s="11">
        <v>54</v>
      </c>
      <c r="B60" s="42" t="s">
        <v>87</v>
      </c>
      <c r="C60" s="11">
        <v>1</v>
      </c>
      <c r="D60" s="14">
        <v>434500</v>
      </c>
      <c r="E60" s="15">
        <v>143</v>
      </c>
      <c r="F60" s="15">
        <v>126</v>
      </c>
      <c r="G60" s="14">
        <f>SUM(D60/E60)</f>
        <v>3038.4615384615386</v>
      </c>
      <c r="H60" s="14">
        <f>SUM(D60/F60)</f>
        <v>3448.4126984126983</v>
      </c>
      <c r="I60" s="47">
        <f t="shared" si="6"/>
        <v>1.1349206349206349</v>
      </c>
      <c r="J60" s="11">
        <v>0</v>
      </c>
      <c r="K60" s="14">
        <v>0</v>
      </c>
      <c r="L60" s="15">
        <v>0</v>
      </c>
      <c r="M60" s="15">
        <v>0</v>
      </c>
      <c r="N60" s="14">
        <v>0</v>
      </c>
      <c r="O60" s="14">
        <v>0</v>
      </c>
      <c r="P60" s="47">
        <v>0</v>
      </c>
      <c r="Q60" s="11">
        <f t="shared" si="4"/>
        <v>1</v>
      </c>
      <c r="R60" s="14">
        <v>434500</v>
      </c>
      <c r="S60" s="15">
        <v>143</v>
      </c>
      <c r="T60" s="15">
        <v>126</v>
      </c>
      <c r="U60" s="14">
        <f t="shared" si="7"/>
        <v>3038.4615384615386</v>
      </c>
      <c r="V60" s="14">
        <f>SUM(R60/T60)</f>
        <v>3448.4126984126983</v>
      </c>
      <c r="W60" s="47">
        <f t="shared" si="2"/>
        <v>1.1349206349206349</v>
      </c>
    </row>
    <row r="61" spans="1:23" s="4" customFormat="1" ht="14.25">
      <c r="A61" s="11">
        <v>55</v>
      </c>
      <c r="B61" s="42" t="s">
        <v>88</v>
      </c>
      <c r="C61" s="11">
        <v>1</v>
      </c>
      <c r="D61" s="14">
        <v>432300</v>
      </c>
      <c r="E61" s="15">
        <v>146</v>
      </c>
      <c r="F61" s="15">
        <v>133</v>
      </c>
      <c r="G61" s="14">
        <f>SUM(D61/E61)</f>
        <v>2960.958904109589</v>
      </c>
      <c r="H61" s="14">
        <f>SUM(D61/F61)</f>
        <v>3250.375939849624</v>
      </c>
      <c r="I61" s="47">
        <f t="shared" si="6"/>
        <v>1.0977443609022557</v>
      </c>
      <c r="J61" s="11">
        <v>0</v>
      </c>
      <c r="K61" s="14">
        <v>0</v>
      </c>
      <c r="L61" s="15">
        <v>0</v>
      </c>
      <c r="M61" s="15">
        <v>0</v>
      </c>
      <c r="N61" s="14">
        <v>0</v>
      </c>
      <c r="O61" s="14">
        <v>0</v>
      </c>
      <c r="P61" s="47">
        <v>0</v>
      </c>
      <c r="Q61" s="11">
        <f t="shared" si="4"/>
        <v>1</v>
      </c>
      <c r="R61" s="14">
        <v>432300</v>
      </c>
      <c r="S61" s="15">
        <v>146</v>
      </c>
      <c r="T61" s="15">
        <v>133</v>
      </c>
      <c r="U61" s="14">
        <f t="shared" si="7"/>
        <v>2960.958904109589</v>
      </c>
      <c r="V61" s="14">
        <f>SUM(R61/T61)</f>
        <v>3250.375939849624</v>
      </c>
      <c r="W61" s="47">
        <f t="shared" si="2"/>
        <v>1.0977443609022557</v>
      </c>
    </row>
    <row r="62" spans="1:23" s="4" customFormat="1" ht="14.25">
      <c r="A62" s="11">
        <v>56</v>
      </c>
      <c r="B62" s="42" t="s">
        <v>89</v>
      </c>
      <c r="C62" s="11">
        <v>0</v>
      </c>
      <c r="D62" s="14">
        <v>0</v>
      </c>
      <c r="E62" s="15">
        <v>0</v>
      </c>
      <c r="F62" s="15">
        <v>0</v>
      </c>
      <c r="G62" s="14">
        <v>0</v>
      </c>
      <c r="H62" s="14">
        <v>0</v>
      </c>
      <c r="I62" s="47">
        <v>0</v>
      </c>
      <c r="J62" s="11">
        <v>1</v>
      </c>
      <c r="K62" s="14">
        <v>424600</v>
      </c>
      <c r="L62" s="15">
        <v>123</v>
      </c>
      <c r="M62" s="15">
        <v>136</v>
      </c>
      <c r="N62" s="14">
        <f>SUM(K62/L62)</f>
        <v>3452.032520325203</v>
      </c>
      <c r="O62" s="14">
        <f>SUM(K62/M62)</f>
        <v>3122.0588235294117</v>
      </c>
      <c r="P62" s="47">
        <f t="shared" si="0"/>
        <v>0.9044117647058824</v>
      </c>
      <c r="Q62" s="11">
        <f t="shared" si="4"/>
        <v>1</v>
      </c>
      <c r="R62" s="14">
        <v>424600</v>
      </c>
      <c r="S62" s="15">
        <v>123</v>
      </c>
      <c r="T62" s="15">
        <v>136</v>
      </c>
      <c r="U62" s="14">
        <f t="shared" si="7"/>
        <v>3452.032520325203</v>
      </c>
      <c r="V62" s="14">
        <f>SUM(R62/T62)</f>
        <v>3122.0588235294117</v>
      </c>
      <c r="W62" s="47">
        <f t="shared" si="2"/>
        <v>0.9044117647058824</v>
      </c>
    </row>
    <row r="63" spans="1:23" s="4" customFormat="1" ht="14.25">
      <c r="A63" s="11">
        <v>57</v>
      </c>
      <c r="B63" s="42" t="s">
        <v>90</v>
      </c>
      <c r="C63" s="11">
        <v>0</v>
      </c>
      <c r="D63" s="14">
        <v>0</v>
      </c>
      <c r="E63" s="15">
        <v>0</v>
      </c>
      <c r="F63" s="15">
        <v>0</v>
      </c>
      <c r="G63" s="14">
        <v>0</v>
      </c>
      <c r="H63" s="14">
        <v>0</v>
      </c>
      <c r="I63" s="47">
        <v>0</v>
      </c>
      <c r="J63" s="11">
        <v>2</v>
      </c>
      <c r="K63" s="14">
        <v>400400</v>
      </c>
      <c r="L63" s="15">
        <v>118</v>
      </c>
      <c r="M63" s="15">
        <v>135</v>
      </c>
      <c r="N63" s="14">
        <v>3408</v>
      </c>
      <c r="O63" s="14">
        <v>2977</v>
      </c>
      <c r="P63" s="47">
        <f t="shared" si="0"/>
        <v>0.8735328638497653</v>
      </c>
      <c r="Q63" s="11">
        <f t="shared" si="4"/>
        <v>2</v>
      </c>
      <c r="R63" s="14">
        <v>400400</v>
      </c>
      <c r="S63" s="15">
        <v>118</v>
      </c>
      <c r="T63" s="15">
        <v>135</v>
      </c>
      <c r="U63" s="14">
        <v>3408</v>
      </c>
      <c r="V63" s="14">
        <v>2977</v>
      </c>
      <c r="W63" s="47">
        <f t="shared" si="2"/>
        <v>0.8735328638497653</v>
      </c>
    </row>
    <row r="64" spans="1:23" s="4" customFormat="1" ht="14.25">
      <c r="A64" s="11">
        <v>58</v>
      </c>
      <c r="B64" s="42" t="s">
        <v>91</v>
      </c>
      <c r="C64" s="11">
        <v>1</v>
      </c>
      <c r="D64" s="14">
        <v>421300</v>
      </c>
      <c r="E64" s="15">
        <v>124</v>
      </c>
      <c r="F64" s="15">
        <v>127</v>
      </c>
      <c r="G64" s="14">
        <f>SUM(D64/E64)</f>
        <v>3397.5806451612902</v>
      </c>
      <c r="H64" s="14">
        <f>SUM(D64/F64)</f>
        <v>3317.3228346456694</v>
      </c>
      <c r="I64" s="47">
        <f>SUM(H64/G64)</f>
        <v>0.9763779527559056</v>
      </c>
      <c r="J64" s="11">
        <v>2</v>
      </c>
      <c r="K64" s="14">
        <v>363000</v>
      </c>
      <c r="L64" s="15">
        <v>112</v>
      </c>
      <c r="M64" s="15">
        <v>133</v>
      </c>
      <c r="N64" s="14">
        <v>3241</v>
      </c>
      <c r="O64" s="14">
        <v>2729</v>
      </c>
      <c r="P64" s="47">
        <f t="shared" si="0"/>
        <v>0.8420240666460969</v>
      </c>
      <c r="Q64" s="11">
        <f t="shared" si="4"/>
        <v>3</v>
      </c>
      <c r="R64" s="14">
        <v>382433</v>
      </c>
      <c r="S64" s="15">
        <v>116</v>
      </c>
      <c r="T64" s="15">
        <v>131</v>
      </c>
      <c r="U64" s="14">
        <v>3297</v>
      </c>
      <c r="V64" s="14">
        <v>2919</v>
      </c>
      <c r="W64" s="47">
        <f t="shared" si="2"/>
        <v>0.8853503184713376</v>
      </c>
    </row>
    <row r="65" spans="1:23" s="4" customFormat="1" ht="14.25">
      <c r="A65" s="11">
        <v>59</v>
      </c>
      <c r="B65" s="42" t="s">
        <v>92</v>
      </c>
      <c r="C65" s="11">
        <v>0</v>
      </c>
      <c r="D65" s="14">
        <v>0</v>
      </c>
      <c r="E65" s="15">
        <v>0</v>
      </c>
      <c r="F65" s="15">
        <v>0</v>
      </c>
      <c r="G65" s="14">
        <v>0</v>
      </c>
      <c r="H65" s="14">
        <v>0</v>
      </c>
      <c r="I65" s="47">
        <v>0</v>
      </c>
      <c r="J65" s="11">
        <v>1</v>
      </c>
      <c r="K65" s="14">
        <v>364100</v>
      </c>
      <c r="L65" s="15">
        <v>123</v>
      </c>
      <c r="M65" s="15">
        <v>112</v>
      </c>
      <c r="N65" s="14">
        <f>SUM(K65/L65)</f>
        <v>2960.162601626016</v>
      </c>
      <c r="O65" s="14">
        <f>SUM(K65/M65)</f>
        <v>3250.8928571428573</v>
      </c>
      <c r="P65" s="47">
        <f t="shared" si="0"/>
        <v>1.0982142857142858</v>
      </c>
      <c r="Q65" s="11">
        <f t="shared" si="4"/>
        <v>1</v>
      </c>
      <c r="R65" s="14">
        <v>364100</v>
      </c>
      <c r="S65" s="15">
        <v>123</v>
      </c>
      <c r="T65" s="15">
        <v>112</v>
      </c>
      <c r="U65" s="14">
        <f>SUM(R65/S65)</f>
        <v>2960.162601626016</v>
      </c>
      <c r="V65" s="14">
        <f>SUM(R65/T65)</f>
        <v>3250.8928571428573</v>
      </c>
      <c r="W65" s="47">
        <f t="shared" si="2"/>
        <v>1.0982142857142858</v>
      </c>
    </row>
    <row r="66" spans="1:23" s="4" customFormat="1" ht="14.25">
      <c r="A66" s="11">
        <v>60</v>
      </c>
      <c r="B66" s="42" t="s">
        <v>93</v>
      </c>
      <c r="C66" s="11">
        <v>0</v>
      </c>
      <c r="D66" s="14">
        <v>0</v>
      </c>
      <c r="E66" s="15">
        <v>0</v>
      </c>
      <c r="F66" s="15">
        <v>0</v>
      </c>
      <c r="G66" s="14">
        <v>0</v>
      </c>
      <c r="H66" s="14">
        <v>0</v>
      </c>
      <c r="I66" s="47">
        <v>0</v>
      </c>
      <c r="J66" s="11">
        <v>1</v>
      </c>
      <c r="K66" s="14">
        <v>122100</v>
      </c>
      <c r="L66" s="15">
        <v>90</v>
      </c>
      <c r="M66" s="15">
        <v>182</v>
      </c>
      <c r="N66" s="14">
        <f>SUM(K66/L66)</f>
        <v>1356.6666666666667</v>
      </c>
      <c r="O66" s="14">
        <f>SUM(K66/M66)</f>
        <v>670.8791208791209</v>
      </c>
      <c r="P66" s="47">
        <f t="shared" si="0"/>
        <v>0.4945054945054945</v>
      </c>
      <c r="Q66" s="11">
        <f t="shared" si="4"/>
        <v>1</v>
      </c>
      <c r="R66" s="14">
        <v>122100</v>
      </c>
      <c r="S66" s="15">
        <v>90</v>
      </c>
      <c r="T66" s="15">
        <v>182</v>
      </c>
      <c r="U66" s="14">
        <f>SUM(R66/S66)</f>
        <v>1356.6666666666667</v>
      </c>
      <c r="V66" s="14">
        <f>SUM(R66/T66)</f>
        <v>670.8791208791209</v>
      </c>
      <c r="W66" s="47">
        <f t="shared" si="2"/>
        <v>0.4945054945054945</v>
      </c>
    </row>
    <row r="67" spans="1:23" s="4" customFormat="1" ht="15" thickBot="1">
      <c r="A67" s="53" t="s">
        <v>14</v>
      </c>
      <c r="B67" s="54"/>
      <c r="C67" s="16">
        <f>SUM(C7:C66)</f>
        <v>114</v>
      </c>
      <c r="D67" s="17">
        <v>518447</v>
      </c>
      <c r="E67" s="18">
        <v>146</v>
      </c>
      <c r="F67" s="18">
        <v>126</v>
      </c>
      <c r="G67" s="17">
        <v>3555</v>
      </c>
      <c r="H67" s="17">
        <v>4108</v>
      </c>
      <c r="I67" s="22" t="s">
        <v>94</v>
      </c>
      <c r="J67" s="16">
        <f>SUM(J7:J66)</f>
        <v>226</v>
      </c>
      <c r="K67" s="17">
        <v>615017</v>
      </c>
      <c r="L67" s="18">
        <v>156</v>
      </c>
      <c r="M67" s="18">
        <v>126</v>
      </c>
      <c r="N67" s="17">
        <v>3945</v>
      </c>
      <c r="O67" s="17">
        <v>4872</v>
      </c>
      <c r="P67" s="22" t="s">
        <v>95</v>
      </c>
      <c r="Q67" s="16">
        <f>SUM(Q7:Q66)</f>
        <v>340</v>
      </c>
      <c r="R67" s="17">
        <v>582638</v>
      </c>
      <c r="S67" s="18">
        <v>153</v>
      </c>
      <c r="T67" s="18">
        <v>126</v>
      </c>
      <c r="U67" s="17">
        <v>3820</v>
      </c>
      <c r="V67" s="17">
        <v>4616</v>
      </c>
      <c r="W67" s="22" t="s">
        <v>96</v>
      </c>
    </row>
    <row r="68" ht="14.25" thickTop="1"/>
  </sheetData>
  <sheetProtection/>
  <mergeCells count="8">
    <mergeCell ref="Q5:W5"/>
    <mergeCell ref="A1:W1"/>
    <mergeCell ref="P3:W3"/>
    <mergeCell ref="A67:B67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33</v>
      </c>
      <c r="C3" s="60"/>
      <c r="D3" s="60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53</v>
      </c>
      <c r="C8" s="34">
        <v>1</v>
      </c>
      <c r="D8" s="12">
        <v>721600</v>
      </c>
      <c r="E8" s="13">
        <v>160</v>
      </c>
      <c r="F8" s="13">
        <v>129</v>
      </c>
      <c r="G8" s="12">
        <v>4510</v>
      </c>
      <c r="H8" s="12">
        <v>5591</v>
      </c>
      <c r="I8" s="46">
        <f>SUM(H8/G8)</f>
        <v>1.239689578713969</v>
      </c>
    </row>
    <row r="9" spans="1:9" ht="14.25">
      <c r="A9" s="11">
        <v>2</v>
      </c>
      <c r="B9" s="44" t="s">
        <v>40</v>
      </c>
      <c r="C9" s="35">
        <v>2</v>
      </c>
      <c r="D9" s="14">
        <v>720500</v>
      </c>
      <c r="E9" s="15">
        <v>170</v>
      </c>
      <c r="F9" s="15">
        <v>131</v>
      </c>
      <c r="G9" s="14">
        <v>4251</v>
      </c>
      <c r="H9" s="14">
        <v>5500</v>
      </c>
      <c r="I9" s="47">
        <f>SUM(H9/G9)</f>
        <v>1.293813220418725</v>
      </c>
    </row>
    <row r="10" spans="1:9" ht="14.25">
      <c r="A10" s="11">
        <v>3</v>
      </c>
      <c r="B10" s="44" t="s">
        <v>60</v>
      </c>
      <c r="C10" s="35">
        <v>1</v>
      </c>
      <c r="D10" s="14">
        <v>643500</v>
      </c>
      <c r="E10" s="15">
        <v>145</v>
      </c>
      <c r="F10" s="15">
        <v>117</v>
      </c>
      <c r="G10" s="14">
        <f>SUM(D10/E10)</f>
        <v>4437.931034482759</v>
      </c>
      <c r="H10" s="14">
        <f>SUM(D10/F10)</f>
        <v>5500</v>
      </c>
      <c r="I10" s="47">
        <f>SUM(H10/G10)</f>
        <v>1.2393162393162391</v>
      </c>
    </row>
    <row r="11" spans="1:9" ht="14.25">
      <c r="A11" s="11">
        <v>4</v>
      </c>
      <c r="B11" s="44" t="s">
        <v>50</v>
      </c>
      <c r="C11" s="35">
        <v>2</v>
      </c>
      <c r="D11" s="14">
        <v>641300</v>
      </c>
      <c r="E11" s="15">
        <v>155</v>
      </c>
      <c r="F11" s="15">
        <v>131</v>
      </c>
      <c r="G11" s="14">
        <v>4151</v>
      </c>
      <c r="H11" s="14">
        <v>4914</v>
      </c>
      <c r="I11" s="47">
        <f>SUM(H11/G11)</f>
        <v>1.1838111298482294</v>
      </c>
    </row>
    <row r="12" spans="1:9" ht="14.25">
      <c r="A12" s="11">
        <v>5</v>
      </c>
      <c r="B12" s="44" t="s">
        <v>39</v>
      </c>
      <c r="C12" s="35">
        <v>2</v>
      </c>
      <c r="D12" s="14">
        <v>635250</v>
      </c>
      <c r="E12" s="15">
        <v>167</v>
      </c>
      <c r="F12" s="15">
        <v>129</v>
      </c>
      <c r="G12" s="14">
        <v>3804</v>
      </c>
      <c r="H12" s="14">
        <v>4944</v>
      </c>
      <c r="I12" s="47">
        <f>SUM(H12/G12)</f>
        <v>1.2996845425867507</v>
      </c>
    </row>
    <row r="13" spans="1:9" ht="14.25">
      <c r="A13" s="11">
        <v>6</v>
      </c>
      <c r="B13" s="44" t="s">
        <v>61</v>
      </c>
      <c r="C13" s="35">
        <v>1</v>
      </c>
      <c r="D13" s="14">
        <v>599500</v>
      </c>
      <c r="E13" s="15">
        <v>159</v>
      </c>
      <c r="F13" s="15">
        <v>129</v>
      </c>
      <c r="G13" s="14">
        <f>SUM(D13/E13)</f>
        <v>3770.4402515723273</v>
      </c>
      <c r="H13" s="14">
        <f>SUM(D13/F13)</f>
        <v>4647.2868217054265</v>
      </c>
      <c r="I13" s="47">
        <f>SUM(H13/G13)</f>
        <v>1.2325581395348837</v>
      </c>
    </row>
    <row r="14" spans="1:9" ht="14.25">
      <c r="A14" s="11">
        <v>7</v>
      </c>
      <c r="B14" s="45" t="s">
        <v>29</v>
      </c>
      <c r="C14" s="36">
        <v>4</v>
      </c>
      <c r="D14" s="37">
        <v>584100</v>
      </c>
      <c r="E14" s="38">
        <v>140</v>
      </c>
      <c r="F14" s="38">
        <v>124</v>
      </c>
      <c r="G14" s="37">
        <v>4187</v>
      </c>
      <c r="H14" s="37">
        <v>4710</v>
      </c>
      <c r="I14" s="61">
        <v>1.13</v>
      </c>
    </row>
    <row r="15" spans="1:9" ht="14.25">
      <c r="A15" s="11">
        <v>8</v>
      </c>
      <c r="B15" s="44" t="s">
        <v>63</v>
      </c>
      <c r="C15" s="35">
        <v>2</v>
      </c>
      <c r="D15" s="14">
        <v>573650</v>
      </c>
      <c r="E15" s="15">
        <v>159</v>
      </c>
      <c r="F15" s="15">
        <v>123</v>
      </c>
      <c r="G15" s="14">
        <v>3619</v>
      </c>
      <c r="H15" s="14">
        <v>4664</v>
      </c>
      <c r="I15" s="47">
        <f>SUM(H15/G15)</f>
        <v>1.2887537993920972</v>
      </c>
    </row>
    <row r="16" spans="1:9" ht="14.25">
      <c r="A16" s="11">
        <v>9</v>
      </c>
      <c r="B16" s="44" t="s">
        <v>69</v>
      </c>
      <c r="C16" s="35">
        <v>1</v>
      </c>
      <c r="D16" s="14">
        <v>567600</v>
      </c>
      <c r="E16" s="15">
        <v>169</v>
      </c>
      <c r="F16" s="15">
        <v>126</v>
      </c>
      <c r="G16" s="14">
        <f>SUM(D16/E16)</f>
        <v>3358.579881656805</v>
      </c>
      <c r="H16" s="14">
        <f>SUM(D16/F16)</f>
        <v>4504.761904761905</v>
      </c>
      <c r="I16" s="47">
        <f>SUM(H16/G16)</f>
        <v>1.3412698412698412</v>
      </c>
    </row>
    <row r="17" spans="1:9" ht="14.25">
      <c r="A17" s="11">
        <v>10</v>
      </c>
      <c r="B17" s="45" t="s">
        <v>66</v>
      </c>
      <c r="C17" s="36">
        <v>6</v>
      </c>
      <c r="D17" s="37">
        <v>565583</v>
      </c>
      <c r="E17" s="38">
        <v>151</v>
      </c>
      <c r="F17" s="38">
        <v>129</v>
      </c>
      <c r="G17" s="37">
        <v>3746</v>
      </c>
      <c r="H17" s="37">
        <v>4384</v>
      </c>
      <c r="I17" s="61">
        <f>SUM(H17/G17)</f>
        <v>1.1703150026695142</v>
      </c>
    </row>
    <row r="18" spans="1:9" ht="14.25">
      <c r="A18" s="11">
        <v>11</v>
      </c>
      <c r="B18" s="44" t="s">
        <v>57</v>
      </c>
      <c r="C18" s="35">
        <v>1</v>
      </c>
      <c r="D18" s="14">
        <v>563200</v>
      </c>
      <c r="E18" s="15">
        <v>149</v>
      </c>
      <c r="F18" s="15">
        <v>121</v>
      </c>
      <c r="G18" s="14">
        <f>SUM(D18/E18)</f>
        <v>3779.8657718120803</v>
      </c>
      <c r="H18" s="14">
        <f>SUM(D18/F18)</f>
        <v>4654.545454545455</v>
      </c>
      <c r="I18" s="47">
        <f>SUM(H18/G18)</f>
        <v>1.231404958677686</v>
      </c>
    </row>
    <row r="19" spans="1:9" ht="14.25">
      <c r="A19" s="11">
        <v>12</v>
      </c>
      <c r="B19" s="44" t="s">
        <v>49</v>
      </c>
      <c r="C19" s="35">
        <v>4</v>
      </c>
      <c r="D19" s="14">
        <v>558250</v>
      </c>
      <c r="E19" s="15">
        <v>151</v>
      </c>
      <c r="F19" s="15">
        <v>129</v>
      </c>
      <c r="G19" s="14">
        <v>3697</v>
      </c>
      <c r="H19" s="14">
        <v>4344</v>
      </c>
      <c r="I19" s="47">
        <f>SUM(H19/G19)</f>
        <v>1.1750067622396538</v>
      </c>
    </row>
    <row r="20" spans="1:9" ht="14.25">
      <c r="A20" s="11">
        <v>13</v>
      </c>
      <c r="B20" s="44" t="s">
        <v>73</v>
      </c>
      <c r="C20" s="35">
        <v>3</v>
      </c>
      <c r="D20" s="14">
        <v>543767</v>
      </c>
      <c r="E20" s="15">
        <v>151</v>
      </c>
      <c r="F20" s="15">
        <v>127</v>
      </c>
      <c r="G20" s="14">
        <v>3609</v>
      </c>
      <c r="H20" s="14">
        <v>4270</v>
      </c>
      <c r="I20" s="47">
        <f>SUM(H20/G20)</f>
        <v>1.1831532280410086</v>
      </c>
    </row>
    <row r="21" spans="1:9" ht="14.25">
      <c r="A21" s="11">
        <v>14</v>
      </c>
      <c r="B21" s="44" t="s">
        <v>75</v>
      </c>
      <c r="C21" s="35">
        <v>1</v>
      </c>
      <c r="D21" s="14">
        <v>535700</v>
      </c>
      <c r="E21" s="15">
        <v>144</v>
      </c>
      <c r="F21" s="15">
        <v>127</v>
      </c>
      <c r="G21" s="14">
        <f>SUM(D21/E21)</f>
        <v>3720.1388888888887</v>
      </c>
      <c r="H21" s="14">
        <f>SUM(D21/F21)</f>
        <v>4218.110236220473</v>
      </c>
      <c r="I21" s="47">
        <f>SUM(H21/G21)</f>
        <v>1.1338582677165356</v>
      </c>
    </row>
    <row r="22" spans="1:9" ht="14.25">
      <c r="A22" s="11">
        <v>15</v>
      </c>
      <c r="B22" s="45" t="s">
        <v>68</v>
      </c>
      <c r="C22" s="36">
        <v>4</v>
      </c>
      <c r="D22" s="37">
        <v>530750</v>
      </c>
      <c r="E22" s="38">
        <v>142</v>
      </c>
      <c r="F22" s="38">
        <v>135</v>
      </c>
      <c r="G22" s="37">
        <v>3744</v>
      </c>
      <c r="H22" s="37">
        <v>3939</v>
      </c>
      <c r="I22" s="61">
        <f>SUM(H22/G22)</f>
        <v>1.0520833333333333</v>
      </c>
    </row>
    <row r="23" spans="1:9" ht="14.25">
      <c r="A23" s="11">
        <v>16</v>
      </c>
      <c r="B23" s="44" t="s">
        <v>70</v>
      </c>
      <c r="C23" s="35">
        <v>12</v>
      </c>
      <c r="D23" s="14">
        <v>522317</v>
      </c>
      <c r="E23" s="15">
        <v>146</v>
      </c>
      <c r="F23" s="15">
        <v>126</v>
      </c>
      <c r="G23" s="14">
        <v>3584</v>
      </c>
      <c r="H23" s="14">
        <v>4148</v>
      </c>
      <c r="I23" s="47">
        <f>SUM(H23/G23)</f>
        <v>1.1573660714285714</v>
      </c>
    </row>
    <row r="24" spans="1:9" ht="14.25">
      <c r="A24" s="11">
        <v>17</v>
      </c>
      <c r="B24" s="44" t="s">
        <v>71</v>
      </c>
      <c r="C24" s="35">
        <v>35</v>
      </c>
      <c r="D24" s="14">
        <v>515963</v>
      </c>
      <c r="E24" s="15">
        <v>154</v>
      </c>
      <c r="F24" s="15">
        <v>123</v>
      </c>
      <c r="G24" s="14">
        <v>3346</v>
      </c>
      <c r="H24" s="14">
        <v>4181</v>
      </c>
      <c r="I24" s="47">
        <f>SUM(H24/G24)</f>
        <v>1.2495517035265988</v>
      </c>
    </row>
    <row r="25" spans="1:9" ht="14.25">
      <c r="A25" s="11">
        <v>18</v>
      </c>
      <c r="B25" s="44" t="s">
        <v>77</v>
      </c>
      <c r="C25" s="35">
        <v>2</v>
      </c>
      <c r="D25" s="14">
        <v>503800</v>
      </c>
      <c r="E25" s="15">
        <v>147</v>
      </c>
      <c r="F25" s="15">
        <v>130</v>
      </c>
      <c r="G25" s="14">
        <v>3427</v>
      </c>
      <c r="H25" s="14">
        <v>3875</v>
      </c>
      <c r="I25" s="47">
        <f>SUM(H25/G25)</f>
        <v>1.1307265830172162</v>
      </c>
    </row>
    <row r="26" spans="1:9" ht="14.25">
      <c r="A26" s="11">
        <v>19</v>
      </c>
      <c r="B26" s="44" t="s">
        <v>81</v>
      </c>
      <c r="C26" s="35">
        <v>1</v>
      </c>
      <c r="D26" s="14">
        <v>497200</v>
      </c>
      <c r="E26" s="15">
        <v>117</v>
      </c>
      <c r="F26" s="15">
        <v>115</v>
      </c>
      <c r="G26" s="14">
        <f>SUM(D26/E26)</f>
        <v>4249.572649572649</v>
      </c>
      <c r="H26" s="14">
        <f>SUM(D26/F26)</f>
        <v>4323.478260869565</v>
      </c>
      <c r="I26" s="47">
        <f>SUM(H26/G26)</f>
        <v>1.017391304347826</v>
      </c>
    </row>
    <row r="27" spans="1:9" ht="14.25">
      <c r="A27" s="11">
        <v>20</v>
      </c>
      <c r="B27" s="44" t="s">
        <v>83</v>
      </c>
      <c r="C27" s="35">
        <v>1</v>
      </c>
      <c r="D27" s="14">
        <v>486200</v>
      </c>
      <c r="E27" s="15">
        <v>138</v>
      </c>
      <c r="F27" s="15">
        <v>132</v>
      </c>
      <c r="G27" s="14">
        <f>SUM(D27/E27)</f>
        <v>3523.1884057971015</v>
      </c>
      <c r="H27" s="14">
        <f>SUM(D27/F27)</f>
        <v>3683.3333333333335</v>
      </c>
      <c r="I27" s="47">
        <f>SUM(H27/G27)</f>
        <v>1.0454545454545454</v>
      </c>
    </row>
    <row r="28" spans="1:9" ht="14.25">
      <c r="A28" s="11">
        <v>21</v>
      </c>
      <c r="B28" s="44" t="s">
        <v>65</v>
      </c>
      <c r="C28" s="35">
        <v>1</v>
      </c>
      <c r="D28" s="14">
        <v>471900</v>
      </c>
      <c r="E28" s="15">
        <v>146</v>
      </c>
      <c r="F28" s="15">
        <v>134</v>
      </c>
      <c r="G28" s="14">
        <f>SUM(D28/E28)</f>
        <v>3232.1917808219177</v>
      </c>
      <c r="H28" s="14">
        <f>SUM(D28/F28)</f>
        <v>3521.6417910447763</v>
      </c>
      <c r="I28" s="47">
        <f>SUM(H28/G28)</f>
        <v>1.0895522388059702</v>
      </c>
    </row>
    <row r="29" spans="1:9" ht="14.25">
      <c r="A29" s="11">
        <v>22</v>
      </c>
      <c r="B29" s="44" t="s">
        <v>62</v>
      </c>
      <c r="C29" s="35">
        <v>3</v>
      </c>
      <c r="D29" s="14">
        <v>467133</v>
      </c>
      <c r="E29" s="15">
        <v>140</v>
      </c>
      <c r="F29" s="15">
        <v>128</v>
      </c>
      <c r="G29" s="14">
        <v>3329</v>
      </c>
      <c r="H29" s="14">
        <v>3640</v>
      </c>
      <c r="I29" s="47">
        <f>SUM(H29/G29)</f>
        <v>1.0934214478822468</v>
      </c>
    </row>
    <row r="30" spans="1:9" ht="14.25">
      <c r="A30" s="11">
        <v>23</v>
      </c>
      <c r="B30" s="44" t="s">
        <v>59</v>
      </c>
      <c r="C30" s="35">
        <v>1</v>
      </c>
      <c r="D30" s="14">
        <v>464200</v>
      </c>
      <c r="E30" s="15">
        <v>128</v>
      </c>
      <c r="F30" s="15">
        <v>116</v>
      </c>
      <c r="G30" s="14">
        <f>SUM(D30/E30)</f>
        <v>3626.5625</v>
      </c>
      <c r="H30" s="14">
        <f>SUM(D30/F30)</f>
        <v>4001.7241379310344</v>
      </c>
      <c r="I30" s="47">
        <f>SUM(H30/G30)</f>
        <v>1.103448275862069</v>
      </c>
    </row>
    <row r="31" spans="1:9" ht="14.25">
      <c r="A31" s="11">
        <v>24</v>
      </c>
      <c r="B31" s="44" t="s">
        <v>64</v>
      </c>
      <c r="C31" s="35">
        <v>2</v>
      </c>
      <c r="D31" s="14">
        <v>458700</v>
      </c>
      <c r="E31" s="15">
        <v>130</v>
      </c>
      <c r="F31" s="15">
        <v>121</v>
      </c>
      <c r="G31" s="14">
        <v>3528</v>
      </c>
      <c r="H31" s="14">
        <v>3807</v>
      </c>
      <c r="I31" s="47">
        <f>SUM(H31/G31)</f>
        <v>1.0790816326530612</v>
      </c>
    </row>
    <row r="32" spans="1:9" ht="14.25">
      <c r="A32" s="11">
        <v>25</v>
      </c>
      <c r="B32" s="44" t="s">
        <v>82</v>
      </c>
      <c r="C32" s="35">
        <v>5</v>
      </c>
      <c r="D32" s="14">
        <v>455400</v>
      </c>
      <c r="E32" s="15">
        <v>115</v>
      </c>
      <c r="F32" s="15">
        <v>120</v>
      </c>
      <c r="G32" s="14">
        <v>3946</v>
      </c>
      <c r="H32" s="14">
        <v>3801</v>
      </c>
      <c r="I32" s="47">
        <f>SUM(H32/G32)</f>
        <v>0.9632539280283832</v>
      </c>
    </row>
    <row r="33" spans="1:9" ht="14.25">
      <c r="A33" s="11">
        <v>26</v>
      </c>
      <c r="B33" s="44" t="s">
        <v>72</v>
      </c>
      <c r="C33" s="35">
        <v>3</v>
      </c>
      <c r="D33" s="14">
        <v>454667</v>
      </c>
      <c r="E33" s="15">
        <v>146</v>
      </c>
      <c r="F33" s="15">
        <v>130</v>
      </c>
      <c r="G33" s="14">
        <v>3121</v>
      </c>
      <c r="H33" s="14">
        <v>3488</v>
      </c>
      <c r="I33" s="47">
        <f>SUM(H33/G33)</f>
        <v>1.1175905158603012</v>
      </c>
    </row>
    <row r="34" spans="1:9" ht="14.25">
      <c r="A34" s="11">
        <v>27</v>
      </c>
      <c r="B34" s="44" t="s">
        <v>80</v>
      </c>
      <c r="C34" s="35">
        <v>4</v>
      </c>
      <c r="D34" s="14">
        <v>435325</v>
      </c>
      <c r="E34" s="15">
        <v>123</v>
      </c>
      <c r="F34" s="15">
        <v>128</v>
      </c>
      <c r="G34" s="14">
        <v>3546</v>
      </c>
      <c r="H34" s="14">
        <v>3401</v>
      </c>
      <c r="I34" s="47">
        <f>SUM(H34/G34)</f>
        <v>0.9591088550479413</v>
      </c>
    </row>
    <row r="35" spans="1:9" ht="14.25">
      <c r="A35" s="11">
        <v>28</v>
      </c>
      <c r="B35" s="44" t="s">
        <v>87</v>
      </c>
      <c r="C35" s="35">
        <v>1</v>
      </c>
      <c r="D35" s="14">
        <v>434500</v>
      </c>
      <c r="E35" s="15">
        <v>143</v>
      </c>
      <c r="F35" s="15">
        <v>126</v>
      </c>
      <c r="G35" s="14">
        <f>SUM(D35/E35)</f>
        <v>3038.4615384615386</v>
      </c>
      <c r="H35" s="14">
        <f>SUM(D35/F35)</f>
        <v>3448.4126984126983</v>
      </c>
      <c r="I35" s="47">
        <f>SUM(H35/G35)</f>
        <v>1.1349206349206349</v>
      </c>
    </row>
    <row r="36" spans="1:9" ht="14.25">
      <c r="A36" s="11">
        <v>29</v>
      </c>
      <c r="B36" s="44" t="s">
        <v>88</v>
      </c>
      <c r="C36" s="35">
        <v>1</v>
      </c>
      <c r="D36" s="14">
        <v>432300</v>
      </c>
      <c r="E36" s="15">
        <v>146</v>
      </c>
      <c r="F36" s="15">
        <v>133</v>
      </c>
      <c r="G36" s="14">
        <f>SUM(D36/E36)</f>
        <v>2960.958904109589</v>
      </c>
      <c r="H36" s="14">
        <f>SUM(D36/F36)</f>
        <v>3250.375939849624</v>
      </c>
      <c r="I36" s="47">
        <f>SUM(H36/G36)</f>
        <v>1.0977443609022557</v>
      </c>
    </row>
    <row r="37" spans="1:9" ht="14.25">
      <c r="A37" s="11">
        <v>30</v>
      </c>
      <c r="B37" s="44" t="s">
        <v>91</v>
      </c>
      <c r="C37" s="35">
        <v>1</v>
      </c>
      <c r="D37" s="14">
        <v>421300</v>
      </c>
      <c r="E37" s="15">
        <v>124</v>
      </c>
      <c r="F37" s="15">
        <v>127</v>
      </c>
      <c r="G37" s="14">
        <f>SUM(D37/E37)</f>
        <v>3397.5806451612902</v>
      </c>
      <c r="H37" s="14">
        <f>SUM(D37/F37)</f>
        <v>3317.3228346456694</v>
      </c>
      <c r="I37" s="47">
        <f>SUM(H37/G37)</f>
        <v>0.9763779527559056</v>
      </c>
    </row>
    <row r="38" spans="1:9" ht="14.25">
      <c r="A38" s="11">
        <v>31</v>
      </c>
      <c r="B38" s="44" t="s">
        <v>54</v>
      </c>
      <c r="C38" s="35">
        <v>3</v>
      </c>
      <c r="D38" s="14">
        <v>413233</v>
      </c>
      <c r="E38" s="15">
        <v>155</v>
      </c>
      <c r="F38" s="15">
        <v>132</v>
      </c>
      <c r="G38" s="14">
        <v>3604</v>
      </c>
      <c r="H38" s="14">
        <v>3138</v>
      </c>
      <c r="I38" s="47">
        <f>SUM(H38/G38)</f>
        <v>0.8706992230854605</v>
      </c>
    </row>
    <row r="39" spans="1:9" ht="14.25">
      <c r="A39" s="11">
        <v>32</v>
      </c>
      <c r="B39" s="44" t="s">
        <v>76</v>
      </c>
      <c r="C39" s="35">
        <v>3</v>
      </c>
      <c r="D39" s="14">
        <v>376933</v>
      </c>
      <c r="E39" s="15">
        <v>134</v>
      </c>
      <c r="F39" s="15">
        <v>137</v>
      </c>
      <c r="G39" s="14">
        <v>2820</v>
      </c>
      <c r="H39" s="14">
        <v>2758</v>
      </c>
      <c r="I39" s="47">
        <f>SUM(H39/G39)</f>
        <v>0.9780141843971631</v>
      </c>
    </row>
    <row r="40" spans="1:9" ht="14.25">
      <c r="A40" s="11"/>
      <c r="B40" s="44"/>
      <c r="C40" s="35"/>
      <c r="D40" s="14"/>
      <c r="E40" s="15"/>
      <c r="F40" s="15"/>
      <c r="G40" s="14"/>
      <c r="H40" s="14"/>
      <c r="I40" s="47"/>
    </row>
    <row r="41" spans="1:9" ht="15" thickBot="1">
      <c r="A41" s="16"/>
      <c r="B41" s="39" t="s">
        <v>28</v>
      </c>
      <c r="C41" s="40">
        <f>SUM(C8:C40)</f>
        <v>114</v>
      </c>
      <c r="D41" s="17">
        <v>518447</v>
      </c>
      <c r="E41" s="18">
        <v>146</v>
      </c>
      <c r="F41" s="18">
        <v>126</v>
      </c>
      <c r="G41" s="17">
        <v>3555</v>
      </c>
      <c r="H41" s="17">
        <v>4108</v>
      </c>
      <c r="I41" s="22" t="s">
        <v>94</v>
      </c>
    </row>
    <row r="42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61" sqref="A61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34</v>
      </c>
      <c r="C3" s="60"/>
      <c r="D3" s="60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35</v>
      </c>
      <c r="C8" s="34">
        <v>1</v>
      </c>
      <c r="D8" s="12">
        <v>885500</v>
      </c>
      <c r="E8" s="13">
        <v>225</v>
      </c>
      <c r="F8" s="13">
        <v>131</v>
      </c>
      <c r="G8" s="12">
        <f>SUM(D8/E8)</f>
        <v>3935.5555555555557</v>
      </c>
      <c r="H8" s="12">
        <f>SUM(D8/F8)</f>
        <v>6759.541984732825</v>
      </c>
      <c r="I8" s="46">
        <f>SUM(H8/G8)</f>
        <v>1.717557251908397</v>
      </c>
    </row>
    <row r="9" spans="1:9" ht="14.25">
      <c r="A9" s="11">
        <v>2</v>
      </c>
      <c r="B9" s="44" t="s">
        <v>36</v>
      </c>
      <c r="C9" s="35">
        <v>1</v>
      </c>
      <c r="D9" s="14">
        <v>810700</v>
      </c>
      <c r="E9" s="15">
        <v>174</v>
      </c>
      <c r="F9" s="15">
        <v>133</v>
      </c>
      <c r="G9" s="14">
        <f>SUM(D9/E9)</f>
        <v>4659.19540229885</v>
      </c>
      <c r="H9" s="14">
        <f>SUM(D9/F9)</f>
        <v>6095.488721804511</v>
      </c>
      <c r="I9" s="47">
        <f>SUM(H9/G9)</f>
        <v>1.3082706766917294</v>
      </c>
    </row>
    <row r="10" spans="1:9" ht="14.25">
      <c r="A10" s="11">
        <v>3</v>
      </c>
      <c r="B10" s="44" t="s">
        <v>39</v>
      </c>
      <c r="C10" s="35">
        <v>5</v>
      </c>
      <c r="D10" s="14">
        <v>757460</v>
      </c>
      <c r="E10" s="15">
        <v>171</v>
      </c>
      <c r="F10" s="15">
        <v>126</v>
      </c>
      <c r="G10" s="14">
        <v>4419</v>
      </c>
      <c r="H10" s="14">
        <v>6021</v>
      </c>
      <c r="I10" s="47">
        <f>SUM(H10/G10)</f>
        <v>1.3625254582484725</v>
      </c>
    </row>
    <row r="11" spans="1:9" ht="14.25">
      <c r="A11" s="11">
        <v>4</v>
      </c>
      <c r="B11" s="44" t="s">
        <v>37</v>
      </c>
      <c r="C11" s="35">
        <v>3</v>
      </c>
      <c r="D11" s="14">
        <v>748367</v>
      </c>
      <c r="E11" s="15">
        <v>171</v>
      </c>
      <c r="F11" s="15">
        <v>117</v>
      </c>
      <c r="G11" s="14">
        <v>4368</v>
      </c>
      <c r="H11" s="14">
        <v>6396</v>
      </c>
      <c r="I11" s="47">
        <f>SUM(H11/G11)</f>
        <v>1.4642857142857142</v>
      </c>
    </row>
    <row r="12" spans="1:9" ht="14.25">
      <c r="A12" s="11">
        <v>5</v>
      </c>
      <c r="B12" s="44" t="s">
        <v>38</v>
      </c>
      <c r="C12" s="35">
        <v>1</v>
      </c>
      <c r="D12" s="14">
        <v>726000</v>
      </c>
      <c r="E12" s="15">
        <v>147</v>
      </c>
      <c r="F12" s="15">
        <v>124</v>
      </c>
      <c r="G12" s="14">
        <f>SUM(D12/E12)</f>
        <v>4938.775510204082</v>
      </c>
      <c r="H12" s="14">
        <f>SUM(D12/F12)</f>
        <v>5854.8387096774195</v>
      </c>
      <c r="I12" s="47">
        <f>SUM(H12/G12)</f>
        <v>1.185483870967742</v>
      </c>
    </row>
    <row r="13" spans="1:9" ht="14.25">
      <c r="A13" s="11">
        <v>6</v>
      </c>
      <c r="B13" s="44" t="s">
        <v>41</v>
      </c>
      <c r="C13" s="35">
        <v>2</v>
      </c>
      <c r="D13" s="14">
        <v>715000</v>
      </c>
      <c r="E13" s="15">
        <v>151</v>
      </c>
      <c r="F13" s="15">
        <v>127</v>
      </c>
      <c r="G13" s="14">
        <v>4735</v>
      </c>
      <c r="H13" s="14">
        <v>5652</v>
      </c>
      <c r="I13" s="47">
        <f>SUM(H13/G13)</f>
        <v>1.1936642027455122</v>
      </c>
    </row>
    <row r="14" spans="1:9" ht="14.25">
      <c r="A14" s="11">
        <v>7</v>
      </c>
      <c r="B14" s="45" t="s">
        <v>42</v>
      </c>
      <c r="C14" s="36">
        <v>1</v>
      </c>
      <c r="D14" s="37">
        <v>709500</v>
      </c>
      <c r="E14" s="38">
        <v>146</v>
      </c>
      <c r="F14" s="38">
        <v>116</v>
      </c>
      <c r="G14" s="37">
        <f>SUM(D14/E14)</f>
        <v>4859.58904109589</v>
      </c>
      <c r="H14" s="37">
        <f>SUM(D14/F14)</f>
        <v>6116.379310344828</v>
      </c>
      <c r="I14" s="61">
        <f>SUM(H14/G14)</f>
        <v>1.2586206896551726</v>
      </c>
    </row>
    <row r="15" spans="1:9" ht="14.25">
      <c r="A15" s="11">
        <v>8</v>
      </c>
      <c r="B15" s="44" t="s">
        <v>43</v>
      </c>
      <c r="C15" s="35">
        <v>1</v>
      </c>
      <c r="D15" s="14">
        <v>708400</v>
      </c>
      <c r="E15" s="15">
        <v>168</v>
      </c>
      <c r="F15" s="15">
        <v>121</v>
      </c>
      <c r="G15" s="14">
        <f>SUM(D15/E15)</f>
        <v>4216.666666666667</v>
      </c>
      <c r="H15" s="14">
        <f>SUM(D15/F15)</f>
        <v>5854.545454545455</v>
      </c>
      <c r="I15" s="47">
        <f>SUM(H15/G15)</f>
        <v>1.3884297520661157</v>
      </c>
    </row>
    <row r="16" spans="1:9" ht="14.25">
      <c r="A16" s="11">
        <v>9</v>
      </c>
      <c r="B16" s="44" t="s">
        <v>44</v>
      </c>
      <c r="C16" s="35">
        <v>1</v>
      </c>
      <c r="D16" s="14">
        <v>706200</v>
      </c>
      <c r="E16" s="15">
        <v>144</v>
      </c>
      <c r="F16" s="15">
        <v>123</v>
      </c>
      <c r="G16" s="14">
        <f>SUM(D16/E16)</f>
        <v>4904.166666666667</v>
      </c>
      <c r="H16" s="14">
        <f>SUM(D16/F16)</f>
        <v>5741.463414634146</v>
      </c>
      <c r="I16" s="47">
        <f>SUM(H16/G16)</f>
        <v>1.170731707317073</v>
      </c>
    </row>
    <row r="17" spans="1:9" ht="14.25">
      <c r="A17" s="11">
        <v>10</v>
      </c>
      <c r="B17" s="45" t="s">
        <v>45</v>
      </c>
      <c r="C17" s="36">
        <v>1</v>
      </c>
      <c r="D17" s="37">
        <v>705100</v>
      </c>
      <c r="E17" s="38">
        <v>173</v>
      </c>
      <c r="F17" s="38">
        <v>126</v>
      </c>
      <c r="G17" s="37">
        <f>SUM(D17/E17)</f>
        <v>4075.722543352601</v>
      </c>
      <c r="H17" s="37">
        <f>SUM(D17/F17)</f>
        <v>5596.0317460317465</v>
      </c>
      <c r="I17" s="61">
        <f>SUM(H17/G17)</f>
        <v>1.3730158730158732</v>
      </c>
    </row>
    <row r="18" spans="1:9" ht="14.25">
      <c r="A18" s="11">
        <v>11</v>
      </c>
      <c r="B18" s="44" t="s">
        <v>46</v>
      </c>
      <c r="C18" s="35">
        <v>2</v>
      </c>
      <c r="D18" s="14">
        <v>704000</v>
      </c>
      <c r="E18" s="15">
        <v>161</v>
      </c>
      <c r="F18" s="15">
        <v>124</v>
      </c>
      <c r="G18" s="14">
        <v>4386</v>
      </c>
      <c r="H18" s="14">
        <v>5700</v>
      </c>
      <c r="I18" s="47">
        <f>SUM(H18/G18)</f>
        <v>1.2995896032831737</v>
      </c>
    </row>
    <row r="19" spans="1:9" ht="14.25">
      <c r="A19" s="11">
        <v>12</v>
      </c>
      <c r="B19" s="44" t="s">
        <v>65</v>
      </c>
      <c r="C19" s="35">
        <v>1</v>
      </c>
      <c r="D19" s="14">
        <v>700700</v>
      </c>
      <c r="E19" s="15">
        <v>179</v>
      </c>
      <c r="F19" s="15">
        <v>119</v>
      </c>
      <c r="G19" s="14">
        <f>SUM(D19/E19)</f>
        <v>3914.5251396648046</v>
      </c>
      <c r="H19" s="14">
        <f>SUM(D19/F19)</f>
        <v>5888.235294117647</v>
      </c>
      <c r="I19" s="47">
        <f>SUM(H19/G19)</f>
        <v>1.504201680672269</v>
      </c>
    </row>
    <row r="20" spans="1:9" ht="14.25">
      <c r="A20" s="11">
        <v>13</v>
      </c>
      <c r="B20" s="44" t="s">
        <v>47</v>
      </c>
      <c r="C20" s="35">
        <v>1</v>
      </c>
      <c r="D20" s="14">
        <v>689700</v>
      </c>
      <c r="E20" s="15">
        <v>171</v>
      </c>
      <c r="F20" s="15">
        <v>123</v>
      </c>
      <c r="G20" s="14">
        <f>SUM(D20/E20)</f>
        <v>4033.3333333333335</v>
      </c>
      <c r="H20" s="14">
        <f>SUM(D20/F20)</f>
        <v>5607.317073170731</v>
      </c>
      <c r="I20" s="47">
        <f>SUM(H20/G20)</f>
        <v>1.3902439024390243</v>
      </c>
    </row>
    <row r="21" spans="1:9" ht="14.25">
      <c r="A21" s="11">
        <v>14</v>
      </c>
      <c r="B21" s="44" t="s">
        <v>59</v>
      </c>
      <c r="C21" s="35">
        <v>2</v>
      </c>
      <c r="D21" s="14">
        <v>682000</v>
      </c>
      <c r="E21" s="15">
        <v>154</v>
      </c>
      <c r="F21" s="15">
        <v>118</v>
      </c>
      <c r="G21" s="14">
        <v>4443</v>
      </c>
      <c r="H21" s="14">
        <v>5804</v>
      </c>
      <c r="I21" s="47">
        <f>SUM(H21/G21)</f>
        <v>1.3063245554805312</v>
      </c>
    </row>
    <row r="22" spans="1:9" ht="14.25">
      <c r="A22" s="11">
        <v>15</v>
      </c>
      <c r="B22" s="45" t="s">
        <v>64</v>
      </c>
      <c r="C22" s="36">
        <v>3</v>
      </c>
      <c r="D22" s="37">
        <v>681267</v>
      </c>
      <c r="E22" s="38">
        <v>165</v>
      </c>
      <c r="F22" s="38">
        <v>132</v>
      </c>
      <c r="G22" s="37">
        <v>4137</v>
      </c>
      <c r="H22" s="37">
        <v>5148</v>
      </c>
      <c r="I22" s="61">
        <f>SUM(H22/G22)</f>
        <v>1.2443799854967368</v>
      </c>
    </row>
    <row r="23" spans="1:9" ht="14.25">
      <c r="A23" s="11">
        <v>16</v>
      </c>
      <c r="B23" s="44" t="s">
        <v>57</v>
      </c>
      <c r="C23" s="35">
        <v>1</v>
      </c>
      <c r="D23" s="14">
        <v>678700</v>
      </c>
      <c r="E23" s="15">
        <v>153</v>
      </c>
      <c r="F23" s="15">
        <v>114</v>
      </c>
      <c r="G23" s="14">
        <f>SUM(D23/E23)</f>
        <v>4435.9477124183</v>
      </c>
      <c r="H23" s="14">
        <f>SUM(D23/F23)</f>
        <v>5953.508771929824</v>
      </c>
      <c r="I23" s="47">
        <f>SUM(H23/G23)</f>
        <v>1.3421052631578947</v>
      </c>
    </row>
    <row r="24" spans="1:9" ht="14.25">
      <c r="A24" s="11">
        <v>17</v>
      </c>
      <c r="B24" s="45" t="s">
        <v>62</v>
      </c>
      <c r="C24" s="36">
        <v>5</v>
      </c>
      <c r="D24" s="37">
        <v>678480</v>
      </c>
      <c r="E24" s="38">
        <v>166</v>
      </c>
      <c r="F24" s="38">
        <v>128</v>
      </c>
      <c r="G24" s="37">
        <v>4087</v>
      </c>
      <c r="H24" s="37">
        <v>5317</v>
      </c>
      <c r="I24" s="61">
        <f>SUM(H24/G24)</f>
        <v>1.3009542451676046</v>
      </c>
    </row>
    <row r="25" spans="1:9" ht="14.25">
      <c r="A25" s="11">
        <v>18</v>
      </c>
      <c r="B25" s="44" t="s">
        <v>49</v>
      </c>
      <c r="C25" s="35">
        <v>10</v>
      </c>
      <c r="D25" s="14">
        <v>678260</v>
      </c>
      <c r="E25" s="15">
        <v>175</v>
      </c>
      <c r="F25" s="15">
        <v>126</v>
      </c>
      <c r="G25" s="14">
        <v>3878</v>
      </c>
      <c r="H25" s="14">
        <v>5379</v>
      </c>
      <c r="I25" s="47">
        <f>SUM(H25/G25)</f>
        <v>1.387055183084064</v>
      </c>
    </row>
    <row r="26" spans="1:9" ht="14.25">
      <c r="A26" s="11">
        <v>19</v>
      </c>
      <c r="B26" s="44" t="s">
        <v>54</v>
      </c>
      <c r="C26" s="35">
        <v>16</v>
      </c>
      <c r="D26" s="14">
        <v>675125</v>
      </c>
      <c r="E26" s="15">
        <v>158</v>
      </c>
      <c r="F26" s="15">
        <v>125</v>
      </c>
      <c r="G26" s="14">
        <v>4273</v>
      </c>
      <c r="H26" s="14">
        <v>5415</v>
      </c>
      <c r="I26" s="47">
        <f>SUM(H26/G26)</f>
        <v>1.2672595366253219</v>
      </c>
    </row>
    <row r="27" spans="1:9" ht="14.25">
      <c r="A27" s="11">
        <v>20</v>
      </c>
      <c r="B27" s="44" t="s">
        <v>80</v>
      </c>
      <c r="C27" s="35">
        <v>2</v>
      </c>
      <c r="D27" s="14">
        <v>664400</v>
      </c>
      <c r="E27" s="15">
        <v>155</v>
      </c>
      <c r="F27" s="15">
        <v>118</v>
      </c>
      <c r="G27" s="14">
        <v>4286</v>
      </c>
      <c r="H27" s="14">
        <v>5631</v>
      </c>
      <c r="I27" s="47">
        <f>SUM(H27/G27)</f>
        <v>1.313812412505833</v>
      </c>
    </row>
    <row r="28" spans="1:9" ht="14.25">
      <c r="A28" s="11">
        <v>21</v>
      </c>
      <c r="B28" s="44" t="s">
        <v>48</v>
      </c>
      <c r="C28" s="35">
        <v>1</v>
      </c>
      <c r="D28" s="14">
        <v>652300</v>
      </c>
      <c r="E28" s="15">
        <v>165</v>
      </c>
      <c r="F28" s="15">
        <v>123</v>
      </c>
      <c r="G28" s="14">
        <f>SUM(D28/E28)</f>
        <v>3953.3333333333335</v>
      </c>
      <c r="H28" s="14">
        <f>SUM(D28/F28)</f>
        <v>5303.252032520325</v>
      </c>
      <c r="I28" s="47">
        <f>SUM(H28/G28)</f>
        <v>1.3414634146341462</v>
      </c>
    </row>
    <row r="29" spans="1:9" ht="14.25">
      <c r="A29" s="11">
        <v>22</v>
      </c>
      <c r="B29" s="44" t="s">
        <v>29</v>
      </c>
      <c r="C29" s="35">
        <v>8</v>
      </c>
      <c r="D29" s="14">
        <v>647625</v>
      </c>
      <c r="E29" s="15">
        <v>160</v>
      </c>
      <c r="F29" s="15">
        <v>120</v>
      </c>
      <c r="G29" s="14">
        <v>4054</v>
      </c>
      <c r="H29" s="14">
        <v>5414</v>
      </c>
      <c r="I29" s="47">
        <f>SUM(H29/G29)</f>
        <v>1.3354711396151948</v>
      </c>
    </row>
    <row r="30" spans="1:9" ht="14.25">
      <c r="A30" s="11">
        <v>23</v>
      </c>
      <c r="B30" s="44" t="s">
        <v>51</v>
      </c>
      <c r="C30" s="35">
        <v>6</v>
      </c>
      <c r="D30" s="14">
        <v>640383</v>
      </c>
      <c r="E30" s="15">
        <v>140</v>
      </c>
      <c r="F30" s="15">
        <v>131</v>
      </c>
      <c r="G30" s="14">
        <v>4574</v>
      </c>
      <c r="H30" s="14">
        <v>4907</v>
      </c>
      <c r="I30" s="47">
        <f>SUM(H30/G30)</f>
        <v>1.0728027984258854</v>
      </c>
    </row>
    <row r="31" spans="1:9" ht="14.25">
      <c r="A31" s="11">
        <v>24</v>
      </c>
      <c r="B31" s="44" t="s">
        <v>68</v>
      </c>
      <c r="C31" s="35">
        <v>3</v>
      </c>
      <c r="D31" s="14">
        <v>639833</v>
      </c>
      <c r="E31" s="15">
        <v>158</v>
      </c>
      <c r="F31" s="15">
        <v>128</v>
      </c>
      <c r="G31" s="14">
        <v>4050</v>
      </c>
      <c r="H31" s="14">
        <v>4986</v>
      </c>
      <c r="I31" s="47">
        <f>SUM(H31/G31)</f>
        <v>1.231111111111111</v>
      </c>
    </row>
    <row r="32" spans="1:9" ht="14.25">
      <c r="A32" s="11">
        <v>25</v>
      </c>
      <c r="B32" s="44" t="s">
        <v>52</v>
      </c>
      <c r="C32" s="35">
        <v>2</v>
      </c>
      <c r="D32" s="14">
        <v>635800</v>
      </c>
      <c r="E32" s="15">
        <v>151</v>
      </c>
      <c r="F32" s="15">
        <v>125</v>
      </c>
      <c r="G32" s="14">
        <v>4225</v>
      </c>
      <c r="H32" s="14">
        <v>5086</v>
      </c>
      <c r="I32" s="47">
        <f>SUM(H32/G32)</f>
        <v>1.2037869822485208</v>
      </c>
    </row>
    <row r="33" spans="1:9" ht="14.25">
      <c r="A33" s="11">
        <v>26</v>
      </c>
      <c r="B33" s="44" t="s">
        <v>55</v>
      </c>
      <c r="C33" s="35">
        <v>3</v>
      </c>
      <c r="D33" s="14">
        <v>633600</v>
      </c>
      <c r="E33" s="15">
        <v>155</v>
      </c>
      <c r="F33" s="15">
        <v>122</v>
      </c>
      <c r="G33" s="14">
        <v>4079</v>
      </c>
      <c r="H33" s="14">
        <v>5179</v>
      </c>
      <c r="I33" s="47">
        <f>SUM(H33/G33)</f>
        <v>1.2696739396911008</v>
      </c>
    </row>
    <row r="34" spans="1:9" ht="14.25">
      <c r="A34" s="11">
        <v>27</v>
      </c>
      <c r="B34" s="44" t="s">
        <v>70</v>
      </c>
      <c r="C34" s="35">
        <v>12</v>
      </c>
      <c r="D34" s="14">
        <v>627458</v>
      </c>
      <c r="E34" s="15">
        <v>150</v>
      </c>
      <c r="F34" s="15">
        <v>120</v>
      </c>
      <c r="G34" s="14">
        <v>4192</v>
      </c>
      <c r="H34" s="14">
        <v>5211</v>
      </c>
      <c r="I34" s="47">
        <f>SUM(H34/G34)</f>
        <v>1.2430820610687023</v>
      </c>
    </row>
    <row r="35" spans="1:9" ht="14.25">
      <c r="A35" s="11">
        <v>28</v>
      </c>
      <c r="B35" s="44" t="s">
        <v>76</v>
      </c>
      <c r="C35" s="35">
        <v>5</v>
      </c>
      <c r="D35" s="14">
        <v>624580</v>
      </c>
      <c r="E35" s="15">
        <v>146</v>
      </c>
      <c r="F35" s="15">
        <v>123</v>
      </c>
      <c r="G35" s="14">
        <v>4278</v>
      </c>
      <c r="H35" s="14">
        <v>5086</v>
      </c>
      <c r="I35" s="47">
        <f>SUM(H35/G35)</f>
        <v>1.1888733052828424</v>
      </c>
    </row>
    <row r="36" spans="1:9" ht="14.25">
      <c r="A36" s="11">
        <v>29</v>
      </c>
      <c r="B36" s="44" t="s">
        <v>56</v>
      </c>
      <c r="C36" s="35">
        <v>1</v>
      </c>
      <c r="D36" s="14">
        <v>622600</v>
      </c>
      <c r="E36" s="15">
        <v>159</v>
      </c>
      <c r="F36" s="15">
        <v>135</v>
      </c>
      <c r="G36" s="14">
        <f>SUM(D36/E36)</f>
        <v>3915.723270440252</v>
      </c>
      <c r="H36" s="14">
        <f>SUM(D36/F36)</f>
        <v>4611.851851851852</v>
      </c>
      <c r="I36" s="47">
        <f>SUM(H36/G36)</f>
        <v>1.1777777777777778</v>
      </c>
    </row>
    <row r="37" spans="1:9" ht="14.25">
      <c r="A37" s="11">
        <v>30</v>
      </c>
      <c r="B37" s="44" t="s">
        <v>58</v>
      </c>
      <c r="C37" s="35">
        <v>1</v>
      </c>
      <c r="D37" s="14">
        <v>620400</v>
      </c>
      <c r="E37" s="15">
        <v>161</v>
      </c>
      <c r="F37" s="15">
        <v>136</v>
      </c>
      <c r="G37" s="14">
        <f>SUM(D37/E37)</f>
        <v>3853.416149068323</v>
      </c>
      <c r="H37" s="14">
        <f>SUM(D37/F37)</f>
        <v>4561.764705882353</v>
      </c>
      <c r="I37" s="47">
        <f>SUM(H37/G37)</f>
        <v>1.1838235294117647</v>
      </c>
    </row>
    <row r="38" spans="1:9" ht="14.25">
      <c r="A38" s="11">
        <v>31</v>
      </c>
      <c r="B38" s="44" t="s">
        <v>63</v>
      </c>
      <c r="C38" s="35">
        <v>3</v>
      </c>
      <c r="D38" s="14">
        <v>611967</v>
      </c>
      <c r="E38" s="15">
        <v>156</v>
      </c>
      <c r="F38" s="15">
        <v>127</v>
      </c>
      <c r="G38" s="14">
        <v>3923</v>
      </c>
      <c r="H38" s="14">
        <v>4831</v>
      </c>
      <c r="I38" s="47">
        <f>SUM(H38/G38)</f>
        <v>1.2314555187356615</v>
      </c>
    </row>
    <row r="39" spans="1:9" ht="14.25">
      <c r="A39" s="11">
        <v>32</v>
      </c>
      <c r="B39" s="44" t="s">
        <v>66</v>
      </c>
      <c r="C39" s="35">
        <v>5</v>
      </c>
      <c r="D39" s="14">
        <v>608080</v>
      </c>
      <c r="E39" s="15">
        <v>160</v>
      </c>
      <c r="F39" s="15">
        <v>123</v>
      </c>
      <c r="G39" s="14">
        <v>3796</v>
      </c>
      <c r="H39" s="14">
        <v>4936</v>
      </c>
      <c r="I39" s="47">
        <f>SUM(H39/G39)</f>
        <v>1.3003161222339306</v>
      </c>
    </row>
    <row r="40" spans="1:9" ht="14.25">
      <c r="A40" s="11">
        <v>33</v>
      </c>
      <c r="B40" s="44" t="s">
        <v>71</v>
      </c>
      <c r="C40" s="35">
        <v>61</v>
      </c>
      <c r="D40" s="14">
        <v>596885</v>
      </c>
      <c r="E40" s="15">
        <v>158</v>
      </c>
      <c r="F40" s="15">
        <v>121</v>
      </c>
      <c r="G40" s="14">
        <v>3777</v>
      </c>
      <c r="H40" s="14">
        <v>4916</v>
      </c>
      <c r="I40" s="47">
        <f>SUM(H40/G40)</f>
        <v>1.3015620863118877</v>
      </c>
    </row>
    <row r="41" spans="1:9" ht="14.25">
      <c r="A41" s="11">
        <v>34</v>
      </c>
      <c r="B41" s="44" t="s">
        <v>72</v>
      </c>
      <c r="C41" s="35">
        <v>13</v>
      </c>
      <c r="D41" s="14">
        <v>588162</v>
      </c>
      <c r="E41" s="15">
        <v>149</v>
      </c>
      <c r="F41" s="15">
        <v>123</v>
      </c>
      <c r="G41" s="14">
        <v>3954</v>
      </c>
      <c r="H41" s="14">
        <v>4797</v>
      </c>
      <c r="I41" s="47">
        <f>SUM(H41/G41)</f>
        <v>1.2132018209408195</v>
      </c>
    </row>
    <row r="42" spans="1:9" ht="14.25">
      <c r="A42" s="11">
        <v>35</v>
      </c>
      <c r="B42" s="44" t="s">
        <v>77</v>
      </c>
      <c r="C42" s="35">
        <v>1</v>
      </c>
      <c r="D42" s="14">
        <v>587400</v>
      </c>
      <c r="E42" s="15">
        <v>167</v>
      </c>
      <c r="F42" s="15">
        <v>138</v>
      </c>
      <c r="G42" s="14">
        <f>SUM(D42/E42)</f>
        <v>3517.365269461078</v>
      </c>
      <c r="H42" s="14">
        <f>SUM(D42/F42)</f>
        <v>4256.521739130435</v>
      </c>
      <c r="I42" s="47">
        <f>SUM(H42/G42)</f>
        <v>1.210144927536232</v>
      </c>
    </row>
    <row r="43" spans="1:9" ht="14.25">
      <c r="A43" s="11">
        <v>36</v>
      </c>
      <c r="B43" s="44" t="s">
        <v>60</v>
      </c>
      <c r="C43" s="35">
        <v>2</v>
      </c>
      <c r="D43" s="14">
        <v>585200</v>
      </c>
      <c r="E43" s="15">
        <v>143</v>
      </c>
      <c r="F43" s="15">
        <v>149</v>
      </c>
      <c r="G43" s="14">
        <v>4107</v>
      </c>
      <c r="H43" s="14">
        <v>3928</v>
      </c>
      <c r="I43" s="47">
        <f>SUM(H43/G43)</f>
        <v>0.9564158753347942</v>
      </c>
    </row>
    <row r="44" spans="1:9" ht="14.25">
      <c r="A44" s="11">
        <v>37</v>
      </c>
      <c r="B44" s="44" t="s">
        <v>67</v>
      </c>
      <c r="C44" s="35">
        <v>2</v>
      </c>
      <c r="D44" s="14">
        <v>580250</v>
      </c>
      <c r="E44" s="15">
        <v>154</v>
      </c>
      <c r="F44" s="15">
        <v>129</v>
      </c>
      <c r="G44" s="14">
        <v>3780</v>
      </c>
      <c r="H44" s="14">
        <v>4516</v>
      </c>
      <c r="I44" s="47">
        <f>SUM(H44/G44)</f>
        <v>1.1947089947089946</v>
      </c>
    </row>
    <row r="45" spans="1:9" ht="14.25">
      <c r="A45" s="11">
        <v>38</v>
      </c>
      <c r="B45" s="44" t="s">
        <v>69</v>
      </c>
      <c r="C45" s="35">
        <v>10</v>
      </c>
      <c r="D45" s="14">
        <v>575850</v>
      </c>
      <c r="E45" s="15">
        <v>166</v>
      </c>
      <c r="F45" s="15">
        <v>166</v>
      </c>
      <c r="G45" s="14">
        <v>3463</v>
      </c>
      <c r="H45" s="14">
        <v>3463</v>
      </c>
      <c r="I45" s="47">
        <f>SUM(H45/G45)</f>
        <v>1</v>
      </c>
    </row>
    <row r="46" spans="1:9" ht="14.25">
      <c r="A46" s="11">
        <v>39</v>
      </c>
      <c r="B46" s="44" t="s">
        <v>53</v>
      </c>
      <c r="C46" s="35">
        <v>1</v>
      </c>
      <c r="D46" s="14">
        <v>550000</v>
      </c>
      <c r="E46" s="15">
        <v>165</v>
      </c>
      <c r="F46" s="15">
        <v>107</v>
      </c>
      <c r="G46" s="14">
        <f>SUM(D46/E46)</f>
        <v>3333.3333333333335</v>
      </c>
      <c r="H46" s="14">
        <f>SUM(D46/F46)</f>
        <v>5140.186915887851</v>
      </c>
      <c r="I46" s="47">
        <f>SUM(H46/G46)</f>
        <v>1.5420560747663552</v>
      </c>
    </row>
    <row r="47" spans="1:9" ht="14.25">
      <c r="A47" s="11">
        <v>40</v>
      </c>
      <c r="B47" s="44" t="s">
        <v>82</v>
      </c>
      <c r="C47" s="35">
        <v>3</v>
      </c>
      <c r="D47" s="14">
        <v>550000</v>
      </c>
      <c r="E47" s="15">
        <v>153</v>
      </c>
      <c r="F47" s="15">
        <v>135</v>
      </c>
      <c r="G47" s="14">
        <v>3587</v>
      </c>
      <c r="H47" s="14">
        <v>4084</v>
      </c>
      <c r="I47" s="47">
        <f>SUM(H47/G47)</f>
        <v>1.1385558962921662</v>
      </c>
    </row>
    <row r="48" spans="1:9" ht="14.25">
      <c r="A48" s="11">
        <v>41</v>
      </c>
      <c r="B48" s="44" t="s">
        <v>74</v>
      </c>
      <c r="C48" s="35">
        <v>1</v>
      </c>
      <c r="D48" s="14">
        <v>539000</v>
      </c>
      <c r="E48" s="15">
        <v>144</v>
      </c>
      <c r="F48" s="15">
        <v>125</v>
      </c>
      <c r="G48" s="14">
        <f>SUM(D48/E48)</f>
        <v>3743.0555555555557</v>
      </c>
      <c r="H48" s="14">
        <f>SUM(D48/F48)</f>
        <v>4312</v>
      </c>
      <c r="I48" s="47">
        <f>SUM(H48/G48)</f>
        <v>1.152</v>
      </c>
    </row>
    <row r="49" spans="1:9" ht="14.25">
      <c r="A49" s="11">
        <v>42</v>
      </c>
      <c r="B49" s="44" t="s">
        <v>78</v>
      </c>
      <c r="C49" s="35">
        <v>11</v>
      </c>
      <c r="D49" s="14">
        <v>522000</v>
      </c>
      <c r="E49" s="15">
        <v>143</v>
      </c>
      <c r="F49" s="15">
        <v>125</v>
      </c>
      <c r="G49" s="14">
        <v>3650</v>
      </c>
      <c r="H49" s="14">
        <v>4161</v>
      </c>
      <c r="I49" s="47">
        <f>SUM(H49/G49)</f>
        <v>1.14</v>
      </c>
    </row>
    <row r="50" spans="1:9" ht="14.25">
      <c r="A50" s="11">
        <v>43</v>
      </c>
      <c r="B50" s="44" t="s">
        <v>79</v>
      </c>
      <c r="C50" s="35">
        <v>1</v>
      </c>
      <c r="D50" s="14">
        <v>517000</v>
      </c>
      <c r="E50" s="15">
        <v>142</v>
      </c>
      <c r="F50" s="15">
        <v>118</v>
      </c>
      <c r="G50" s="14">
        <v>3641</v>
      </c>
      <c r="H50" s="14">
        <v>4381</v>
      </c>
      <c r="I50" s="47">
        <f>SUM(H50/G50)</f>
        <v>1.2032408678934359</v>
      </c>
    </row>
    <row r="51" spans="1:9" ht="14.25">
      <c r="A51" s="11">
        <v>44</v>
      </c>
      <c r="B51" s="44" t="s">
        <v>84</v>
      </c>
      <c r="C51" s="35">
        <v>1</v>
      </c>
      <c r="D51" s="14">
        <v>473000</v>
      </c>
      <c r="E51" s="15">
        <v>148</v>
      </c>
      <c r="F51" s="15">
        <v>136</v>
      </c>
      <c r="G51" s="14">
        <f>SUM(D51/E51)</f>
        <v>3195.945945945946</v>
      </c>
      <c r="H51" s="14">
        <f>SUM(D51/F51)</f>
        <v>3477.9411764705883</v>
      </c>
      <c r="I51" s="47">
        <f>SUM(H51/G51)</f>
        <v>1.0882352941176472</v>
      </c>
    </row>
    <row r="52" spans="1:9" ht="14.25">
      <c r="A52" s="11">
        <v>45</v>
      </c>
      <c r="B52" s="44" t="s">
        <v>85</v>
      </c>
      <c r="C52" s="35">
        <v>1</v>
      </c>
      <c r="D52" s="14">
        <v>462000</v>
      </c>
      <c r="E52" s="15">
        <v>138</v>
      </c>
      <c r="F52" s="15">
        <v>138</v>
      </c>
      <c r="G52" s="14">
        <f>SUM(D52/E52)</f>
        <v>3347.8260869565215</v>
      </c>
      <c r="H52" s="14">
        <f>SUM(D52/F52)</f>
        <v>3347.8260869565215</v>
      </c>
      <c r="I52" s="47">
        <f>SUM(H52/G52)</f>
        <v>1</v>
      </c>
    </row>
    <row r="53" spans="1:9" ht="14.25">
      <c r="A53" s="11">
        <v>46</v>
      </c>
      <c r="B53" s="44" t="s">
        <v>86</v>
      </c>
      <c r="C53" s="35">
        <v>1</v>
      </c>
      <c r="D53" s="14">
        <v>446600</v>
      </c>
      <c r="E53" s="15">
        <v>139</v>
      </c>
      <c r="F53" s="15">
        <v>140</v>
      </c>
      <c r="G53" s="14">
        <f>SUM(D53/E53)</f>
        <v>3212.94964028777</v>
      </c>
      <c r="H53" s="14">
        <f>SUM(D53/F53)</f>
        <v>3190</v>
      </c>
      <c r="I53" s="47">
        <f>SUM(H53/G53)</f>
        <v>0.9928571428571429</v>
      </c>
    </row>
    <row r="54" spans="1:9" ht="14.25">
      <c r="A54" s="11">
        <v>47</v>
      </c>
      <c r="B54" s="44" t="s">
        <v>89</v>
      </c>
      <c r="C54" s="35">
        <v>1</v>
      </c>
      <c r="D54" s="14">
        <v>424600</v>
      </c>
      <c r="E54" s="15">
        <v>123</v>
      </c>
      <c r="F54" s="15">
        <v>136</v>
      </c>
      <c r="G54" s="14">
        <f>SUM(D54/E54)</f>
        <v>3452.032520325203</v>
      </c>
      <c r="H54" s="14">
        <f>SUM(D54/F54)</f>
        <v>3122.0588235294117</v>
      </c>
      <c r="I54" s="47">
        <f>SUM(H54/G54)</f>
        <v>0.9044117647058824</v>
      </c>
    </row>
    <row r="55" spans="1:9" ht="14.25">
      <c r="A55" s="11">
        <v>48</v>
      </c>
      <c r="B55" s="44" t="s">
        <v>90</v>
      </c>
      <c r="C55" s="35">
        <v>2</v>
      </c>
      <c r="D55" s="14">
        <v>400400</v>
      </c>
      <c r="E55" s="15">
        <v>118</v>
      </c>
      <c r="F55" s="15">
        <v>135</v>
      </c>
      <c r="G55" s="14">
        <v>3408</v>
      </c>
      <c r="H55" s="14">
        <v>2977</v>
      </c>
      <c r="I55" s="47">
        <f>SUM(H55/G55)</f>
        <v>0.8735328638497653</v>
      </c>
    </row>
    <row r="56" spans="1:9" ht="14.25">
      <c r="A56" s="11">
        <v>49</v>
      </c>
      <c r="B56" s="44" t="s">
        <v>92</v>
      </c>
      <c r="C56" s="35">
        <v>1</v>
      </c>
      <c r="D56" s="14">
        <v>364100</v>
      </c>
      <c r="E56" s="15">
        <v>123</v>
      </c>
      <c r="F56" s="15">
        <v>112</v>
      </c>
      <c r="G56" s="14">
        <f>SUM(D56/E56)</f>
        <v>2960.162601626016</v>
      </c>
      <c r="H56" s="14">
        <f>SUM(D56/F56)</f>
        <v>3250.8928571428573</v>
      </c>
      <c r="I56" s="47">
        <f>SUM(H56/G56)</f>
        <v>1.0982142857142858</v>
      </c>
    </row>
    <row r="57" spans="1:9" ht="14.25">
      <c r="A57" s="11">
        <v>50</v>
      </c>
      <c r="B57" s="44" t="s">
        <v>91</v>
      </c>
      <c r="C57" s="35">
        <v>2</v>
      </c>
      <c r="D57" s="14">
        <v>363000</v>
      </c>
      <c r="E57" s="15">
        <v>112</v>
      </c>
      <c r="F57" s="15">
        <v>133</v>
      </c>
      <c r="G57" s="14">
        <v>3241</v>
      </c>
      <c r="H57" s="14">
        <v>2729</v>
      </c>
      <c r="I57" s="47">
        <f>SUM(H57/G57)</f>
        <v>0.8420240666460969</v>
      </c>
    </row>
    <row r="58" spans="1:9" ht="14.25">
      <c r="A58" s="11">
        <v>51</v>
      </c>
      <c r="B58" s="44" t="s">
        <v>93</v>
      </c>
      <c r="C58" s="35">
        <v>1</v>
      </c>
      <c r="D58" s="14">
        <v>122100</v>
      </c>
      <c r="E58" s="15">
        <v>90</v>
      </c>
      <c r="F58" s="15">
        <v>182</v>
      </c>
      <c r="G58" s="14">
        <f>SUM(D58/E58)</f>
        <v>1356.6666666666667</v>
      </c>
      <c r="H58" s="14">
        <f>SUM(D58/F58)</f>
        <v>670.8791208791209</v>
      </c>
      <c r="I58" s="47">
        <f>SUM(H58/G58)</f>
        <v>0.4945054945054945</v>
      </c>
    </row>
    <row r="59" spans="1:9" ht="14.25">
      <c r="A59" s="11"/>
      <c r="B59" s="44"/>
      <c r="C59" s="35"/>
      <c r="D59" s="14"/>
      <c r="E59" s="15"/>
      <c r="F59" s="15"/>
      <c r="G59" s="14"/>
      <c r="H59" s="14"/>
      <c r="I59" s="47"/>
    </row>
    <row r="60" spans="1:9" ht="15" thickBot="1">
      <c r="A60" s="16"/>
      <c r="B60" s="39" t="s">
        <v>28</v>
      </c>
      <c r="C60" s="40">
        <f>SUM(C8:C59)</f>
        <v>226</v>
      </c>
      <c r="D60" s="17">
        <v>615017</v>
      </c>
      <c r="E60" s="18">
        <v>156</v>
      </c>
      <c r="F60" s="18">
        <v>126</v>
      </c>
      <c r="G60" s="17">
        <v>3945</v>
      </c>
      <c r="H60" s="17">
        <v>4872</v>
      </c>
      <c r="I60" s="22" t="s">
        <v>95</v>
      </c>
    </row>
    <row r="61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2021-04-29T06:18:15Z</cp:lastPrinted>
  <dcterms:created xsi:type="dcterms:W3CDTF">2011-04-18T01:24:55Z</dcterms:created>
  <dcterms:modified xsi:type="dcterms:W3CDTF">2021-04-29T06:19:08Z</dcterms:modified>
  <cp:category/>
  <cp:version/>
  <cp:contentType/>
  <cp:contentStatus/>
</cp:coreProperties>
</file>