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<sst xmlns="http://schemas.openxmlformats.org/spreadsheetml/2006/main" count="188" uniqueCount="84">
  <si>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</si>
  <si>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</si>
  <si>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</si>
  <si>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</si>
  <si>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</si>
  <si>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</si>
  <si>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</si>
  <si>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</si>
  <si>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</si>
  <si>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</si>
  <si>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</si>
  <si>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</si>
  <si>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</si>
  <si>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</si>
  <si>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</si>
  <si>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</si>
  <si>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※　種雄牛別成績表　※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</si>
  <si>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</si>
  <si>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</si>
  <si>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</si>
  <si>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</si>
  <si>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</si>
  <si>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</si>
  <si>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</si>
  <si>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</si>
  <si>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</si>
  <si>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</si>
  <si>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（※金額は税込み）　　　（高平均価格順）　　　　　　　</t>
  </si>
  <si>
    <t>【総合計】</t>
  </si>
  <si>
    <t>勝早桜5</t>
  </si>
  <si>
    <t>畜種：  黒毛和種　　区分　：　スモール・子牛　オス・去</t>
  </si>
  <si>
    <t>畜種：  黒毛和種　　区分　：　スモール・子牛　メス</t>
  </si>
  <si>
    <t>　令和３年　５月　１日～　５月３１日</t>
  </si>
  <si>
    <t>令和３年　５月　１日～　５月３１日</t>
  </si>
  <si>
    <t>茂勝朗</t>
  </si>
  <si>
    <t>百合勝安</t>
  </si>
  <si>
    <t>百合白清2</t>
  </si>
  <si>
    <t>福洋</t>
  </si>
  <si>
    <t>紀多福</t>
  </si>
  <si>
    <t>秋忠平</t>
  </si>
  <si>
    <t>茂晴花</t>
  </si>
  <si>
    <t>百合茂</t>
  </si>
  <si>
    <t>諒太郎</t>
  </si>
  <si>
    <t>安亀忠</t>
  </si>
  <si>
    <t>第1花藤</t>
  </si>
  <si>
    <t>好平茂</t>
  </si>
  <si>
    <t>貴隼桜</t>
  </si>
  <si>
    <t>勝茂久</t>
  </si>
  <si>
    <t>幸紀雄</t>
  </si>
  <si>
    <t>幸忠栄</t>
  </si>
  <si>
    <t>福之姫</t>
  </si>
  <si>
    <t>奈津百合55</t>
  </si>
  <si>
    <t>美津金幸</t>
  </si>
  <si>
    <t>竜見桜</t>
  </si>
  <si>
    <t>百合福久</t>
  </si>
  <si>
    <t>若百合</t>
  </si>
  <si>
    <t>北乃大福</t>
  </si>
  <si>
    <t>隆安国</t>
  </si>
  <si>
    <t>鈴音</t>
  </si>
  <si>
    <t>光福久</t>
  </si>
  <si>
    <t>芳之国</t>
  </si>
  <si>
    <t>百合芳</t>
  </si>
  <si>
    <t>聖香藤</t>
  </si>
  <si>
    <t>美国桜</t>
  </si>
  <si>
    <t>安福久</t>
  </si>
  <si>
    <t>福増</t>
  </si>
  <si>
    <t>留藩3世</t>
  </si>
  <si>
    <t>知恵久</t>
  </si>
  <si>
    <t>糸福</t>
  </si>
  <si>
    <t>清勝花</t>
  </si>
  <si>
    <t>愛之国</t>
  </si>
  <si>
    <t>福乃百合</t>
  </si>
  <si>
    <t>美津照重</t>
  </si>
  <si>
    <t>隆久勝</t>
  </si>
  <si>
    <t>新岡光81</t>
  </si>
  <si>
    <t>直太郎</t>
  </si>
  <si>
    <t>茂晴国</t>
  </si>
  <si>
    <t>花久勝</t>
  </si>
  <si>
    <t>茂久桜</t>
  </si>
  <si>
    <t>勝吾</t>
  </si>
  <si>
    <t>美津百合</t>
  </si>
  <si>
    <t>1.15</t>
  </si>
  <si>
    <t>1.27</t>
  </si>
  <si>
    <t>1.22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</si>
</sst>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176" fontId="42" fillId="0" borderId="1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176" fontId="42" fillId="0" borderId="15" xfId="0" applyNumberFormat="1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176" fontId="42" fillId="0" borderId="16" xfId="0" applyNumberFormat="1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176" fontId="42" fillId="0" borderId="11" xfId="0" applyNumberFormat="1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4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176" fontId="42" fillId="0" borderId="18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176" fontId="42" fillId="0" borderId="18" xfId="0" applyNumberFormat="1" applyFont="1" applyBorder="1" applyAlignment="1">
      <alignment horizontal="center" vertical="center" wrapText="1"/>
    </xf>
    <xf numFmtId="49" fontId="42" fillId="0" borderId="20" xfId="0" applyNumberFormat="1" applyFont="1" applyBorder="1" applyAlignment="1">
      <alignment horizontal="center" vertical="center" wrapText="1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176" fontId="42" fillId="0" borderId="24" xfId="0" applyNumberFormat="1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horizontal="center" vertical="center"/>
    </xf>
    <xf numFmtId="0" fontId="42" fillId="0" borderId="25" xfId="0" applyFont="1" applyBorder="1" applyAlignment="1">
      <alignment vertical="center"/>
    </xf>
    <xf numFmtId="38" fontId="42" fillId="0" borderId="26" xfId="48" applyFont="1" applyBorder="1" applyAlignment="1">
      <alignment vertical="center"/>
    </xf>
    <xf numFmtId="38" fontId="42" fillId="0" borderId="27" xfId="48" applyFont="1" applyBorder="1" applyAlignment="1">
      <alignment vertical="center"/>
    </xf>
    <xf numFmtId="38" fontId="42" fillId="0" borderId="21" xfId="48" applyFont="1" applyBorder="1" applyAlignment="1">
      <alignment vertical="center"/>
    </xf>
    <xf numFmtId="38" fontId="42" fillId="0" borderId="22" xfId="48" applyFont="1" applyBorder="1" applyAlignment="1">
      <alignment vertical="center"/>
    </xf>
    <xf numFmtId="38" fontId="42" fillId="0" borderId="23" xfId="48" applyFont="1" applyBorder="1" applyAlignment="1">
      <alignment vertical="center"/>
    </xf>
    <xf numFmtId="2" fontId="42" fillId="0" borderId="26" xfId="0" applyNumberFormat="1" applyFont="1" applyBorder="1" applyAlignment="1">
      <alignment horizontal="right" vertical="center"/>
    </xf>
    <xf numFmtId="2" fontId="42" fillId="0" borderId="27" xfId="0" applyNumberFormat="1" applyFont="1" applyBorder="1" applyAlignment="1">
      <alignment horizontal="right" vertical="center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  <xf numFmtId="2" fontId="42" fillId="0" borderId="3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56" sqref="A56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20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23" customFormat="1" ht="17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17" ht="14.25">
      <c r="A2" s="1" t="s">
        <v>1</v>
      </c>
      <c r="B2" s="1" t="s">
        <v>32</v>
      </c>
      <c r="C2" s="1"/>
      <c r="D2" s="2"/>
      <c r="E2" s="1"/>
      <c r="F2" s="1"/>
      <c r="G2" s="2"/>
      <c r="H2" s="2"/>
      <c r="I2" s="19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9"/>
      <c r="J3" s="1"/>
      <c r="K3" s="2"/>
      <c r="L3" s="1"/>
      <c r="M3" s="1"/>
      <c r="N3" s="2"/>
      <c r="O3" s="2"/>
      <c r="P3" s="52" t="s">
        <v>27</v>
      </c>
      <c r="Q3" s="52"/>
      <c r="R3" s="52"/>
      <c r="S3" s="52"/>
      <c r="T3" s="52"/>
      <c r="U3" s="52"/>
      <c r="V3" s="52"/>
      <c r="W3" s="52"/>
    </row>
    <row r="4" ht="14.25" thickBot="1"/>
    <row r="5" spans="1:23" s="4" customFormat="1" ht="24" customHeight="1" thickTop="1">
      <c r="A5" s="55" t="s">
        <v>2</v>
      </c>
      <c r="B5" s="57" t="s">
        <v>3</v>
      </c>
      <c r="C5" s="48" t="s">
        <v>4</v>
      </c>
      <c r="D5" s="49"/>
      <c r="E5" s="49"/>
      <c r="F5" s="49"/>
      <c r="G5" s="49"/>
      <c r="H5" s="49"/>
      <c r="I5" s="50"/>
      <c r="J5" s="48" t="s">
        <v>5</v>
      </c>
      <c r="K5" s="49"/>
      <c r="L5" s="49"/>
      <c r="M5" s="49"/>
      <c r="N5" s="49"/>
      <c r="O5" s="49"/>
      <c r="P5" s="50"/>
      <c r="Q5" s="48" t="s">
        <v>13</v>
      </c>
      <c r="R5" s="49"/>
      <c r="S5" s="49"/>
      <c r="T5" s="49"/>
      <c r="U5" s="49"/>
      <c r="V5" s="49"/>
      <c r="W5" s="50"/>
    </row>
    <row r="6" spans="1:23" s="4" customFormat="1" ht="29.25" thickBot="1">
      <c r="A6" s="56"/>
      <c r="B6" s="58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21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41" t="s">
        <v>34</v>
      </c>
      <c r="C7" s="10">
        <v>0</v>
      </c>
      <c r="D7" s="12">
        <v>0</v>
      </c>
      <c r="E7" s="13">
        <v>0</v>
      </c>
      <c r="F7" s="13">
        <v>0</v>
      </c>
      <c r="G7" s="12">
        <v>0</v>
      </c>
      <c r="H7" s="12">
        <v>0</v>
      </c>
      <c r="I7" s="46">
        <v>0</v>
      </c>
      <c r="J7" s="10">
        <v>1</v>
      </c>
      <c r="K7" s="12">
        <v>770000</v>
      </c>
      <c r="L7" s="13">
        <v>342</v>
      </c>
      <c r="M7" s="13">
        <v>271</v>
      </c>
      <c r="N7" s="12">
        <f>SUM(K7/L7)</f>
        <v>2251.4619883040937</v>
      </c>
      <c r="O7" s="12">
        <f>SUM(K7/M7)</f>
        <v>2841.3284132841327</v>
      </c>
      <c r="P7" s="46">
        <f aca="true" t="shared" si="0" ref="P7:P54">SUM(O7/N7)</f>
        <v>1.261992619926199</v>
      </c>
      <c r="Q7" s="10">
        <f aca="true" t="shared" si="1" ref="Q7:Q38">SUM(C7,J7)</f>
        <v>1</v>
      </c>
      <c r="R7" s="12">
        <v>770000</v>
      </c>
      <c r="S7" s="13">
        <v>342</v>
      </c>
      <c r="T7" s="13">
        <v>271</v>
      </c>
      <c r="U7" s="12">
        <f>SUM(R7/S7)</f>
        <v>2251.4619883040937</v>
      </c>
      <c r="V7" s="12">
        <f>SUM(R7/T7)</f>
        <v>2841.3284132841327</v>
      </c>
      <c r="W7" s="46">
        <f aca="true" t="shared" si="2" ref="W7:W55">SUM(V7/U7)</f>
        <v>1.261992619926199</v>
      </c>
    </row>
    <row r="8" spans="1:23" s="4" customFormat="1" ht="14.25">
      <c r="A8" s="11">
        <v>2</v>
      </c>
      <c r="B8" s="42" t="s">
        <v>29</v>
      </c>
      <c r="C8" s="11">
        <v>0</v>
      </c>
      <c r="D8" s="14">
        <v>0</v>
      </c>
      <c r="E8" s="15">
        <v>0</v>
      </c>
      <c r="F8" s="15">
        <v>0</v>
      </c>
      <c r="G8" s="14">
        <v>0</v>
      </c>
      <c r="H8" s="14">
        <v>0</v>
      </c>
      <c r="I8" s="47">
        <v>0</v>
      </c>
      <c r="J8" s="11">
        <v>5</v>
      </c>
      <c r="K8" s="14">
        <v>723140</v>
      </c>
      <c r="L8" s="15">
        <v>158</v>
      </c>
      <c r="M8" s="15">
        <v>121</v>
      </c>
      <c r="N8" s="14">
        <v>4565</v>
      </c>
      <c r="O8" s="14">
        <v>5967</v>
      </c>
      <c r="P8" s="47">
        <f t="shared" si="0"/>
        <v>1.3071193866374589</v>
      </c>
      <c r="Q8" s="11">
        <f t="shared" si="1"/>
        <v>5</v>
      </c>
      <c r="R8" s="14">
        <v>723140</v>
      </c>
      <c r="S8" s="15">
        <v>158</v>
      </c>
      <c r="T8" s="15">
        <v>121</v>
      </c>
      <c r="U8" s="14">
        <v>4565</v>
      </c>
      <c r="V8" s="14">
        <v>5967</v>
      </c>
      <c r="W8" s="47">
        <f t="shared" si="2"/>
        <v>1.3071193866374589</v>
      </c>
    </row>
    <row r="9" spans="1:23" s="4" customFormat="1" ht="14.25">
      <c r="A9" s="11">
        <v>3</v>
      </c>
      <c r="B9" s="42" t="s">
        <v>35</v>
      </c>
      <c r="C9" s="11">
        <v>1</v>
      </c>
      <c r="D9" s="14">
        <v>719400</v>
      </c>
      <c r="E9" s="15">
        <v>169</v>
      </c>
      <c r="F9" s="15">
        <v>127</v>
      </c>
      <c r="G9" s="14">
        <f>SUM(D9/E9)</f>
        <v>4256.80473372781</v>
      </c>
      <c r="H9" s="14">
        <f>SUM(D9/F9)</f>
        <v>5664.566929133858</v>
      </c>
      <c r="I9" s="47">
        <f aca="true" t="shared" si="3" ref="I8:I54">SUM(H9/G9)</f>
        <v>1.330708661417323</v>
      </c>
      <c r="J9" s="11">
        <v>1</v>
      </c>
      <c r="K9" s="14">
        <v>696300</v>
      </c>
      <c r="L9" s="15">
        <v>189</v>
      </c>
      <c r="M9" s="15">
        <v>130</v>
      </c>
      <c r="N9" s="14">
        <f>SUM(K9/L9)</f>
        <v>3684.126984126984</v>
      </c>
      <c r="O9" s="14">
        <f>SUM(K9/M9)</f>
        <v>5356.153846153846</v>
      </c>
      <c r="P9" s="47">
        <f t="shared" si="0"/>
        <v>1.4538461538461538</v>
      </c>
      <c r="Q9" s="11">
        <f t="shared" si="1"/>
        <v>2</v>
      </c>
      <c r="R9" s="14">
        <v>707850</v>
      </c>
      <c r="S9" s="15">
        <v>179</v>
      </c>
      <c r="T9" s="15">
        <v>129</v>
      </c>
      <c r="U9" s="14">
        <v>3954</v>
      </c>
      <c r="V9" s="14">
        <v>5509</v>
      </c>
      <c r="W9" s="47">
        <f t="shared" si="2"/>
        <v>1.3932726353060192</v>
      </c>
    </row>
    <row r="10" spans="1:23" s="4" customFormat="1" ht="14.25">
      <c r="A10" s="11">
        <v>4</v>
      </c>
      <c r="B10" s="42" t="s">
        <v>36</v>
      </c>
      <c r="C10" s="11">
        <v>3</v>
      </c>
      <c r="D10" s="14">
        <v>623700</v>
      </c>
      <c r="E10" s="15">
        <v>149</v>
      </c>
      <c r="F10" s="15">
        <v>121</v>
      </c>
      <c r="G10" s="14">
        <v>4195</v>
      </c>
      <c r="H10" s="14">
        <v>5140</v>
      </c>
      <c r="I10" s="47">
        <f t="shared" si="3"/>
        <v>1.2252681764004767</v>
      </c>
      <c r="J10" s="11">
        <v>8</v>
      </c>
      <c r="K10" s="14">
        <v>724350</v>
      </c>
      <c r="L10" s="15">
        <v>167</v>
      </c>
      <c r="M10" s="15">
        <v>126</v>
      </c>
      <c r="N10" s="14">
        <v>4341</v>
      </c>
      <c r="O10" s="14">
        <v>5737</v>
      </c>
      <c r="P10" s="47">
        <f t="shared" si="0"/>
        <v>1.321584888274591</v>
      </c>
      <c r="Q10" s="11">
        <f t="shared" si="1"/>
        <v>11</v>
      </c>
      <c r="R10" s="14">
        <v>696900</v>
      </c>
      <c r="S10" s="15">
        <v>162</v>
      </c>
      <c r="T10" s="15">
        <v>125</v>
      </c>
      <c r="U10" s="14">
        <v>4304</v>
      </c>
      <c r="V10" s="14">
        <v>5579</v>
      </c>
      <c r="W10" s="47">
        <f t="shared" si="2"/>
        <v>1.296236059479554</v>
      </c>
    </row>
    <row r="11" spans="1:23" s="4" customFormat="1" ht="14.25">
      <c r="A11" s="11">
        <v>5</v>
      </c>
      <c r="B11" s="42" t="s">
        <v>37</v>
      </c>
      <c r="C11" s="11">
        <v>0</v>
      </c>
      <c r="D11" s="14">
        <v>0</v>
      </c>
      <c r="E11" s="15">
        <v>0</v>
      </c>
      <c r="F11" s="15">
        <v>0</v>
      </c>
      <c r="G11" s="14">
        <v>0</v>
      </c>
      <c r="H11" s="14">
        <v>0</v>
      </c>
      <c r="I11" s="47">
        <v>0</v>
      </c>
      <c r="J11" s="11">
        <v>1</v>
      </c>
      <c r="K11" s="14">
        <v>690800</v>
      </c>
      <c r="L11" s="15">
        <v>194</v>
      </c>
      <c r="M11" s="15">
        <v>155</v>
      </c>
      <c r="N11" s="14">
        <v>3561</v>
      </c>
      <c r="O11" s="14">
        <v>4457</v>
      </c>
      <c r="P11" s="47">
        <f t="shared" si="0"/>
        <v>1.2516147149677057</v>
      </c>
      <c r="Q11" s="11">
        <f t="shared" si="1"/>
        <v>1</v>
      </c>
      <c r="R11" s="14">
        <v>690800</v>
      </c>
      <c r="S11" s="15">
        <v>194</v>
      </c>
      <c r="T11" s="15">
        <v>155</v>
      </c>
      <c r="U11" s="14">
        <f>SUM(R11/S11)</f>
        <v>3560.824742268041</v>
      </c>
      <c r="V11" s="14">
        <f>SUM(R11/T11)</f>
        <v>4456.774193548387</v>
      </c>
      <c r="W11" s="47">
        <f t="shared" si="2"/>
        <v>1.2516129032258065</v>
      </c>
    </row>
    <row r="12" spans="1:23" s="4" customFormat="1" ht="14.25">
      <c r="A12" s="11">
        <v>6</v>
      </c>
      <c r="B12" s="42" t="s">
        <v>38</v>
      </c>
      <c r="C12" s="11">
        <v>0</v>
      </c>
      <c r="D12" s="14">
        <v>0</v>
      </c>
      <c r="E12" s="15">
        <v>0</v>
      </c>
      <c r="F12" s="15">
        <v>0</v>
      </c>
      <c r="G12" s="14">
        <v>0</v>
      </c>
      <c r="H12" s="14">
        <v>0</v>
      </c>
      <c r="I12" s="47">
        <v>0</v>
      </c>
      <c r="J12" s="11">
        <v>4</v>
      </c>
      <c r="K12" s="14">
        <v>686400</v>
      </c>
      <c r="L12" s="15">
        <v>167</v>
      </c>
      <c r="M12" s="15">
        <v>130</v>
      </c>
      <c r="N12" s="14">
        <v>4104</v>
      </c>
      <c r="O12" s="14">
        <v>5280</v>
      </c>
      <c r="P12" s="47">
        <f t="shared" si="0"/>
        <v>1.286549707602339</v>
      </c>
      <c r="Q12" s="11">
        <f t="shared" si="1"/>
        <v>4</v>
      </c>
      <c r="R12" s="14">
        <v>686400</v>
      </c>
      <c r="S12" s="15">
        <v>167</v>
      </c>
      <c r="T12" s="15">
        <v>130</v>
      </c>
      <c r="U12" s="14">
        <v>4104</v>
      </c>
      <c r="V12" s="14">
        <v>5280</v>
      </c>
      <c r="W12" s="47">
        <f t="shared" si="2"/>
        <v>1.286549707602339</v>
      </c>
    </row>
    <row r="13" spans="1:23" s="4" customFormat="1" ht="14.25">
      <c r="A13" s="11">
        <v>7</v>
      </c>
      <c r="B13" s="42" t="s">
        <v>39</v>
      </c>
      <c r="C13" s="11">
        <v>4</v>
      </c>
      <c r="D13" s="14">
        <v>551375</v>
      </c>
      <c r="E13" s="15">
        <v>142</v>
      </c>
      <c r="F13" s="15">
        <v>122</v>
      </c>
      <c r="G13" s="14">
        <v>3890</v>
      </c>
      <c r="H13" s="14">
        <v>4529</v>
      </c>
      <c r="I13" s="47">
        <f t="shared" si="3"/>
        <v>1.16426735218509</v>
      </c>
      <c r="J13" s="11">
        <v>20</v>
      </c>
      <c r="K13" s="14">
        <v>674575</v>
      </c>
      <c r="L13" s="15">
        <v>177</v>
      </c>
      <c r="M13" s="15">
        <v>131</v>
      </c>
      <c r="N13" s="14">
        <v>3819</v>
      </c>
      <c r="O13" s="14">
        <v>5155</v>
      </c>
      <c r="P13" s="47">
        <f t="shared" si="0"/>
        <v>1.3498297983765384</v>
      </c>
      <c r="Q13" s="11">
        <f t="shared" si="1"/>
        <v>24</v>
      </c>
      <c r="R13" s="14">
        <v>654042</v>
      </c>
      <c r="S13" s="15">
        <v>171</v>
      </c>
      <c r="T13" s="15">
        <v>129</v>
      </c>
      <c r="U13" s="14">
        <v>3829</v>
      </c>
      <c r="V13" s="14">
        <v>5057</v>
      </c>
      <c r="W13" s="47">
        <f t="shared" si="2"/>
        <v>1.3207103682423609</v>
      </c>
    </row>
    <row r="14" spans="1:23" s="4" customFormat="1" ht="14.25">
      <c r="A14" s="11">
        <v>8</v>
      </c>
      <c r="B14" s="42" t="s">
        <v>40</v>
      </c>
      <c r="C14" s="11">
        <v>1</v>
      </c>
      <c r="D14" s="14">
        <v>402600</v>
      </c>
      <c r="E14" s="15">
        <v>158</v>
      </c>
      <c r="F14" s="15">
        <v>152</v>
      </c>
      <c r="G14" s="14">
        <f>SUM(D14/E14)</f>
        <v>2548.1012658227846</v>
      </c>
      <c r="H14" s="14">
        <f>SUM(D14/F14)</f>
        <v>2648.684210526316</v>
      </c>
      <c r="I14" s="47">
        <f t="shared" si="3"/>
        <v>1.0394736842105263</v>
      </c>
      <c r="J14" s="11">
        <v>2</v>
      </c>
      <c r="K14" s="14">
        <v>763400</v>
      </c>
      <c r="L14" s="15">
        <v>164</v>
      </c>
      <c r="M14" s="15">
        <v>123</v>
      </c>
      <c r="N14" s="14">
        <v>4655</v>
      </c>
      <c r="O14" s="14">
        <v>6232</v>
      </c>
      <c r="P14" s="47">
        <f t="shared" si="0"/>
        <v>1.3387755102040817</v>
      </c>
      <c r="Q14" s="11">
        <f t="shared" si="1"/>
        <v>3</v>
      </c>
      <c r="R14" s="14">
        <v>643133</v>
      </c>
      <c r="S14" s="15">
        <v>162</v>
      </c>
      <c r="T14" s="15">
        <v>132</v>
      </c>
      <c r="U14" s="14">
        <v>3970</v>
      </c>
      <c r="V14" s="14">
        <v>4860</v>
      </c>
      <c r="W14" s="47">
        <f t="shared" si="2"/>
        <v>1.2241813602015112</v>
      </c>
    </row>
    <row r="15" spans="1:23" s="4" customFormat="1" ht="14.25">
      <c r="A15" s="11">
        <v>9</v>
      </c>
      <c r="B15" s="42" t="s">
        <v>41</v>
      </c>
      <c r="C15" s="11">
        <v>2</v>
      </c>
      <c r="D15" s="14">
        <v>576400</v>
      </c>
      <c r="E15" s="15">
        <v>143</v>
      </c>
      <c r="F15" s="15">
        <v>126</v>
      </c>
      <c r="G15" s="14">
        <v>4031</v>
      </c>
      <c r="H15" s="14">
        <v>4593</v>
      </c>
      <c r="I15" s="47">
        <f t="shared" si="3"/>
        <v>1.1394194988836517</v>
      </c>
      <c r="J15" s="11">
        <v>4</v>
      </c>
      <c r="K15" s="14">
        <v>650375</v>
      </c>
      <c r="L15" s="15">
        <v>154</v>
      </c>
      <c r="M15" s="15">
        <v>123</v>
      </c>
      <c r="N15" s="14">
        <v>4230</v>
      </c>
      <c r="O15" s="14">
        <v>5288</v>
      </c>
      <c r="P15" s="47">
        <f t="shared" si="0"/>
        <v>1.2501182033096927</v>
      </c>
      <c r="Q15" s="11">
        <f t="shared" si="1"/>
        <v>6</v>
      </c>
      <c r="R15" s="14">
        <v>625717</v>
      </c>
      <c r="S15" s="15">
        <v>150</v>
      </c>
      <c r="T15" s="15">
        <v>124</v>
      </c>
      <c r="U15" s="14">
        <v>4167</v>
      </c>
      <c r="V15" s="14">
        <v>5053</v>
      </c>
      <c r="W15" s="47">
        <f t="shared" si="2"/>
        <v>1.2126229901607872</v>
      </c>
    </row>
    <row r="16" spans="1:23" s="4" customFormat="1" ht="14.25">
      <c r="A16" s="11">
        <v>10</v>
      </c>
      <c r="B16" s="42" t="s">
        <v>42</v>
      </c>
      <c r="C16" s="11">
        <v>3</v>
      </c>
      <c r="D16" s="14">
        <v>593267</v>
      </c>
      <c r="E16" s="15">
        <v>149</v>
      </c>
      <c r="F16" s="15">
        <v>127</v>
      </c>
      <c r="G16" s="14">
        <v>3982</v>
      </c>
      <c r="H16" s="14">
        <v>4671</v>
      </c>
      <c r="I16" s="47">
        <f t="shared" si="3"/>
        <v>1.1730286288297338</v>
      </c>
      <c r="J16" s="11">
        <v>4</v>
      </c>
      <c r="K16" s="14">
        <v>649550</v>
      </c>
      <c r="L16" s="15">
        <v>163</v>
      </c>
      <c r="M16" s="15">
        <v>125</v>
      </c>
      <c r="N16" s="14">
        <v>3991</v>
      </c>
      <c r="O16" s="14">
        <v>5217</v>
      </c>
      <c r="P16" s="47">
        <f t="shared" si="0"/>
        <v>1.3071911801553495</v>
      </c>
      <c r="Q16" s="11">
        <f t="shared" si="1"/>
        <v>7</v>
      </c>
      <c r="R16" s="14">
        <v>625429</v>
      </c>
      <c r="S16" s="15">
        <v>157</v>
      </c>
      <c r="T16" s="15">
        <v>126</v>
      </c>
      <c r="U16" s="14">
        <v>3987</v>
      </c>
      <c r="V16" s="14">
        <v>4981</v>
      </c>
      <c r="W16" s="47">
        <f t="shared" si="2"/>
        <v>1.2493102583396036</v>
      </c>
    </row>
    <row r="17" spans="1:23" s="4" customFormat="1" ht="14.25">
      <c r="A17" s="11">
        <v>11</v>
      </c>
      <c r="B17" s="42" t="s">
        <v>43</v>
      </c>
      <c r="C17" s="11">
        <v>0</v>
      </c>
      <c r="D17" s="14">
        <v>0</v>
      </c>
      <c r="E17" s="15">
        <v>0</v>
      </c>
      <c r="F17" s="15">
        <v>0</v>
      </c>
      <c r="G17" s="14">
        <v>0</v>
      </c>
      <c r="H17" s="14">
        <v>0</v>
      </c>
      <c r="I17" s="47">
        <v>0</v>
      </c>
      <c r="J17" s="11">
        <v>1</v>
      </c>
      <c r="K17" s="14">
        <v>624800</v>
      </c>
      <c r="L17" s="15">
        <v>142</v>
      </c>
      <c r="M17" s="15">
        <v>131</v>
      </c>
      <c r="N17" s="14">
        <f>SUM(K17/L17)</f>
        <v>4400</v>
      </c>
      <c r="O17" s="14">
        <f>SUM(K17/M17)</f>
        <v>4769.465648854962</v>
      </c>
      <c r="P17" s="47">
        <f t="shared" si="0"/>
        <v>1.083969465648855</v>
      </c>
      <c r="Q17" s="11">
        <f t="shared" si="1"/>
        <v>1</v>
      </c>
      <c r="R17" s="14">
        <v>624800</v>
      </c>
      <c r="S17" s="15">
        <v>142</v>
      </c>
      <c r="T17" s="15">
        <v>131</v>
      </c>
      <c r="U17" s="14">
        <f>SUM(R17/S17)</f>
        <v>4400</v>
      </c>
      <c r="V17" s="14">
        <f>SUM(R17/T17)</f>
        <v>4769.465648854962</v>
      </c>
      <c r="W17" s="47">
        <f t="shared" si="2"/>
        <v>1.083969465648855</v>
      </c>
    </row>
    <row r="18" spans="1:23" s="4" customFormat="1" ht="14.25">
      <c r="A18" s="11">
        <v>12</v>
      </c>
      <c r="B18" s="42" t="s">
        <v>44</v>
      </c>
      <c r="C18" s="11">
        <v>0</v>
      </c>
      <c r="D18" s="14">
        <v>0</v>
      </c>
      <c r="E18" s="15">
        <v>0</v>
      </c>
      <c r="F18" s="15">
        <v>0</v>
      </c>
      <c r="G18" s="14">
        <v>0</v>
      </c>
      <c r="H18" s="14">
        <v>0</v>
      </c>
      <c r="I18" s="47">
        <v>0</v>
      </c>
      <c r="J18" s="11">
        <v>1</v>
      </c>
      <c r="K18" s="14">
        <v>620400</v>
      </c>
      <c r="L18" s="15">
        <v>168</v>
      </c>
      <c r="M18" s="15">
        <v>124</v>
      </c>
      <c r="N18" s="14">
        <f>SUM(K18/L18)</f>
        <v>3692.8571428571427</v>
      </c>
      <c r="O18" s="14">
        <f>SUM(K18/M18)</f>
        <v>5003.225806451613</v>
      </c>
      <c r="P18" s="47">
        <f t="shared" si="0"/>
        <v>1.3548387096774193</v>
      </c>
      <c r="Q18" s="11">
        <f t="shared" si="1"/>
        <v>1</v>
      </c>
      <c r="R18" s="14">
        <v>620400</v>
      </c>
      <c r="S18" s="15">
        <v>168</v>
      </c>
      <c r="T18" s="15">
        <v>124</v>
      </c>
      <c r="U18" s="14">
        <f>SUM(R18/S18)</f>
        <v>3692.8571428571427</v>
      </c>
      <c r="V18" s="14">
        <f>SUM(R18/T18)</f>
        <v>5003.225806451613</v>
      </c>
      <c r="W18" s="47">
        <f t="shared" si="2"/>
        <v>1.3548387096774193</v>
      </c>
    </row>
    <row r="19" spans="1:23" s="4" customFormat="1" ht="14.25">
      <c r="A19" s="11">
        <v>13</v>
      </c>
      <c r="B19" s="42" t="s">
        <v>45</v>
      </c>
      <c r="C19" s="11">
        <v>1</v>
      </c>
      <c r="D19" s="14">
        <v>552200</v>
      </c>
      <c r="E19" s="15">
        <v>143</v>
      </c>
      <c r="F19" s="15">
        <v>134</v>
      </c>
      <c r="G19" s="14">
        <v>3862</v>
      </c>
      <c r="H19" s="14">
        <v>4121</v>
      </c>
      <c r="I19" s="47">
        <f t="shared" si="3"/>
        <v>1.067063697566028</v>
      </c>
      <c r="J19" s="11">
        <v>1</v>
      </c>
      <c r="K19" s="14">
        <v>685300</v>
      </c>
      <c r="L19" s="15">
        <v>166</v>
      </c>
      <c r="M19" s="15">
        <v>131</v>
      </c>
      <c r="N19" s="14">
        <f>SUM(K19/L19)</f>
        <v>4128.313253012048</v>
      </c>
      <c r="O19" s="14">
        <f>SUM(K19/M19)</f>
        <v>5231.297709923664</v>
      </c>
      <c r="P19" s="47">
        <f t="shared" si="0"/>
        <v>1.2671755725190839</v>
      </c>
      <c r="Q19" s="11">
        <f t="shared" si="1"/>
        <v>2</v>
      </c>
      <c r="R19" s="14">
        <v>618750</v>
      </c>
      <c r="S19" s="15">
        <v>155</v>
      </c>
      <c r="T19" s="15">
        <v>133</v>
      </c>
      <c r="U19" s="14">
        <v>4005</v>
      </c>
      <c r="V19" s="14">
        <v>4670</v>
      </c>
      <c r="W19" s="47">
        <f t="shared" si="2"/>
        <v>1.1660424469413233</v>
      </c>
    </row>
    <row r="20" spans="1:23" s="4" customFormat="1" ht="14.25">
      <c r="A20" s="11">
        <v>14</v>
      </c>
      <c r="B20" s="42" t="s">
        <v>46</v>
      </c>
      <c r="C20" s="11">
        <v>0</v>
      </c>
      <c r="D20" s="14">
        <v>0</v>
      </c>
      <c r="E20" s="15">
        <v>0</v>
      </c>
      <c r="F20" s="15">
        <v>0</v>
      </c>
      <c r="G20" s="14">
        <v>0</v>
      </c>
      <c r="H20" s="14">
        <v>0</v>
      </c>
      <c r="I20" s="47">
        <v>0</v>
      </c>
      <c r="J20" s="11">
        <v>1</v>
      </c>
      <c r="K20" s="14">
        <v>616000</v>
      </c>
      <c r="L20" s="15">
        <v>154</v>
      </c>
      <c r="M20" s="15">
        <v>121</v>
      </c>
      <c r="N20" s="14">
        <f>SUM(K20/L20)</f>
        <v>4000</v>
      </c>
      <c r="O20" s="14">
        <f>SUM(K20/M20)</f>
        <v>5090.909090909091</v>
      </c>
      <c r="P20" s="47">
        <f t="shared" si="0"/>
        <v>1.2727272727272727</v>
      </c>
      <c r="Q20" s="11">
        <f t="shared" si="1"/>
        <v>1</v>
      </c>
      <c r="R20" s="14">
        <v>616000</v>
      </c>
      <c r="S20" s="15">
        <v>154</v>
      </c>
      <c r="T20" s="15">
        <v>121</v>
      </c>
      <c r="U20" s="14">
        <f>SUM(R20/S20)</f>
        <v>4000</v>
      </c>
      <c r="V20" s="14">
        <f>SUM(R20/T20)</f>
        <v>5090.909090909091</v>
      </c>
      <c r="W20" s="47">
        <f t="shared" si="2"/>
        <v>1.2727272727272727</v>
      </c>
    </row>
    <row r="21" spans="1:23" s="4" customFormat="1" ht="14.25">
      <c r="A21" s="11">
        <v>15</v>
      </c>
      <c r="B21" s="42" t="s">
        <v>47</v>
      </c>
      <c r="C21" s="11">
        <v>0</v>
      </c>
      <c r="D21" s="14">
        <v>0</v>
      </c>
      <c r="E21" s="15">
        <v>0</v>
      </c>
      <c r="F21" s="15">
        <v>0</v>
      </c>
      <c r="G21" s="14">
        <v>0</v>
      </c>
      <c r="H21" s="14">
        <v>0</v>
      </c>
      <c r="I21" s="47">
        <v>0</v>
      </c>
      <c r="J21" s="11">
        <v>1</v>
      </c>
      <c r="K21" s="14">
        <v>607200</v>
      </c>
      <c r="L21" s="15">
        <v>142</v>
      </c>
      <c r="M21" s="15">
        <v>123</v>
      </c>
      <c r="N21" s="14">
        <f>SUM(K21/L21)</f>
        <v>4276.056338028169</v>
      </c>
      <c r="O21" s="14">
        <f>SUM(K21/M21)</f>
        <v>4936.585365853659</v>
      </c>
      <c r="P21" s="47">
        <f t="shared" si="0"/>
        <v>1.1544715447154472</v>
      </c>
      <c r="Q21" s="11">
        <f t="shared" si="1"/>
        <v>1</v>
      </c>
      <c r="R21" s="14">
        <v>607200</v>
      </c>
      <c r="S21" s="15">
        <v>142</v>
      </c>
      <c r="T21" s="15">
        <v>123</v>
      </c>
      <c r="U21" s="14">
        <f>SUM(R21/S21)</f>
        <v>4276.056338028169</v>
      </c>
      <c r="V21" s="14">
        <f>SUM(R21/T21)</f>
        <v>4936.585365853659</v>
      </c>
      <c r="W21" s="47">
        <f t="shared" si="2"/>
        <v>1.1544715447154472</v>
      </c>
    </row>
    <row r="22" spans="1:23" s="4" customFormat="1" ht="14.25">
      <c r="A22" s="11">
        <v>16</v>
      </c>
      <c r="B22" s="42" t="s">
        <v>48</v>
      </c>
      <c r="C22" s="11">
        <v>16</v>
      </c>
      <c r="D22" s="14">
        <v>495206</v>
      </c>
      <c r="E22" s="15">
        <v>140</v>
      </c>
      <c r="F22" s="15">
        <v>130</v>
      </c>
      <c r="G22" s="14">
        <v>3534</v>
      </c>
      <c r="H22" s="14">
        <v>3815</v>
      </c>
      <c r="I22" s="47">
        <f t="shared" si="3"/>
        <v>1.0795132993774759</v>
      </c>
      <c r="J22" s="11">
        <v>19</v>
      </c>
      <c r="K22" s="14">
        <v>684258</v>
      </c>
      <c r="L22" s="15">
        <v>165</v>
      </c>
      <c r="M22" s="15">
        <v>125</v>
      </c>
      <c r="N22" s="14">
        <v>4135</v>
      </c>
      <c r="O22" s="14">
        <v>5493</v>
      </c>
      <c r="P22" s="47">
        <f t="shared" si="0"/>
        <v>1.328415961305925</v>
      </c>
      <c r="Q22" s="11">
        <f t="shared" si="1"/>
        <v>35</v>
      </c>
      <c r="R22" s="14">
        <v>597834</v>
      </c>
      <c r="S22" s="15">
        <v>154</v>
      </c>
      <c r="T22" s="15">
        <v>127</v>
      </c>
      <c r="U22" s="14">
        <v>3885</v>
      </c>
      <c r="V22" s="14">
        <v>4708</v>
      </c>
      <c r="W22" s="47">
        <f t="shared" si="2"/>
        <v>1.2118404118404118</v>
      </c>
    </row>
    <row r="23" spans="1:23" s="4" customFormat="1" ht="14.25">
      <c r="A23" s="11">
        <v>17</v>
      </c>
      <c r="B23" s="42" t="s">
        <v>49</v>
      </c>
      <c r="C23" s="11">
        <v>5</v>
      </c>
      <c r="D23" s="14">
        <v>517660</v>
      </c>
      <c r="E23" s="15">
        <v>147</v>
      </c>
      <c r="F23" s="15">
        <v>124</v>
      </c>
      <c r="G23" s="14">
        <v>3517</v>
      </c>
      <c r="H23" s="14">
        <v>4175</v>
      </c>
      <c r="I23" s="47">
        <f t="shared" si="3"/>
        <v>1.1870912709695765</v>
      </c>
      <c r="J23" s="11">
        <v>4</v>
      </c>
      <c r="K23" s="14">
        <v>692450</v>
      </c>
      <c r="L23" s="15">
        <v>177</v>
      </c>
      <c r="M23" s="15">
        <v>125</v>
      </c>
      <c r="N23" s="14">
        <v>3918</v>
      </c>
      <c r="O23" s="14">
        <v>5529</v>
      </c>
      <c r="P23" s="47">
        <f t="shared" si="0"/>
        <v>1.4111791730474732</v>
      </c>
      <c r="Q23" s="11">
        <f t="shared" si="1"/>
        <v>9</v>
      </c>
      <c r="R23" s="14">
        <v>595344</v>
      </c>
      <c r="S23" s="15">
        <v>160</v>
      </c>
      <c r="T23" s="15">
        <v>125</v>
      </c>
      <c r="U23" s="14">
        <v>3713</v>
      </c>
      <c r="V23" s="14">
        <v>4780</v>
      </c>
      <c r="W23" s="47">
        <f t="shared" si="2"/>
        <v>1.2873687045515756</v>
      </c>
    </row>
    <row r="24" spans="1:23" s="4" customFormat="1" ht="14.25">
      <c r="A24" s="11">
        <v>18</v>
      </c>
      <c r="B24" s="42" t="s">
        <v>50</v>
      </c>
      <c r="C24" s="11">
        <v>31</v>
      </c>
      <c r="D24" s="14">
        <v>517213</v>
      </c>
      <c r="E24" s="15">
        <v>156</v>
      </c>
      <c r="F24" s="15">
        <v>122</v>
      </c>
      <c r="G24" s="14">
        <v>3322</v>
      </c>
      <c r="H24" s="14">
        <v>4243</v>
      </c>
      <c r="I24" s="47">
        <f t="shared" si="3"/>
        <v>1.2772426249247442</v>
      </c>
      <c r="J24" s="11">
        <v>57</v>
      </c>
      <c r="K24" s="14">
        <v>635279</v>
      </c>
      <c r="L24" s="15">
        <v>162</v>
      </c>
      <c r="M24" s="15">
        <v>123</v>
      </c>
      <c r="N24" s="14">
        <v>3930</v>
      </c>
      <c r="O24" s="14">
        <v>5164</v>
      </c>
      <c r="P24" s="47">
        <f t="shared" si="0"/>
        <v>1.313994910941476</v>
      </c>
      <c r="Q24" s="11">
        <f t="shared" si="1"/>
        <v>88</v>
      </c>
      <c r="R24" s="14">
        <v>593688</v>
      </c>
      <c r="S24" s="15">
        <v>160</v>
      </c>
      <c r="T24" s="15">
        <v>123</v>
      </c>
      <c r="U24" s="14">
        <v>3721</v>
      </c>
      <c r="V24" s="14">
        <v>4841</v>
      </c>
      <c r="W24" s="47">
        <f t="shared" si="2"/>
        <v>1.3009943563558184</v>
      </c>
    </row>
    <row r="25" spans="1:23" s="4" customFormat="1" ht="14.25">
      <c r="A25" s="11">
        <v>19</v>
      </c>
      <c r="B25" s="42" t="s">
        <v>51</v>
      </c>
      <c r="C25" s="11">
        <v>0</v>
      </c>
      <c r="D25" s="14">
        <v>0</v>
      </c>
      <c r="E25" s="15">
        <v>0</v>
      </c>
      <c r="F25" s="15">
        <v>0</v>
      </c>
      <c r="G25" s="14">
        <v>0</v>
      </c>
      <c r="H25" s="14">
        <v>0</v>
      </c>
      <c r="I25" s="47">
        <v>0</v>
      </c>
      <c r="J25" s="11">
        <v>1</v>
      </c>
      <c r="K25" s="14">
        <v>592900</v>
      </c>
      <c r="L25" s="15">
        <v>142</v>
      </c>
      <c r="M25" s="15">
        <v>124</v>
      </c>
      <c r="N25" s="14">
        <v>4175</v>
      </c>
      <c r="O25" s="14">
        <v>4781</v>
      </c>
      <c r="P25" s="47">
        <f t="shared" si="0"/>
        <v>1.1451497005988025</v>
      </c>
      <c r="Q25" s="11">
        <f t="shared" si="1"/>
        <v>1</v>
      </c>
      <c r="R25" s="14">
        <v>592900</v>
      </c>
      <c r="S25" s="15">
        <v>142</v>
      </c>
      <c r="T25" s="15">
        <v>124</v>
      </c>
      <c r="U25" s="14">
        <f>SUM(R25/S25)</f>
        <v>4175.352112676056</v>
      </c>
      <c r="V25" s="14">
        <f>SUM(R25/T25)</f>
        <v>4781.451612903225</v>
      </c>
      <c r="W25" s="47">
        <f t="shared" si="2"/>
        <v>1.1451612903225805</v>
      </c>
    </row>
    <row r="26" spans="1:23" s="4" customFormat="1" ht="14.25">
      <c r="A26" s="11">
        <v>20</v>
      </c>
      <c r="B26" s="42" t="s">
        <v>52</v>
      </c>
      <c r="C26" s="11">
        <v>3</v>
      </c>
      <c r="D26" s="14">
        <v>551467</v>
      </c>
      <c r="E26" s="15">
        <v>154</v>
      </c>
      <c r="F26" s="15">
        <v>136</v>
      </c>
      <c r="G26" s="14">
        <v>3573</v>
      </c>
      <c r="H26" s="14">
        <v>4065</v>
      </c>
      <c r="I26" s="47">
        <f t="shared" si="3"/>
        <v>1.1376994122586062</v>
      </c>
      <c r="J26" s="11">
        <v>2</v>
      </c>
      <c r="K26" s="14">
        <v>654500</v>
      </c>
      <c r="L26" s="15">
        <v>168</v>
      </c>
      <c r="M26" s="15">
        <v>119</v>
      </c>
      <c r="N26" s="14">
        <v>3907</v>
      </c>
      <c r="O26" s="14">
        <v>5500</v>
      </c>
      <c r="P26" s="47">
        <f t="shared" si="0"/>
        <v>1.4077297158945483</v>
      </c>
      <c r="Q26" s="11">
        <f t="shared" si="1"/>
        <v>5</v>
      </c>
      <c r="R26" s="14">
        <v>592680</v>
      </c>
      <c r="S26" s="15">
        <v>160</v>
      </c>
      <c r="T26" s="15">
        <v>129</v>
      </c>
      <c r="U26" s="14">
        <v>3714</v>
      </c>
      <c r="V26" s="14">
        <v>4594</v>
      </c>
      <c r="W26" s="47">
        <f t="shared" si="2"/>
        <v>1.2369413031771674</v>
      </c>
    </row>
    <row r="27" spans="1:23" s="4" customFormat="1" ht="14.25">
      <c r="A27" s="11">
        <v>21</v>
      </c>
      <c r="B27" s="42" t="s">
        <v>53</v>
      </c>
      <c r="C27" s="11">
        <v>1</v>
      </c>
      <c r="D27" s="14">
        <v>498300</v>
      </c>
      <c r="E27" s="15">
        <v>156</v>
      </c>
      <c r="F27" s="15">
        <v>147</v>
      </c>
      <c r="G27" s="14">
        <f>SUM(D27/E27)</f>
        <v>3194.230769230769</v>
      </c>
      <c r="H27" s="14">
        <f>SUM(D27/F27)</f>
        <v>3389.795918367347</v>
      </c>
      <c r="I27" s="47">
        <f t="shared" si="3"/>
        <v>1.0612244897959184</v>
      </c>
      <c r="J27" s="11">
        <v>1</v>
      </c>
      <c r="K27" s="14">
        <v>677600</v>
      </c>
      <c r="L27" s="15">
        <v>186</v>
      </c>
      <c r="M27" s="15">
        <v>167</v>
      </c>
      <c r="N27" s="14">
        <f>SUM(K27/L27)</f>
        <v>3643.010752688172</v>
      </c>
      <c r="O27" s="14">
        <f>SUM(K27/M27)</f>
        <v>4057.4850299401196</v>
      </c>
      <c r="P27" s="47">
        <f t="shared" si="0"/>
        <v>1.1137724550898203</v>
      </c>
      <c r="Q27" s="11">
        <f t="shared" si="1"/>
        <v>2</v>
      </c>
      <c r="R27" s="14">
        <v>587950</v>
      </c>
      <c r="S27" s="15">
        <v>171</v>
      </c>
      <c r="T27" s="15">
        <v>157</v>
      </c>
      <c r="U27" s="14">
        <v>3438</v>
      </c>
      <c r="V27" s="14">
        <v>3745</v>
      </c>
      <c r="W27" s="47">
        <f t="shared" si="2"/>
        <v>1.0892961023851075</v>
      </c>
    </row>
    <row r="28" spans="1:23" s="4" customFormat="1" ht="14.25">
      <c r="A28" s="11">
        <v>22</v>
      </c>
      <c r="B28" s="42" t="s">
        <v>54</v>
      </c>
      <c r="C28" s="11">
        <v>1</v>
      </c>
      <c r="D28" s="14">
        <v>443300</v>
      </c>
      <c r="E28" s="15">
        <v>131</v>
      </c>
      <c r="F28" s="15">
        <v>117</v>
      </c>
      <c r="G28" s="14">
        <v>3384</v>
      </c>
      <c r="H28" s="14">
        <f>SUM(D28/F28)</f>
        <v>3788.8888888888887</v>
      </c>
      <c r="I28" s="47">
        <f t="shared" si="3"/>
        <v>1.1196480168111373</v>
      </c>
      <c r="J28" s="11">
        <v>2</v>
      </c>
      <c r="K28" s="14">
        <v>638000</v>
      </c>
      <c r="L28" s="15">
        <v>146</v>
      </c>
      <c r="M28" s="15">
        <v>115</v>
      </c>
      <c r="N28" s="14">
        <v>4370</v>
      </c>
      <c r="O28" s="14">
        <v>5572</v>
      </c>
      <c r="P28" s="47">
        <f t="shared" si="0"/>
        <v>1.2750572082379863</v>
      </c>
      <c r="Q28" s="11">
        <f t="shared" si="1"/>
        <v>3</v>
      </c>
      <c r="R28" s="14">
        <v>573100</v>
      </c>
      <c r="S28" s="15">
        <v>141</v>
      </c>
      <c r="T28" s="15">
        <v>115</v>
      </c>
      <c r="U28" s="14">
        <v>4065</v>
      </c>
      <c r="V28" s="14">
        <v>4969</v>
      </c>
      <c r="W28" s="47">
        <f t="shared" si="2"/>
        <v>1.2223862238622387</v>
      </c>
    </row>
    <row r="29" spans="1:23" s="4" customFormat="1" ht="14.25">
      <c r="A29" s="11">
        <v>23</v>
      </c>
      <c r="B29" s="42" t="s">
        <v>55</v>
      </c>
      <c r="C29" s="11">
        <v>2</v>
      </c>
      <c r="D29" s="14">
        <v>465850</v>
      </c>
      <c r="E29" s="15">
        <v>124</v>
      </c>
      <c r="F29" s="15">
        <v>133</v>
      </c>
      <c r="G29" s="14">
        <v>3757</v>
      </c>
      <c r="H29" s="14">
        <v>3503</v>
      </c>
      <c r="I29" s="47">
        <f t="shared" si="3"/>
        <v>0.932392866648922</v>
      </c>
      <c r="J29" s="11">
        <v>2</v>
      </c>
      <c r="K29" s="14">
        <v>676500</v>
      </c>
      <c r="L29" s="15">
        <v>153</v>
      </c>
      <c r="M29" s="15">
        <v>127</v>
      </c>
      <c r="N29" s="14">
        <v>4422</v>
      </c>
      <c r="O29" s="14">
        <v>5348</v>
      </c>
      <c r="P29" s="47">
        <f t="shared" si="0"/>
        <v>1.2094075079149706</v>
      </c>
      <c r="Q29" s="11">
        <f t="shared" si="1"/>
        <v>4</v>
      </c>
      <c r="R29" s="14">
        <v>571175</v>
      </c>
      <c r="S29" s="15">
        <v>139</v>
      </c>
      <c r="T29" s="15">
        <v>130</v>
      </c>
      <c r="U29" s="14">
        <v>4124</v>
      </c>
      <c r="V29" s="14">
        <v>4402</v>
      </c>
      <c r="W29" s="47">
        <f t="shared" si="2"/>
        <v>1.0674102812803103</v>
      </c>
    </row>
    <row r="30" spans="1:23" s="4" customFormat="1" ht="14.25">
      <c r="A30" s="11">
        <v>24</v>
      </c>
      <c r="B30" s="42" t="s">
        <v>56</v>
      </c>
      <c r="C30" s="11">
        <v>1</v>
      </c>
      <c r="D30" s="14">
        <v>492800</v>
      </c>
      <c r="E30" s="15">
        <v>149</v>
      </c>
      <c r="F30" s="15">
        <v>126</v>
      </c>
      <c r="G30" s="14">
        <f>SUM(D30/E30)</f>
        <v>3307.3825503355706</v>
      </c>
      <c r="H30" s="14">
        <f>SUM(D30/F30)</f>
        <v>3911.1111111111113</v>
      </c>
      <c r="I30" s="47">
        <f t="shared" si="3"/>
        <v>1.1825396825396826</v>
      </c>
      <c r="J30" s="11">
        <v>1</v>
      </c>
      <c r="K30" s="14">
        <v>627000</v>
      </c>
      <c r="L30" s="15">
        <v>169</v>
      </c>
      <c r="M30" s="15">
        <v>130</v>
      </c>
      <c r="N30" s="14">
        <v>3710</v>
      </c>
      <c r="O30" s="14">
        <v>4823</v>
      </c>
      <c r="P30" s="47">
        <f t="shared" si="0"/>
        <v>1.3</v>
      </c>
      <c r="Q30" s="11">
        <f t="shared" si="1"/>
        <v>2</v>
      </c>
      <c r="R30" s="14">
        <v>559900</v>
      </c>
      <c r="S30" s="15">
        <v>159</v>
      </c>
      <c r="T30" s="15">
        <v>128</v>
      </c>
      <c r="U30" s="14">
        <v>3521</v>
      </c>
      <c r="V30" s="14">
        <v>4374</v>
      </c>
      <c r="W30" s="47">
        <f t="shared" si="2"/>
        <v>1.24226072138597</v>
      </c>
    </row>
    <row r="31" spans="1:23" s="4" customFormat="1" ht="14.25">
      <c r="A31" s="11">
        <v>25</v>
      </c>
      <c r="B31" s="42" t="s">
        <v>57</v>
      </c>
      <c r="C31" s="11">
        <v>0</v>
      </c>
      <c r="D31" s="14">
        <v>0</v>
      </c>
      <c r="E31" s="15">
        <v>0</v>
      </c>
      <c r="F31" s="15">
        <v>0</v>
      </c>
      <c r="G31" s="14">
        <v>0</v>
      </c>
      <c r="H31" s="14">
        <v>0</v>
      </c>
      <c r="I31" s="47">
        <v>0</v>
      </c>
      <c r="J31" s="11">
        <v>1</v>
      </c>
      <c r="K31" s="14">
        <v>558800</v>
      </c>
      <c r="L31" s="15">
        <v>141</v>
      </c>
      <c r="M31" s="15">
        <v>137</v>
      </c>
      <c r="N31" s="14">
        <f>SUM(K31/L31)</f>
        <v>3963.1205673758864</v>
      </c>
      <c r="O31" s="14">
        <f>SUM(K31/M31)</f>
        <v>4078.832116788321</v>
      </c>
      <c r="P31" s="47">
        <f t="shared" si="0"/>
        <v>1.0291970802919708</v>
      </c>
      <c r="Q31" s="11">
        <f t="shared" si="1"/>
        <v>1</v>
      </c>
      <c r="R31" s="14">
        <v>558800</v>
      </c>
      <c r="S31" s="15">
        <v>141</v>
      </c>
      <c r="T31" s="15">
        <v>137</v>
      </c>
      <c r="U31" s="14">
        <f>SUM(R31/S31)</f>
        <v>3963.1205673758864</v>
      </c>
      <c r="V31" s="14">
        <f>SUM(R31/T31)</f>
        <v>4078.832116788321</v>
      </c>
      <c r="W31" s="47">
        <f t="shared" si="2"/>
        <v>1.0291970802919708</v>
      </c>
    </row>
    <row r="32" spans="1:23" s="4" customFormat="1" ht="14.25">
      <c r="A32" s="11">
        <v>26</v>
      </c>
      <c r="B32" s="42" t="s">
        <v>58</v>
      </c>
      <c r="C32" s="11">
        <v>0</v>
      </c>
      <c r="D32" s="14">
        <v>0</v>
      </c>
      <c r="E32" s="15">
        <v>0</v>
      </c>
      <c r="F32" s="15">
        <v>0</v>
      </c>
      <c r="G32" s="14">
        <v>0</v>
      </c>
      <c r="H32" s="14">
        <v>0</v>
      </c>
      <c r="I32" s="47">
        <v>0</v>
      </c>
      <c r="J32" s="11">
        <v>1</v>
      </c>
      <c r="K32" s="14">
        <v>558800</v>
      </c>
      <c r="L32" s="15">
        <v>140</v>
      </c>
      <c r="M32" s="15">
        <v>119</v>
      </c>
      <c r="N32" s="14">
        <f>SUM(K32/L32)</f>
        <v>3991.4285714285716</v>
      </c>
      <c r="O32" s="14">
        <f>SUM(K32/M32)</f>
        <v>4695.798319327731</v>
      </c>
      <c r="P32" s="47">
        <f t="shared" si="0"/>
        <v>1.1764705882352942</v>
      </c>
      <c r="Q32" s="11">
        <f t="shared" si="1"/>
        <v>1</v>
      </c>
      <c r="R32" s="14">
        <v>558800</v>
      </c>
      <c r="S32" s="15">
        <v>140</v>
      </c>
      <c r="T32" s="15">
        <v>119</v>
      </c>
      <c r="U32" s="14">
        <f>SUM(R32/S32)</f>
        <v>3991.4285714285716</v>
      </c>
      <c r="V32" s="14">
        <f>SUM(R32/T32)</f>
        <v>4695.798319327731</v>
      </c>
      <c r="W32" s="47">
        <f t="shared" si="2"/>
        <v>1.1764705882352942</v>
      </c>
    </row>
    <row r="33" spans="1:23" s="4" customFormat="1" ht="14.25">
      <c r="A33" s="11">
        <v>27</v>
      </c>
      <c r="B33" s="42" t="s">
        <v>59</v>
      </c>
      <c r="C33" s="11">
        <v>0</v>
      </c>
      <c r="D33" s="14">
        <v>0</v>
      </c>
      <c r="E33" s="15">
        <v>0</v>
      </c>
      <c r="F33" s="15">
        <v>0</v>
      </c>
      <c r="G33" s="14">
        <v>0</v>
      </c>
      <c r="H33" s="14">
        <v>0</v>
      </c>
      <c r="I33" s="47">
        <v>0</v>
      </c>
      <c r="J33" s="11">
        <v>1</v>
      </c>
      <c r="K33" s="14">
        <v>555500</v>
      </c>
      <c r="L33" s="15">
        <v>145</v>
      </c>
      <c r="M33" s="15">
        <v>125</v>
      </c>
      <c r="N33" s="14">
        <f>SUM(K33/L33)</f>
        <v>3831.0344827586205</v>
      </c>
      <c r="O33" s="14">
        <f>SUM(K33/M33)</f>
        <v>4444</v>
      </c>
      <c r="P33" s="47">
        <f t="shared" si="0"/>
        <v>1.1600000000000001</v>
      </c>
      <c r="Q33" s="11">
        <f t="shared" si="1"/>
        <v>1</v>
      </c>
      <c r="R33" s="14">
        <v>555500</v>
      </c>
      <c r="S33" s="15">
        <v>145</v>
      </c>
      <c r="T33" s="15">
        <v>125</v>
      </c>
      <c r="U33" s="14">
        <f>SUM(R33/S33)</f>
        <v>3831.0344827586205</v>
      </c>
      <c r="V33" s="14">
        <f>SUM(R33/T33)</f>
        <v>4444</v>
      </c>
      <c r="W33" s="47">
        <f t="shared" si="2"/>
        <v>1.1600000000000001</v>
      </c>
    </row>
    <row r="34" spans="1:23" s="4" customFormat="1" ht="14.25">
      <c r="A34" s="11">
        <v>28</v>
      </c>
      <c r="B34" s="42" t="s">
        <v>60</v>
      </c>
      <c r="C34" s="11">
        <v>1</v>
      </c>
      <c r="D34" s="14">
        <v>515900</v>
      </c>
      <c r="E34" s="15">
        <v>163</v>
      </c>
      <c r="F34" s="15">
        <v>123</v>
      </c>
      <c r="G34" s="14">
        <f>SUM(D34/E34)</f>
        <v>3165.030674846626</v>
      </c>
      <c r="H34" s="14">
        <f>SUM(D34/F34)</f>
        <v>4194.308943089431</v>
      </c>
      <c r="I34" s="47">
        <f t="shared" si="3"/>
        <v>1.32520325203252</v>
      </c>
      <c r="J34" s="11">
        <v>4</v>
      </c>
      <c r="K34" s="14">
        <v>562100</v>
      </c>
      <c r="L34" s="15">
        <v>192</v>
      </c>
      <c r="M34" s="15">
        <v>159</v>
      </c>
      <c r="N34" s="14">
        <v>2931</v>
      </c>
      <c r="O34" s="14">
        <v>3546</v>
      </c>
      <c r="P34" s="47">
        <f t="shared" si="0"/>
        <v>1.2098259979529171</v>
      </c>
      <c r="Q34" s="11">
        <f t="shared" si="1"/>
        <v>5</v>
      </c>
      <c r="R34" s="14">
        <v>552860</v>
      </c>
      <c r="S34" s="15">
        <v>186</v>
      </c>
      <c r="T34" s="15">
        <v>151</v>
      </c>
      <c r="U34" s="14">
        <v>2972</v>
      </c>
      <c r="V34" s="14">
        <v>3652</v>
      </c>
      <c r="W34" s="47">
        <f t="shared" si="2"/>
        <v>1.2288021534320324</v>
      </c>
    </row>
    <row r="35" spans="1:23" s="4" customFormat="1" ht="14.25">
      <c r="A35" s="11">
        <v>29</v>
      </c>
      <c r="B35" s="42" t="s">
        <v>61</v>
      </c>
      <c r="C35" s="11">
        <v>0</v>
      </c>
      <c r="D35" s="14">
        <v>0</v>
      </c>
      <c r="E35" s="15">
        <v>0</v>
      </c>
      <c r="F35" s="15">
        <v>0</v>
      </c>
      <c r="G35" s="14">
        <v>0</v>
      </c>
      <c r="H35" s="14">
        <v>0</v>
      </c>
      <c r="I35" s="47">
        <v>0</v>
      </c>
      <c r="J35" s="11">
        <v>1</v>
      </c>
      <c r="K35" s="14">
        <v>546700</v>
      </c>
      <c r="L35" s="15">
        <v>132</v>
      </c>
      <c r="M35" s="15">
        <v>118</v>
      </c>
      <c r="N35" s="14">
        <f>SUM(K35/L35)</f>
        <v>4141.666666666667</v>
      </c>
      <c r="O35" s="14">
        <f>SUM(K35/M35)</f>
        <v>4633.050847457627</v>
      </c>
      <c r="P35" s="47">
        <f t="shared" si="0"/>
        <v>1.11864406779661</v>
      </c>
      <c r="Q35" s="11">
        <f t="shared" si="1"/>
        <v>1</v>
      </c>
      <c r="R35" s="14">
        <v>546700</v>
      </c>
      <c r="S35" s="15">
        <v>132</v>
      </c>
      <c r="T35" s="15">
        <v>118</v>
      </c>
      <c r="U35" s="14">
        <f>SUM(R35/S35)</f>
        <v>4141.666666666667</v>
      </c>
      <c r="V35" s="14">
        <f>SUM(R35/T35)</f>
        <v>4633.050847457627</v>
      </c>
      <c r="W35" s="47">
        <f t="shared" si="2"/>
        <v>1.11864406779661</v>
      </c>
    </row>
    <row r="36" spans="1:23" s="4" customFormat="1" ht="14.25">
      <c r="A36" s="11">
        <v>30</v>
      </c>
      <c r="B36" s="42" t="s">
        <v>62</v>
      </c>
      <c r="C36" s="11">
        <v>5</v>
      </c>
      <c r="D36" s="14">
        <v>530860</v>
      </c>
      <c r="E36" s="15">
        <v>141</v>
      </c>
      <c r="F36" s="15">
        <v>123</v>
      </c>
      <c r="G36" s="14">
        <v>3760</v>
      </c>
      <c r="H36" s="14">
        <v>4316</v>
      </c>
      <c r="I36" s="47">
        <f t="shared" si="3"/>
        <v>1.147872340425532</v>
      </c>
      <c r="J36" s="11">
        <v>5</v>
      </c>
      <c r="K36" s="14">
        <v>518100</v>
      </c>
      <c r="L36" s="15">
        <v>142</v>
      </c>
      <c r="M36" s="15">
        <v>125</v>
      </c>
      <c r="N36" s="14">
        <v>3649</v>
      </c>
      <c r="O36" s="14">
        <v>4151</v>
      </c>
      <c r="P36" s="47">
        <f t="shared" si="0"/>
        <v>1.137571937517128</v>
      </c>
      <c r="Q36" s="11">
        <f t="shared" si="1"/>
        <v>10</v>
      </c>
      <c r="R36" s="14">
        <v>524480</v>
      </c>
      <c r="S36" s="15">
        <v>142</v>
      </c>
      <c r="T36" s="15">
        <v>124</v>
      </c>
      <c r="U36" s="14">
        <v>3704</v>
      </c>
      <c r="V36" s="14">
        <v>4233</v>
      </c>
      <c r="W36" s="47">
        <f t="shared" si="2"/>
        <v>1.142818574514039</v>
      </c>
    </row>
    <row r="37" spans="1:23" s="4" customFormat="1" ht="14.25">
      <c r="A37" s="11">
        <v>31</v>
      </c>
      <c r="B37" s="42" t="s">
        <v>63</v>
      </c>
      <c r="C37" s="11">
        <v>8</v>
      </c>
      <c r="D37" s="14">
        <v>472588</v>
      </c>
      <c r="E37" s="15">
        <v>127</v>
      </c>
      <c r="F37" s="15">
        <v>119</v>
      </c>
      <c r="G37" s="14">
        <v>3721</v>
      </c>
      <c r="H37" s="14">
        <v>3988</v>
      </c>
      <c r="I37" s="47">
        <f t="shared" si="3"/>
        <v>1.0717549045955388</v>
      </c>
      <c r="J37" s="11">
        <v>5</v>
      </c>
      <c r="K37" s="14">
        <v>605000</v>
      </c>
      <c r="L37" s="15">
        <v>148</v>
      </c>
      <c r="M37" s="15">
        <v>131</v>
      </c>
      <c r="N37" s="14">
        <v>4077</v>
      </c>
      <c r="O37" s="14">
        <v>4632</v>
      </c>
      <c r="P37" s="47">
        <f t="shared" si="0"/>
        <v>1.1361295069904342</v>
      </c>
      <c r="Q37" s="11">
        <f t="shared" si="1"/>
        <v>13</v>
      </c>
      <c r="R37" s="14">
        <v>523515</v>
      </c>
      <c r="S37" s="15">
        <v>135</v>
      </c>
      <c r="T37" s="15">
        <v>123</v>
      </c>
      <c r="U37" s="14">
        <v>3871</v>
      </c>
      <c r="V37" s="14">
        <v>4251</v>
      </c>
      <c r="W37" s="47">
        <f t="shared" si="2"/>
        <v>1.0981658486179282</v>
      </c>
    </row>
    <row r="38" spans="1:23" s="4" customFormat="1" ht="14.25">
      <c r="A38" s="11">
        <v>32</v>
      </c>
      <c r="B38" s="42" t="s">
        <v>64</v>
      </c>
      <c r="C38" s="11">
        <v>0</v>
      </c>
      <c r="D38" s="14">
        <v>0</v>
      </c>
      <c r="E38" s="15">
        <v>0</v>
      </c>
      <c r="F38" s="15">
        <v>0</v>
      </c>
      <c r="G38" s="14">
        <v>0</v>
      </c>
      <c r="H38" s="14">
        <v>0</v>
      </c>
      <c r="I38" s="47">
        <v>0</v>
      </c>
      <c r="J38" s="11">
        <v>2</v>
      </c>
      <c r="K38" s="14">
        <v>518100</v>
      </c>
      <c r="L38" s="15">
        <v>137</v>
      </c>
      <c r="M38" s="15">
        <v>117</v>
      </c>
      <c r="N38" s="14">
        <v>3796</v>
      </c>
      <c r="O38" s="14">
        <v>4447</v>
      </c>
      <c r="P38" s="47">
        <f t="shared" si="0"/>
        <v>1.1714963119072708</v>
      </c>
      <c r="Q38" s="11">
        <f t="shared" si="1"/>
        <v>2</v>
      </c>
      <c r="R38" s="14">
        <v>518100</v>
      </c>
      <c r="S38" s="15">
        <v>137</v>
      </c>
      <c r="T38" s="15">
        <v>117</v>
      </c>
      <c r="U38" s="14">
        <v>3796</v>
      </c>
      <c r="V38" s="14">
        <v>4447</v>
      </c>
      <c r="W38" s="47">
        <f t="shared" si="2"/>
        <v>1.1714963119072708</v>
      </c>
    </row>
    <row r="39" spans="1:23" s="4" customFormat="1" ht="14.25">
      <c r="A39" s="11">
        <v>33</v>
      </c>
      <c r="B39" s="42" t="s">
        <v>65</v>
      </c>
      <c r="C39" s="11">
        <v>5</v>
      </c>
      <c r="D39" s="14">
        <v>502480</v>
      </c>
      <c r="E39" s="15">
        <v>147</v>
      </c>
      <c r="F39" s="15">
        <v>126</v>
      </c>
      <c r="G39" s="14">
        <v>3418</v>
      </c>
      <c r="H39" s="14">
        <v>3982</v>
      </c>
      <c r="I39" s="47">
        <v>1.16</v>
      </c>
      <c r="J39" s="11">
        <v>5</v>
      </c>
      <c r="K39" s="14">
        <v>531080</v>
      </c>
      <c r="L39" s="15">
        <v>183</v>
      </c>
      <c r="M39" s="15">
        <v>168</v>
      </c>
      <c r="N39" s="14">
        <v>2905</v>
      </c>
      <c r="O39" s="14">
        <v>3169</v>
      </c>
      <c r="P39" s="47">
        <f t="shared" si="0"/>
        <v>1.0908777969018932</v>
      </c>
      <c r="Q39" s="11">
        <f aca="true" t="shared" si="4" ref="Q39:Q54">SUM(C39,J39)</f>
        <v>10</v>
      </c>
      <c r="R39" s="14">
        <v>516780</v>
      </c>
      <c r="S39" s="15">
        <v>165</v>
      </c>
      <c r="T39" s="15">
        <v>147</v>
      </c>
      <c r="U39" s="14">
        <v>3134</v>
      </c>
      <c r="V39" s="14">
        <v>3518</v>
      </c>
      <c r="W39" s="47">
        <f t="shared" si="2"/>
        <v>1.1225271218889599</v>
      </c>
    </row>
    <row r="40" spans="1:23" s="4" customFormat="1" ht="14.25">
      <c r="A40" s="11">
        <v>34</v>
      </c>
      <c r="B40" s="42" t="s">
        <v>66</v>
      </c>
      <c r="C40" s="11">
        <v>1</v>
      </c>
      <c r="D40" s="14">
        <v>493900</v>
      </c>
      <c r="E40" s="15">
        <v>163</v>
      </c>
      <c r="F40" s="15">
        <v>132</v>
      </c>
      <c r="G40" s="14">
        <f>SUM(D40/E40)</f>
        <v>3030.0613496932515</v>
      </c>
      <c r="H40" s="14">
        <f>SUM(D40/F40)</f>
        <v>3741.6666666666665</v>
      </c>
      <c r="I40" s="47">
        <f t="shared" si="3"/>
        <v>1.2348484848484849</v>
      </c>
      <c r="J40" s="11">
        <v>0</v>
      </c>
      <c r="K40" s="14">
        <v>0</v>
      </c>
      <c r="L40" s="15">
        <v>0</v>
      </c>
      <c r="M40" s="15">
        <v>0</v>
      </c>
      <c r="N40" s="14">
        <v>0</v>
      </c>
      <c r="O40" s="14">
        <v>0</v>
      </c>
      <c r="P40" s="47">
        <v>0</v>
      </c>
      <c r="Q40" s="11">
        <f t="shared" si="4"/>
        <v>1</v>
      </c>
      <c r="R40" s="14">
        <v>493900</v>
      </c>
      <c r="S40" s="15">
        <v>163</v>
      </c>
      <c r="T40" s="15">
        <v>132</v>
      </c>
      <c r="U40" s="14">
        <f>SUM(R40/S40)</f>
        <v>3030.0613496932515</v>
      </c>
      <c r="V40" s="14">
        <f>SUM(R40/T40)</f>
        <v>3741.6666666666665</v>
      </c>
      <c r="W40" s="47">
        <f t="shared" si="2"/>
        <v>1.2348484848484849</v>
      </c>
    </row>
    <row r="41" spans="1:23" s="4" customFormat="1" ht="14.25">
      <c r="A41" s="11">
        <v>35</v>
      </c>
      <c r="B41" s="42" t="s">
        <v>67</v>
      </c>
      <c r="C41" s="11">
        <v>1</v>
      </c>
      <c r="D41" s="14">
        <v>473000</v>
      </c>
      <c r="E41" s="15">
        <v>127</v>
      </c>
      <c r="F41" s="15">
        <v>132</v>
      </c>
      <c r="G41" s="14">
        <f>SUM(D41/E41)</f>
        <v>3724.4094488188975</v>
      </c>
      <c r="H41" s="14">
        <f>SUM(D41/F41)</f>
        <v>3583.3333333333335</v>
      </c>
      <c r="I41" s="47">
        <f t="shared" si="3"/>
        <v>0.9621212121212122</v>
      </c>
      <c r="J41" s="11">
        <v>2</v>
      </c>
      <c r="K41" s="14">
        <v>498300</v>
      </c>
      <c r="L41" s="15">
        <v>143</v>
      </c>
      <c r="M41" s="15">
        <v>137</v>
      </c>
      <c r="N41" s="14">
        <v>3497</v>
      </c>
      <c r="O41" s="14">
        <v>3651</v>
      </c>
      <c r="P41" s="47">
        <f t="shared" si="0"/>
        <v>1.044037746639977</v>
      </c>
      <c r="Q41" s="11">
        <f t="shared" si="4"/>
        <v>3</v>
      </c>
      <c r="R41" s="14">
        <v>489867</v>
      </c>
      <c r="S41" s="15">
        <v>137</v>
      </c>
      <c r="T41" s="15">
        <v>135</v>
      </c>
      <c r="U41" s="14">
        <v>3567</v>
      </c>
      <c r="V41" s="14">
        <v>3629</v>
      </c>
      <c r="W41" s="47">
        <f t="shared" si="2"/>
        <v>1.017381553125876</v>
      </c>
    </row>
    <row r="42" spans="1:23" s="4" customFormat="1" ht="14.25">
      <c r="A42" s="11">
        <v>36</v>
      </c>
      <c r="B42" s="42" t="s">
        <v>68</v>
      </c>
      <c r="C42" s="11">
        <v>1</v>
      </c>
      <c r="D42" s="14">
        <v>488400</v>
      </c>
      <c r="E42" s="15">
        <v>165</v>
      </c>
      <c r="F42" s="15">
        <v>129</v>
      </c>
      <c r="G42" s="14">
        <f>SUM(D42/E42)</f>
        <v>2960</v>
      </c>
      <c r="H42" s="14">
        <f>SUM(D42/F42)</f>
        <v>3786.046511627907</v>
      </c>
      <c r="I42" s="47">
        <f t="shared" si="3"/>
        <v>1.2790697674418605</v>
      </c>
      <c r="J42" s="11">
        <v>0</v>
      </c>
      <c r="K42" s="14">
        <v>0</v>
      </c>
      <c r="L42" s="15">
        <v>0</v>
      </c>
      <c r="M42" s="15">
        <v>0</v>
      </c>
      <c r="N42" s="14">
        <v>0</v>
      </c>
      <c r="O42" s="14">
        <v>0</v>
      </c>
      <c r="P42" s="47">
        <v>0</v>
      </c>
      <c r="Q42" s="11">
        <f t="shared" si="4"/>
        <v>1</v>
      </c>
      <c r="R42" s="14">
        <v>488400</v>
      </c>
      <c r="S42" s="15">
        <v>165</v>
      </c>
      <c r="T42" s="15">
        <v>129</v>
      </c>
      <c r="U42" s="14">
        <v>2960</v>
      </c>
      <c r="V42" s="14">
        <f>SUM(R42/T42)</f>
        <v>3786.046511627907</v>
      </c>
      <c r="W42" s="47">
        <f t="shared" si="2"/>
        <v>1.2790697674418605</v>
      </c>
    </row>
    <row r="43" spans="1:23" s="4" customFormat="1" ht="14.25">
      <c r="A43" s="11">
        <v>37</v>
      </c>
      <c r="B43" s="42" t="s">
        <v>69</v>
      </c>
      <c r="C43" s="11">
        <v>1</v>
      </c>
      <c r="D43" s="14">
        <v>486200</v>
      </c>
      <c r="E43" s="15">
        <v>160</v>
      </c>
      <c r="F43" s="15">
        <v>129</v>
      </c>
      <c r="G43" s="14">
        <f>SUM(D43/E43)</f>
        <v>3038.75</v>
      </c>
      <c r="H43" s="14">
        <f>SUM(D43/F43)</f>
        <v>3768.9922480620153</v>
      </c>
      <c r="I43" s="47">
        <f t="shared" si="3"/>
        <v>1.2403100775193798</v>
      </c>
      <c r="J43" s="11">
        <v>0</v>
      </c>
      <c r="K43" s="14">
        <v>0</v>
      </c>
      <c r="L43" s="15">
        <v>0</v>
      </c>
      <c r="M43" s="15">
        <v>0</v>
      </c>
      <c r="N43" s="14">
        <v>0</v>
      </c>
      <c r="O43" s="14">
        <v>0</v>
      </c>
      <c r="P43" s="47">
        <v>0</v>
      </c>
      <c r="Q43" s="11">
        <f t="shared" si="4"/>
        <v>1</v>
      </c>
      <c r="R43" s="14">
        <v>486200</v>
      </c>
      <c r="S43" s="15">
        <v>160</v>
      </c>
      <c r="T43" s="15">
        <v>129</v>
      </c>
      <c r="U43" s="14">
        <f>SUM(R43/S43)</f>
        <v>3038.75</v>
      </c>
      <c r="V43" s="14">
        <f>SUM(R43/T43)</f>
        <v>3768.9922480620153</v>
      </c>
      <c r="W43" s="47">
        <f t="shared" si="2"/>
        <v>1.2403100775193798</v>
      </c>
    </row>
    <row r="44" spans="1:23" s="4" customFormat="1" ht="14.25">
      <c r="A44" s="11">
        <v>38</v>
      </c>
      <c r="B44" s="42" t="s">
        <v>70</v>
      </c>
      <c r="C44" s="11">
        <v>6</v>
      </c>
      <c r="D44" s="14">
        <v>446967</v>
      </c>
      <c r="E44" s="15">
        <v>130</v>
      </c>
      <c r="F44" s="15">
        <v>126</v>
      </c>
      <c r="G44" s="14">
        <v>3434</v>
      </c>
      <c r="H44" s="14">
        <v>3561</v>
      </c>
      <c r="I44" s="47">
        <f t="shared" si="3"/>
        <v>1.0369831100757134</v>
      </c>
      <c r="J44" s="11">
        <v>5</v>
      </c>
      <c r="K44" s="14">
        <v>523600</v>
      </c>
      <c r="L44" s="15">
        <v>146</v>
      </c>
      <c r="M44" s="15">
        <v>119</v>
      </c>
      <c r="N44" s="14">
        <v>3577</v>
      </c>
      <c r="O44" s="14">
        <v>4385</v>
      </c>
      <c r="P44" s="47">
        <f t="shared" si="0"/>
        <v>1.2258876153201006</v>
      </c>
      <c r="Q44" s="11">
        <f t="shared" si="4"/>
        <v>11</v>
      </c>
      <c r="R44" s="14">
        <v>481800</v>
      </c>
      <c r="S44" s="15">
        <v>138</v>
      </c>
      <c r="T44" s="15">
        <v>123</v>
      </c>
      <c r="U44" s="14">
        <v>3503</v>
      </c>
      <c r="V44" s="14">
        <v>3926</v>
      </c>
      <c r="W44" s="47">
        <f t="shared" si="2"/>
        <v>1.120753639737368</v>
      </c>
    </row>
    <row r="45" spans="1:23" s="4" customFormat="1" ht="14.25">
      <c r="A45" s="11">
        <v>39</v>
      </c>
      <c r="B45" s="42" t="s">
        <v>71</v>
      </c>
      <c r="C45" s="11">
        <v>1</v>
      </c>
      <c r="D45" s="14">
        <v>475200</v>
      </c>
      <c r="E45" s="15">
        <v>124</v>
      </c>
      <c r="F45" s="15">
        <v>126</v>
      </c>
      <c r="G45" s="14">
        <f>SUM(D45/E45)</f>
        <v>3832.2580645161293</v>
      </c>
      <c r="H45" s="14">
        <f>SUM(D45/F45)</f>
        <v>3771.4285714285716</v>
      </c>
      <c r="I45" s="47">
        <f t="shared" si="3"/>
        <v>0.9841269841269841</v>
      </c>
      <c r="J45" s="11">
        <v>0</v>
      </c>
      <c r="K45" s="14">
        <v>0</v>
      </c>
      <c r="L45" s="15">
        <v>0</v>
      </c>
      <c r="M45" s="15">
        <v>0</v>
      </c>
      <c r="N45" s="14">
        <v>0</v>
      </c>
      <c r="O45" s="14">
        <v>0</v>
      </c>
      <c r="P45" s="47">
        <v>0</v>
      </c>
      <c r="Q45" s="11">
        <f t="shared" si="4"/>
        <v>1</v>
      </c>
      <c r="R45" s="14">
        <v>475200</v>
      </c>
      <c r="S45" s="15">
        <v>124</v>
      </c>
      <c r="T45" s="15">
        <v>126</v>
      </c>
      <c r="U45" s="14">
        <f>SUM(R45/S45)</f>
        <v>3832.2580645161293</v>
      </c>
      <c r="V45" s="14">
        <f>SUM(R45/T45)</f>
        <v>3771.4285714285716</v>
      </c>
      <c r="W45" s="47">
        <f t="shared" si="2"/>
        <v>0.9841269841269841</v>
      </c>
    </row>
    <row r="46" spans="1:23" s="4" customFormat="1" ht="14.25">
      <c r="A46" s="11">
        <v>40</v>
      </c>
      <c r="B46" s="42" t="s">
        <v>72</v>
      </c>
      <c r="C46" s="11">
        <v>4</v>
      </c>
      <c r="D46" s="14">
        <v>431475</v>
      </c>
      <c r="E46" s="15">
        <v>134</v>
      </c>
      <c r="F46" s="15">
        <v>120</v>
      </c>
      <c r="G46" s="14">
        <v>3220</v>
      </c>
      <c r="H46" s="14">
        <v>3603</v>
      </c>
      <c r="I46" s="47">
        <f t="shared" si="3"/>
        <v>1.118944099378882</v>
      </c>
      <c r="J46" s="11">
        <v>5</v>
      </c>
      <c r="K46" s="14">
        <v>509960</v>
      </c>
      <c r="L46" s="15">
        <v>139</v>
      </c>
      <c r="M46" s="15">
        <v>123</v>
      </c>
      <c r="N46" s="14">
        <v>3674</v>
      </c>
      <c r="O46" s="14">
        <v>4153</v>
      </c>
      <c r="P46" s="47">
        <f t="shared" si="0"/>
        <v>1.1303756124115405</v>
      </c>
      <c r="Q46" s="11">
        <f t="shared" si="4"/>
        <v>9</v>
      </c>
      <c r="R46" s="14">
        <v>475078</v>
      </c>
      <c r="S46" s="15">
        <v>137</v>
      </c>
      <c r="T46" s="15">
        <v>121</v>
      </c>
      <c r="U46" s="14">
        <v>3476</v>
      </c>
      <c r="V46" s="14">
        <v>3912</v>
      </c>
      <c r="W46" s="47">
        <f t="shared" si="2"/>
        <v>1.1254315304948217</v>
      </c>
    </row>
    <row r="47" spans="1:23" s="4" customFormat="1" ht="14.25">
      <c r="A47" s="11">
        <v>41</v>
      </c>
      <c r="B47" s="42" t="s">
        <v>73</v>
      </c>
      <c r="C47" s="11">
        <v>2</v>
      </c>
      <c r="D47" s="14">
        <v>452650</v>
      </c>
      <c r="E47" s="15">
        <v>148</v>
      </c>
      <c r="F47" s="15">
        <v>126</v>
      </c>
      <c r="G47" s="14">
        <v>3058</v>
      </c>
      <c r="H47" s="14">
        <v>3607</v>
      </c>
      <c r="I47" s="47">
        <f>SUM(H47/G47)</f>
        <v>1.1795291039895357</v>
      </c>
      <c r="J47" s="11">
        <v>0</v>
      </c>
      <c r="K47" s="14">
        <v>0</v>
      </c>
      <c r="L47" s="15">
        <v>0</v>
      </c>
      <c r="M47" s="15">
        <v>0</v>
      </c>
      <c r="N47" s="14">
        <v>0</v>
      </c>
      <c r="O47" s="14">
        <v>0</v>
      </c>
      <c r="P47" s="47">
        <v>0</v>
      </c>
      <c r="Q47" s="11">
        <f t="shared" si="4"/>
        <v>2</v>
      </c>
      <c r="R47" s="14">
        <v>452650</v>
      </c>
      <c r="S47" s="15">
        <v>148</v>
      </c>
      <c r="T47" s="15">
        <v>126</v>
      </c>
      <c r="U47" s="14">
        <v>3058</v>
      </c>
      <c r="V47" s="14">
        <v>3607</v>
      </c>
      <c r="W47" s="47">
        <f>SUM(V47/U47)</f>
        <v>1.1795291039895357</v>
      </c>
    </row>
    <row r="48" spans="1:23" s="4" customFormat="1" ht="14.25">
      <c r="A48" s="11">
        <v>42</v>
      </c>
      <c r="B48" s="42" t="s">
        <v>74</v>
      </c>
      <c r="C48" s="11">
        <v>1</v>
      </c>
      <c r="D48" s="14">
        <v>451000</v>
      </c>
      <c r="E48" s="15">
        <v>138</v>
      </c>
      <c r="F48" s="15">
        <v>130</v>
      </c>
      <c r="G48" s="14">
        <v>3268</v>
      </c>
      <c r="H48" s="14">
        <v>3469</v>
      </c>
      <c r="I48" s="47">
        <f>SUM(H48/G48)</f>
        <v>1.0615055079559363</v>
      </c>
      <c r="J48" s="11">
        <v>0</v>
      </c>
      <c r="K48" s="14">
        <v>0</v>
      </c>
      <c r="L48" s="15">
        <v>0</v>
      </c>
      <c r="M48" s="15">
        <v>0</v>
      </c>
      <c r="N48" s="14">
        <v>0</v>
      </c>
      <c r="O48" s="14">
        <v>0</v>
      </c>
      <c r="P48" s="47">
        <v>0</v>
      </c>
      <c r="Q48" s="11">
        <f t="shared" si="4"/>
        <v>1</v>
      </c>
      <c r="R48" s="14">
        <v>451000</v>
      </c>
      <c r="S48" s="15">
        <v>138</v>
      </c>
      <c r="T48" s="15">
        <v>130</v>
      </c>
      <c r="U48" s="14">
        <f>SUM(R48/S48)</f>
        <v>3268.1159420289855</v>
      </c>
      <c r="V48" s="14">
        <f>SUM(R48/T48)</f>
        <v>3469.230769230769</v>
      </c>
      <c r="W48" s="47">
        <f>SUM(V48/U48)</f>
        <v>1.0615384615384615</v>
      </c>
    </row>
    <row r="49" spans="1:23" s="4" customFormat="1" ht="14.25">
      <c r="A49" s="11">
        <v>43</v>
      </c>
      <c r="B49" s="42" t="s">
        <v>75</v>
      </c>
      <c r="C49" s="11">
        <v>2</v>
      </c>
      <c r="D49" s="14">
        <v>358600</v>
      </c>
      <c r="E49" s="15">
        <v>117</v>
      </c>
      <c r="F49" s="15">
        <v>128</v>
      </c>
      <c r="G49" s="14">
        <v>3065</v>
      </c>
      <c r="H49" s="14">
        <v>2813</v>
      </c>
      <c r="I49" s="47">
        <f>SUM(H49/G49)</f>
        <v>0.9177814029363784</v>
      </c>
      <c r="J49" s="11">
        <v>1</v>
      </c>
      <c r="K49" s="14">
        <v>633600</v>
      </c>
      <c r="L49" s="15">
        <v>168</v>
      </c>
      <c r="M49" s="15">
        <v>123</v>
      </c>
      <c r="N49" s="14">
        <v>3771</v>
      </c>
      <c r="O49" s="14">
        <f>SUM(K49/M49)</f>
        <v>5151.219512195122</v>
      </c>
      <c r="P49" s="47">
        <f>SUM(O49/N49)</f>
        <v>1.3660088868191784</v>
      </c>
      <c r="Q49" s="11">
        <f t="shared" si="4"/>
        <v>3</v>
      </c>
      <c r="R49" s="14">
        <v>450267</v>
      </c>
      <c r="S49" s="15">
        <v>134</v>
      </c>
      <c r="T49" s="15">
        <v>126</v>
      </c>
      <c r="U49" s="14">
        <v>3360</v>
      </c>
      <c r="V49" s="14">
        <v>3574</v>
      </c>
      <c r="W49" s="47">
        <f>SUM(V49/U49)</f>
        <v>1.0636904761904762</v>
      </c>
    </row>
    <row r="50" spans="1:23" s="4" customFormat="1" ht="14.25">
      <c r="A50" s="11">
        <v>44</v>
      </c>
      <c r="B50" s="42" t="s">
        <v>76</v>
      </c>
      <c r="C50" s="11">
        <v>0</v>
      </c>
      <c r="D50" s="14">
        <v>0</v>
      </c>
      <c r="E50" s="15">
        <v>0</v>
      </c>
      <c r="F50" s="15">
        <v>0</v>
      </c>
      <c r="G50" s="14">
        <v>0</v>
      </c>
      <c r="H50" s="14">
        <v>0</v>
      </c>
      <c r="I50" s="47">
        <v>0</v>
      </c>
      <c r="J50" s="11">
        <v>1</v>
      </c>
      <c r="K50" s="14">
        <v>440000</v>
      </c>
      <c r="L50" s="15">
        <v>143</v>
      </c>
      <c r="M50" s="15">
        <v>131</v>
      </c>
      <c r="N50" s="14">
        <f>SUM(K50/L50)</f>
        <v>3076.923076923077</v>
      </c>
      <c r="O50" s="14">
        <f>SUM(K50/M50)</f>
        <v>3358.7786259541986</v>
      </c>
      <c r="P50" s="47">
        <f>SUM(O50/N50)</f>
        <v>1.0916030534351144</v>
      </c>
      <c r="Q50" s="11">
        <f t="shared" si="4"/>
        <v>1</v>
      </c>
      <c r="R50" s="14">
        <v>440000</v>
      </c>
      <c r="S50" s="15">
        <v>143</v>
      </c>
      <c r="T50" s="15">
        <v>131</v>
      </c>
      <c r="U50" s="14">
        <f>SUM(R50/S50)</f>
        <v>3076.923076923077</v>
      </c>
      <c r="V50" s="14">
        <f>SUM(R50/T50)</f>
        <v>3358.7786259541986</v>
      </c>
      <c r="W50" s="47">
        <f>SUM(V50/U50)</f>
        <v>1.0916030534351144</v>
      </c>
    </row>
    <row r="51" spans="1:23" s="4" customFormat="1" ht="14.25">
      <c r="A51" s="11">
        <v>45</v>
      </c>
      <c r="B51" s="42" t="s">
        <v>77</v>
      </c>
      <c r="C51" s="11">
        <v>1</v>
      </c>
      <c r="D51" s="14">
        <v>418000</v>
      </c>
      <c r="E51" s="15">
        <v>130</v>
      </c>
      <c r="F51" s="15">
        <v>133</v>
      </c>
      <c r="G51" s="14">
        <f>SUM(D51/E51)</f>
        <v>3215.3846153846152</v>
      </c>
      <c r="H51" s="14">
        <f>SUM(D51/F51)</f>
        <v>3142.8571428571427</v>
      </c>
      <c r="I51" s="47">
        <f>SUM(H51/G51)</f>
        <v>0.9774436090225563</v>
      </c>
      <c r="J51" s="11">
        <v>0</v>
      </c>
      <c r="K51" s="14">
        <v>0</v>
      </c>
      <c r="L51" s="15">
        <v>0</v>
      </c>
      <c r="M51" s="15">
        <v>0</v>
      </c>
      <c r="N51" s="14">
        <v>0</v>
      </c>
      <c r="O51" s="14">
        <v>0</v>
      </c>
      <c r="P51" s="47">
        <v>0</v>
      </c>
      <c r="Q51" s="11">
        <f t="shared" si="4"/>
        <v>1</v>
      </c>
      <c r="R51" s="14">
        <v>418000</v>
      </c>
      <c r="S51" s="15">
        <v>130</v>
      </c>
      <c r="T51" s="15">
        <v>133</v>
      </c>
      <c r="U51" s="14">
        <f>SUM(R51/S51)</f>
        <v>3215.3846153846152</v>
      </c>
      <c r="V51" s="14">
        <f>SUM(R51/T51)</f>
        <v>3142.8571428571427</v>
      </c>
      <c r="W51" s="47">
        <f>SUM(V51/U51)</f>
        <v>0.9774436090225563</v>
      </c>
    </row>
    <row r="52" spans="1:23" s="4" customFormat="1" ht="14.25">
      <c r="A52" s="11">
        <v>46</v>
      </c>
      <c r="B52" s="42" t="s">
        <v>78</v>
      </c>
      <c r="C52" s="11">
        <v>2</v>
      </c>
      <c r="D52" s="14">
        <v>393800</v>
      </c>
      <c r="E52" s="15">
        <v>129</v>
      </c>
      <c r="F52" s="15">
        <v>126</v>
      </c>
      <c r="G52" s="14">
        <v>3053</v>
      </c>
      <c r="H52" s="14">
        <v>3125</v>
      </c>
      <c r="I52" s="47">
        <f t="shared" si="3"/>
        <v>1.0235833606288895</v>
      </c>
      <c r="J52" s="11">
        <v>0</v>
      </c>
      <c r="K52" s="14">
        <v>0</v>
      </c>
      <c r="L52" s="15">
        <v>0</v>
      </c>
      <c r="M52" s="15">
        <v>0</v>
      </c>
      <c r="N52" s="14">
        <v>0</v>
      </c>
      <c r="O52" s="14">
        <v>0</v>
      </c>
      <c r="P52" s="47">
        <v>0</v>
      </c>
      <c r="Q52" s="11">
        <f t="shared" si="4"/>
        <v>2</v>
      </c>
      <c r="R52" s="14">
        <v>393800</v>
      </c>
      <c r="S52" s="15">
        <v>129</v>
      </c>
      <c r="T52" s="15">
        <v>126</v>
      </c>
      <c r="U52" s="14">
        <v>3053</v>
      </c>
      <c r="V52" s="14">
        <v>3125</v>
      </c>
      <c r="W52" s="47">
        <f t="shared" si="2"/>
        <v>1.0235833606288895</v>
      </c>
    </row>
    <row r="53" spans="1:23" s="4" customFormat="1" ht="14.25">
      <c r="A53" s="11">
        <v>47</v>
      </c>
      <c r="B53" s="42" t="s">
        <v>79</v>
      </c>
      <c r="C53" s="11">
        <v>1</v>
      </c>
      <c r="D53" s="14">
        <v>446600</v>
      </c>
      <c r="E53" s="15">
        <v>144</v>
      </c>
      <c r="F53" s="15">
        <v>132</v>
      </c>
      <c r="G53" s="14">
        <f>SUM(D53/E53)</f>
        <v>3101.3888888888887</v>
      </c>
      <c r="H53" s="14">
        <f>SUM(D53/F53)</f>
        <v>3383.3333333333335</v>
      </c>
      <c r="I53" s="47">
        <f t="shared" si="3"/>
        <v>1.090909090909091</v>
      </c>
      <c r="J53" s="11">
        <v>2</v>
      </c>
      <c r="K53" s="14">
        <v>352550</v>
      </c>
      <c r="L53" s="15">
        <v>121</v>
      </c>
      <c r="M53" s="15">
        <v>127</v>
      </c>
      <c r="N53" s="14">
        <v>2914</v>
      </c>
      <c r="O53" s="14">
        <v>2776</v>
      </c>
      <c r="P53" s="47">
        <f t="shared" si="0"/>
        <v>0.9526424159231297</v>
      </c>
      <c r="Q53" s="11">
        <f t="shared" si="4"/>
        <v>3</v>
      </c>
      <c r="R53" s="14">
        <v>383900</v>
      </c>
      <c r="S53" s="15">
        <v>129</v>
      </c>
      <c r="T53" s="15">
        <v>129</v>
      </c>
      <c r="U53" s="14">
        <v>2984</v>
      </c>
      <c r="V53" s="14">
        <v>2984</v>
      </c>
      <c r="W53" s="47">
        <f t="shared" si="2"/>
        <v>1</v>
      </c>
    </row>
    <row r="54" spans="1:23" s="4" customFormat="1" ht="14.25">
      <c r="A54" s="11">
        <v>48</v>
      </c>
      <c r="B54" s="42" t="s">
        <v>80</v>
      </c>
      <c r="C54" s="11">
        <v>1</v>
      </c>
      <c r="D54" s="14">
        <v>326700</v>
      </c>
      <c r="E54" s="15">
        <v>109</v>
      </c>
      <c r="F54" s="15">
        <v>127</v>
      </c>
      <c r="G54" s="14">
        <f>SUM(D54/E54)</f>
        <v>2997.2477064220184</v>
      </c>
      <c r="H54" s="14">
        <f>SUM(D54/F54)</f>
        <v>2572.4409448818897</v>
      </c>
      <c r="I54" s="47">
        <f t="shared" si="3"/>
        <v>0.858267716535433</v>
      </c>
      <c r="J54" s="11">
        <v>2</v>
      </c>
      <c r="K54" s="14">
        <v>389400</v>
      </c>
      <c r="L54" s="15">
        <v>123</v>
      </c>
      <c r="M54" s="15">
        <v>132</v>
      </c>
      <c r="N54" s="14">
        <v>3179</v>
      </c>
      <c r="O54" s="14">
        <v>2961</v>
      </c>
      <c r="P54" s="47">
        <f t="shared" si="0"/>
        <v>0.9314249764076754</v>
      </c>
      <c r="Q54" s="11">
        <f t="shared" si="4"/>
        <v>3</v>
      </c>
      <c r="R54" s="14">
        <v>368500</v>
      </c>
      <c r="S54" s="15">
        <v>118</v>
      </c>
      <c r="T54" s="15">
        <v>130</v>
      </c>
      <c r="U54" s="14">
        <v>3123</v>
      </c>
      <c r="V54" s="14">
        <v>2835</v>
      </c>
      <c r="W54" s="47">
        <f t="shared" si="2"/>
        <v>0.9077809798270894</v>
      </c>
    </row>
    <row r="55" spans="1:23" s="4" customFormat="1" ht="15" thickBot="1">
      <c r="A55" s="53" t="s">
        <v>14</v>
      </c>
      <c r="B55" s="54"/>
      <c r="C55" s="16">
        <f>SUM(C7:C54)</f>
        <v>119</v>
      </c>
      <c r="D55" s="17">
        <v>500750</v>
      </c>
      <c r="E55" s="18">
        <v>144</v>
      </c>
      <c r="F55" s="18">
        <v>125</v>
      </c>
      <c r="G55" s="17">
        <v>3474</v>
      </c>
      <c r="H55" s="17">
        <v>3996</v>
      </c>
      <c r="I55" s="22" t="s">
        <v>81</v>
      </c>
      <c r="J55" s="16">
        <f>SUM(J7:J54)</f>
        <v>187</v>
      </c>
      <c r="K55" s="17">
        <v>631012</v>
      </c>
      <c r="L55" s="18">
        <v>163</v>
      </c>
      <c r="M55" s="18">
        <v>128</v>
      </c>
      <c r="N55" s="17">
        <v>3883</v>
      </c>
      <c r="O55" s="17">
        <v>4931</v>
      </c>
      <c r="P55" s="22" t="s">
        <v>82</v>
      </c>
      <c r="Q55" s="16">
        <f>SUM(Q7:Q54)</f>
        <v>306</v>
      </c>
      <c r="R55" s="17">
        <v>580354</v>
      </c>
      <c r="S55" s="18">
        <v>155</v>
      </c>
      <c r="T55" s="18">
        <v>127</v>
      </c>
      <c r="U55" s="17">
        <v>3735</v>
      </c>
      <c r="V55" s="17">
        <v>4572</v>
      </c>
      <c r="W55" s="22" t="s">
        <v>83</v>
      </c>
    </row>
    <row r="56" ht="14.25" thickTop="1"/>
  </sheetData>
  <sheetProtection/>
  <mergeCells count="8">
    <mergeCell ref="Q5:W5"/>
    <mergeCell ref="A1:W1"/>
    <mergeCell ref="P3:W3"/>
    <mergeCell ref="A55:B55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43" sqref="A43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9" t="s">
        <v>16</v>
      </c>
      <c r="B1" s="59"/>
      <c r="C1" s="59"/>
      <c r="D1" s="59"/>
      <c r="E1" s="59"/>
      <c r="F1" s="59"/>
      <c r="G1" s="59"/>
      <c r="H1" s="59"/>
      <c r="I1" s="59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6" ht="14.25">
      <c r="A3" s="1" t="s">
        <v>1</v>
      </c>
      <c r="B3" s="60" t="s">
        <v>33</v>
      </c>
      <c r="C3" s="60"/>
      <c r="D3" s="60"/>
      <c r="E3" s="1"/>
      <c r="F3" s="1"/>
    </row>
    <row r="4" spans="1:9" ht="14.25">
      <c r="A4" s="1" t="s">
        <v>31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17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18</v>
      </c>
      <c r="B7" s="28" t="s">
        <v>19</v>
      </c>
      <c r="C7" s="29" t="s">
        <v>20</v>
      </c>
      <c r="D7" s="30" t="s">
        <v>21</v>
      </c>
      <c r="E7" s="31" t="s">
        <v>22</v>
      </c>
      <c r="F7" s="31" t="s">
        <v>23</v>
      </c>
      <c r="G7" s="32" t="s">
        <v>24</v>
      </c>
      <c r="H7" s="32" t="s">
        <v>25</v>
      </c>
      <c r="I7" s="33" t="s">
        <v>26</v>
      </c>
    </row>
    <row r="8" spans="1:9" ht="15" thickTop="1">
      <c r="A8" s="10">
        <v>1</v>
      </c>
      <c r="B8" s="43" t="s">
        <v>35</v>
      </c>
      <c r="C8" s="34">
        <v>1</v>
      </c>
      <c r="D8" s="12">
        <v>719400</v>
      </c>
      <c r="E8" s="13">
        <v>169</v>
      </c>
      <c r="F8" s="13">
        <v>127</v>
      </c>
      <c r="G8" s="12">
        <f>SUM(D8/E8)</f>
        <v>4256.80473372781</v>
      </c>
      <c r="H8" s="12">
        <f>SUM(D8/F8)</f>
        <v>5664.566929133858</v>
      </c>
      <c r="I8" s="46">
        <f>SUM(H8/G8)</f>
        <v>1.330708661417323</v>
      </c>
    </row>
    <row r="9" spans="1:9" ht="14.25">
      <c r="A9" s="11">
        <v>2</v>
      </c>
      <c r="B9" s="44" t="s">
        <v>36</v>
      </c>
      <c r="C9" s="35">
        <v>3</v>
      </c>
      <c r="D9" s="14">
        <v>623700</v>
      </c>
      <c r="E9" s="15">
        <v>149</v>
      </c>
      <c r="F9" s="15">
        <v>121</v>
      </c>
      <c r="G9" s="14">
        <v>4195</v>
      </c>
      <c r="H9" s="14">
        <v>5140</v>
      </c>
      <c r="I9" s="47">
        <f>SUM(H9/G9)</f>
        <v>1.2252681764004767</v>
      </c>
    </row>
    <row r="10" spans="1:9" ht="14.25">
      <c r="A10" s="11">
        <v>3</v>
      </c>
      <c r="B10" s="44" t="s">
        <v>42</v>
      </c>
      <c r="C10" s="35">
        <v>3</v>
      </c>
      <c r="D10" s="14">
        <v>593267</v>
      </c>
      <c r="E10" s="15">
        <v>149</v>
      </c>
      <c r="F10" s="15">
        <v>127</v>
      </c>
      <c r="G10" s="14">
        <v>3982</v>
      </c>
      <c r="H10" s="14">
        <v>4671</v>
      </c>
      <c r="I10" s="47">
        <f>SUM(H10/G10)</f>
        <v>1.1730286288297338</v>
      </c>
    </row>
    <row r="11" spans="1:9" ht="14.25">
      <c r="A11" s="11">
        <v>4</v>
      </c>
      <c r="B11" s="44" t="s">
        <v>41</v>
      </c>
      <c r="C11" s="35">
        <v>2</v>
      </c>
      <c r="D11" s="14">
        <v>576400</v>
      </c>
      <c r="E11" s="15">
        <v>143</v>
      </c>
      <c r="F11" s="15">
        <v>126</v>
      </c>
      <c r="G11" s="14">
        <v>4031</v>
      </c>
      <c r="H11" s="14">
        <v>4593</v>
      </c>
      <c r="I11" s="47">
        <f>SUM(H11/G11)</f>
        <v>1.1394194988836517</v>
      </c>
    </row>
    <row r="12" spans="1:9" ht="14.25">
      <c r="A12" s="11">
        <v>5</v>
      </c>
      <c r="B12" s="44" t="s">
        <v>45</v>
      </c>
      <c r="C12" s="35">
        <v>1</v>
      </c>
      <c r="D12" s="14">
        <v>552200</v>
      </c>
      <c r="E12" s="15">
        <v>143</v>
      </c>
      <c r="F12" s="15">
        <v>134</v>
      </c>
      <c r="G12" s="14">
        <v>3862</v>
      </c>
      <c r="H12" s="14">
        <v>4121</v>
      </c>
      <c r="I12" s="47">
        <f>SUM(H12/G12)</f>
        <v>1.067063697566028</v>
      </c>
    </row>
    <row r="13" spans="1:9" ht="14.25">
      <c r="A13" s="11">
        <v>6</v>
      </c>
      <c r="B13" s="44" t="s">
        <v>52</v>
      </c>
      <c r="C13" s="35">
        <v>3</v>
      </c>
      <c r="D13" s="14">
        <v>551467</v>
      </c>
      <c r="E13" s="15">
        <v>154</v>
      </c>
      <c r="F13" s="15">
        <v>136</v>
      </c>
      <c r="G13" s="14">
        <v>3573</v>
      </c>
      <c r="H13" s="14">
        <v>4065</v>
      </c>
      <c r="I13" s="47">
        <f>SUM(H13/G13)</f>
        <v>1.1376994122586062</v>
      </c>
    </row>
    <row r="14" spans="1:9" ht="14.25">
      <c r="A14" s="11">
        <v>7</v>
      </c>
      <c r="B14" s="45" t="s">
        <v>39</v>
      </c>
      <c r="C14" s="36">
        <v>4</v>
      </c>
      <c r="D14" s="37">
        <v>551375</v>
      </c>
      <c r="E14" s="38">
        <v>142</v>
      </c>
      <c r="F14" s="38">
        <v>122</v>
      </c>
      <c r="G14" s="37">
        <v>3890</v>
      </c>
      <c r="H14" s="37">
        <v>4529</v>
      </c>
      <c r="I14" s="61">
        <f>SUM(H14/G14)</f>
        <v>1.16426735218509</v>
      </c>
    </row>
    <row r="15" spans="1:9" ht="14.25">
      <c r="A15" s="11">
        <v>8</v>
      </c>
      <c r="B15" s="44" t="s">
        <v>62</v>
      </c>
      <c r="C15" s="35">
        <v>5</v>
      </c>
      <c r="D15" s="14">
        <v>530860</v>
      </c>
      <c r="E15" s="15">
        <v>141</v>
      </c>
      <c r="F15" s="15">
        <v>123</v>
      </c>
      <c r="G15" s="14">
        <v>3760</v>
      </c>
      <c r="H15" s="14">
        <v>4316</v>
      </c>
      <c r="I15" s="47">
        <f>SUM(H15/G15)</f>
        <v>1.147872340425532</v>
      </c>
    </row>
    <row r="16" spans="1:9" ht="14.25">
      <c r="A16" s="11">
        <v>9</v>
      </c>
      <c r="B16" s="44" t="s">
        <v>49</v>
      </c>
      <c r="C16" s="35">
        <v>5</v>
      </c>
      <c r="D16" s="14">
        <v>517660</v>
      </c>
      <c r="E16" s="15">
        <v>147</v>
      </c>
      <c r="F16" s="15">
        <v>124</v>
      </c>
      <c r="G16" s="14">
        <v>3517</v>
      </c>
      <c r="H16" s="14">
        <v>4175</v>
      </c>
      <c r="I16" s="47">
        <f>SUM(H16/G16)</f>
        <v>1.1870912709695765</v>
      </c>
    </row>
    <row r="17" spans="1:9" ht="14.25">
      <c r="A17" s="11">
        <v>10</v>
      </c>
      <c r="B17" s="45" t="s">
        <v>50</v>
      </c>
      <c r="C17" s="36">
        <v>31</v>
      </c>
      <c r="D17" s="37">
        <v>517213</v>
      </c>
      <c r="E17" s="38">
        <v>156</v>
      </c>
      <c r="F17" s="38">
        <v>122</v>
      </c>
      <c r="G17" s="37">
        <v>3322</v>
      </c>
      <c r="H17" s="37">
        <v>4243</v>
      </c>
      <c r="I17" s="61">
        <f>SUM(H17/G17)</f>
        <v>1.2772426249247442</v>
      </c>
    </row>
    <row r="18" spans="1:9" ht="14.25">
      <c r="A18" s="11">
        <v>11</v>
      </c>
      <c r="B18" s="44" t="s">
        <v>60</v>
      </c>
      <c r="C18" s="35">
        <v>1</v>
      </c>
      <c r="D18" s="14">
        <v>515900</v>
      </c>
      <c r="E18" s="15">
        <v>163</v>
      </c>
      <c r="F18" s="15">
        <v>123</v>
      </c>
      <c r="G18" s="14">
        <f>SUM(D18/E18)</f>
        <v>3165.030674846626</v>
      </c>
      <c r="H18" s="14">
        <f>SUM(D18/F18)</f>
        <v>4194.308943089431</v>
      </c>
      <c r="I18" s="47">
        <f>SUM(H18/G18)</f>
        <v>1.32520325203252</v>
      </c>
    </row>
    <row r="19" spans="1:9" ht="14.25">
      <c r="A19" s="11">
        <v>12</v>
      </c>
      <c r="B19" s="44" t="s">
        <v>65</v>
      </c>
      <c r="C19" s="35">
        <v>5</v>
      </c>
      <c r="D19" s="14">
        <v>502480</v>
      </c>
      <c r="E19" s="15">
        <v>147</v>
      </c>
      <c r="F19" s="15">
        <v>126</v>
      </c>
      <c r="G19" s="14">
        <v>3418</v>
      </c>
      <c r="H19" s="14">
        <v>3982</v>
      </c>
      <c r="I19" s="47">
        <v>1.16</v>
      </c>
    </row>
    <row r="20" spans="1:9" ht="14.25">
      <c r="A20" s="11">
        <v>13</v>
      </c>
      <c r="B20" s="44" t="s">
        <v>53</v>
      </c>
      <c r="C20" s="35">
        <v>1</v>
      </c>
      <c r="D20" s="14">
        <v>498300</v>
      </c>
      <c r="E20" s="15">
        <v>156</v>
      </c>
      <c r="F20" s="15">
        <v>147</v>
      </c>
      <c r="G20" s="14">
        <f>SUM(D20/E20)</f>
        <v>3194.230769230769</v>
      </c>
      <c r="H20" s="14">
        <f>SUM(D20/F20)</f>
        <v>3389.795918367347</v>
      </c>
      <c r="I20" s="47">
        <f>SUM(H20/G20)</f>
        <v>1.0612244897959184</v>
      </c>
    </row>
    <row r="21" spans="1:9" ht="14.25">
      <c r="A21" s="11">
        <v>14</v>
      </c>
      <c r="B21" s="44" t="s">
        <v>48</v>
      </c>
      <c r="C21" s="35">
        <v>16</v>
      </c>
      <c r="D21" s="14">
        <v>495206</v>
      </c>
      <c r="E21" s="15">
        <v>140</v>
      </c>
      <c r="F21" s="15">
        <v>130</v>
      </c>
      <c r="G21" s="14">
        <v>3534</v>
      </c>
      <c r="H21" s="14">
        <v>3815</v>
      </c>
      <c r="I21" s="47">
        <f>SUM(H21/G21)</f>
        <v>1.0795132993774759</v>
      </c>
    </row>
    <row r="22" spans="1:9" ht="14.25">
      <c r="A22" s="11">
        <v>15</v>
      </c>
      <c r="B22" s="45" t="s">
        <v>66</v>
      </c>
      <c r="C22" s="36">
        <v>1</v>
      </c>
      <c r="D22" s="37">
        <v>493900</v>
      </c>
      <c r="E22" s="38">
        <v>163</v>
      </c>
      <c r="F22" s="38">
        <v>132</v>
      </c>
      <c r="G22" s="37">
        <f>SUM(D22/E22)</f>
        <v>3030.0613496932515</v>
      </c>
      <c r="H22" s="37">
        <f>SUM(D22/F22)</f>
        <v>3741.6666666666665</v>
      </c>
      <c r="I22" s="61">
        <f>SUM(H22/G22)</f>
        <v>1.2348484848484849</v>
      </c>
    </row>
    <row r="23" spans="1:9" ht="14.25">
      <c r="A23" s="11">
        <v>16</v>
      </c>
      <c r="B23" s="44" t="s">
        <v>56</v>
      </c>
      <c r="C23" s="35">
        <v>1</v>
      </c>
      <c r="D23" s="14">
        <v>492800</v>
      </c>
      <c r="E23" s="15">
        <v>149</v>
      </c>
      <c r="F23" s="15">
        <v>126</v>
      </c>
      <c r="G23" s="14">
        <f>SUM(D23/E23)</f>
        <v>3307.3825503355706</v>
      </c>
      <c r="H23" s="14">
        <f>SUM(D23/F23)</f>
        <v>3911.1111111111113</v>
      </c>
      <c r="I23" s="47">
        <f>SUM(H23/G23)</f>
        <v>1.1825396825396826</v>
      </c>
    </row>
    <row r="24" spans="1:9" ht="14.25">
      <c r="A24" s="11">
        <v>17</v>
      </c>
      <c r="B24" s="44" t="s">
        <v>68</v>
      </c>
      <c r="C24" s="35">
        <v>1</v>
      </c>
      <c r="D24" s="14">
        <v>488400</v>
      </c>
      <c r="E24" s="15">
        <v>165</v>
      </c>
      <c r="F24" s="15">
        <v>129</v>
      </c>
      <c r="G24" s="14">
        <f>SUM(D24/E24)</f>
        <v>2960</v>
      </c>
      <c r="H24" s="14">
        <f>SUM(D24/F24)</f>
        <v>3786.046511627907</v>
      </c>
      <c r="I24" s="47">
        <f>SUM(H24/G24)</f>
        <v>1.2790697674418605</v>
      </c>
    </row>
    <row r="25" spans="1:9" ht="14.25">
      <c r="A25" s="11">
        <v>18</v>
      </c>
      <c r="B25" s="44" t="s">
        <v>69</v>
      </c>
      <c r="C25" s="35">
        <v>1</v>
      </c>
      <c r="D25" s="14">
        <v>486200</v>
      </c>
      <c r="E25" s="15">
        <v>160</v>
      </c>
      <c r="F25" s="15">
        <v>129</v>
      </c>
      <c r="G25" s="14">
        <f>SUM(D25/E25)</f>
        <v>3038.75</v>
      </c>
      <c r="H25" s="14">
        <f>SUM(D25/F25)</f>
        <v>3768.9922480620153</v>
      </c>
      <c r="I25" s="47">
        <f>SUM(H25/G25)</f>
        <v>1.2403100775193798</v>
      </c>
    </row>
    <row r="26" spans="1:9" ht="14.25">
      <c r="A26" s="11">
        <v>19</v>
      </c>
      <c r="B26" s="44" t="s">
        <v>71</v>
      </c>
      <c r="C26" s="35">
        <v>1</v>
      </c>
      <c r="D26" s="14">
        <v>475200</v>
      </c>
      <c r="E26" s="15">
        <v>124</v>
      </c>
      <c r="F26" s="15">
        <v>126</v>
      </c>
      <c r="G26" s="14">
        <f>SUM(D26/E26)</f>
        <v>3832.2580645161293</v>
      </c>
      <c r="H26" s="14">
        <f>SUM(D26/F26)</f>
        <v>3771.4285714285716</v>
      </c>
      <c r="I26" s="47">
        <f>SUM(H26/G26)</f>
        <v>0.9841269841269841</v>
      </c>
    </row>
    <row r="27" spans="1:9" ht="14.25">
      <c r="A27" s="11">
        <v>20</v>
      </c>
      <c r="B27" s="44" t="s">
        <v>67</v>
      </c>
      <c r="C27" s="35">
        <v>1</v>
      </c>
      <c r="D27" s="14">
        <v>473000</v>
      </c>
      <c r="E27" s="15">
        <v>127</v>
      </c>
      <c r="F27" s="15">
        <v>132</v>
      </c>
      <c r="G27" s="14">
        <f>SUM(D27/E27)</f>
        <v>3724.4094488188975</v>
      </c>
      <c r="H27" s="14">
        <f>SUM(D27/F27)</f>
        <v>3583.3333333333335</v>
      </c>
      <c r="I27" s="47">
        <f>SUM(H27/G27)</f>
        <v>0.9621212121212122</v>
      </c>
    </row>
    <row r="28" spans="1:9" ht="14.25">
      <c r="A28" s="11">
        <v>21</v>
      </c>
      <c r="B28" s="44" t="s">
        <v>63</v>
      </c>
      <c r="C28" s="35">
        <v>8</v>
      </c>
      <c r="D28" s="14">
        <v>472588</v>
      </c>
      <c r="E28" s="15">
        <v>127</v>
      </c>
      <c r="F28" s="15">
        <v>119</v>
      </c>
      <c r="G28" s="14">
        <v>3721</v>
      </c>
      <c r="H28" s="14">
        <v>3988</v>
      </c>
      <c r="I28" s="47">
        <f>SUM(H28/G28)</f>
        <v>1.0717549045955388</v>
      </c>
    </row>
    <row r="29" spans="1:9" ht="14.25">
      <c r="A29" s="11">
        <v>22</v>
      </c>
      <c r="B29" s="44" t="s">
        <v>55</v>
      </c>
      <c r="C29" s="35">
        <v>2</v>
      </c>
      <c r="D29" s="14">
        <v>465850</v>
      </c>
      <c r="E29" s="15">
        <v>124</v>
      </c>
      <c r="F29" s="15">
        <v>133</v>
      </c>
      <c r="G29" s="14">
        <v>3757</v>
      </c>
      <c r="H29" s="14">
        <v>3503</v>
      </c>
      <c r="I29" s="47">
        <f>SUM(H29/G29)</f>
        <v>0.932392866648922</v>
      </c>
    </row>
    <row r="30" spans="1:9" ht="14.25">
      <c r="A30" s="11">
        <v>23</v>
      </c>
      <c r="B30" s="44" t="s">
        <v>73</v>
      </c>
      <c r="C30" s="35">
        <v>2</v>
      </c>
      <c r="D30" s="14">
        <v>452650</v>
      </c>
      <c r="E30" s="15">
        <v>148</v>
      </c>
      <c r="F30" s="15">
        <v>126</v>
      </c>
      <c r="G30" s="14">
        <v>3058</v>
      </c>
      <c r="H30" s="14">
        <v>3607</v>
      </c>
      <c r="I30" s="47">
        <f>SUM(H30/G30)</f>
        <v>1.1795291039895357</v>
      </c>
    </row>
    <row r="31" spans="1:9" ht="14.25">
      <c r="A31" s="11">
        <v>24</v>
      </c>
      <c r="B31" s="44" t="s">
        <v>74</v>
      </c>
      <c r="C31" s="35">
        <v>1</v>
      </c>
      <c r="D31" s="14">
        <v>451000</v>
      </c>
      <c r="E31" s="15">
        <v>138</v>
      </c>
      <c r="F31" s="15">
        <v>130</v>
      </c>
      <c r="G31" s="14">
        <v>3268</v>
      </c>
      <c r="H31" s="14">
        <v>3469</v>
      </c>
      <c r="I31" s="47">
        <f>SUM(H31/G31)</f>
        <v>1.0615055079559363</v>
      </c>
    </row>
    <row r="32" spans="1:9" ht="14.25">
      <c r="A32" s="11">
        <v>25</v>
      </c>
      <c r="B32" s="44" t="s">
        <v>70</v>
      </c>
      <c r="C32" s="35">
        <v>6</v>
      </c>
      <c r="D32" s="14">
        <v>446967</v>
      </c>
      <c r="E32" s="15">
        <v>130</v>
      </c>
      <c r="F32" s="15">
        <v>126</v>
      </c>
      <c r="G32" s="14">
        <v>3434</v>
      </c>
      <c r="H32" s="14">
        <v>3561</v>
      </c>
      <c r="I32" s="47">
        <f>SUM(H32/G32)</f>
        <v>1.0369831100757134</v>
      </c>
    </row>
    <row r="33" spans="1:9" ht="14.25">
      <c r="A33" s="11">
        <v>26</v>
      </c>
      <c r="B33" s="44" t="s">
        <v>79</v>
      </c>
      <c r="C33" s="35">
        <v>1</v>
      </c>
      <c r="D33" s="14">
        <v>446600</v>
      </c>
      <c r="E33" s="15">
        <v>144</v>
      </c>
      <c r="F33" s="15">
        <v>132</v>
      </c>
      <c r="G33" s="14">
        <f>SUM(D33/E33)</f>
        <v>3101.3888888888887</v>
      </c>
      <c r="H33" s="14">
        <f>SUM(D33/F33)</f>
        <v>3383.3333333333335</v>
      </c>
      <c r="I33" s="47">
        <f>SUM(H33/G33)</f>
        <v>1.090909090909091</v>
      </c>
    </row>
    <row r="34" spans="1:9" ht="14.25">
      <c r="A34" s="11">
        <v>27</v>
      </c>
      <c r="B34" s="44" t="s">
        <v>54</v>
      </c>
      <c r="C34" s="35">
        <v>1</v>
      </c>
      <c r="D34" s="14">
        <v>443300</v>
      </c>
      <c r="E34" s="15">
        <v>131</v>
      </c>
      <c r="F34" s="15">
        <v>117</v>
      </c>
      <c r="G34" s="14">
        <v>3384</v>
      </c>
      <c r="H34" s="14">
        <f>SUM(D34/F34)</f>
        <v>3788.8888888888887</v>
      </c>
      <c r="I34" s="47">
        <f>SUM(H34/G34)</f>
        <v>1.1196480168111373</v>
      </c>
    </row>
    <row r="35" spans="1:9" ht="14.25">
      <c r="A35" s="11">
        <v>28</v>
      </c>
      <c r="B35" s="44" t="s">
        <v>72</v>
      </c>
      <c r="C35" s="35">
        <v>4</v>
      </c>
      <c r="D35" s="14">
        <v>431475</v>
      </c>
      <c r="E35" s="15">
        <v>134</v>
      </c>
      <c r="F35" s="15">
        <v>120</v>
      </c>
      <c r="G35" s="14">
        <v>3220</v>
      </c>
      <c r="H35" s="14">
        <v>3603</v>
      </c>
      <c r="I35" s="47">
        <f>SUM(H35/G35)</f>
        <v>1.118944099378882</v>
      </c>
    </row>
    <row r="36" spans="1:9" ht="14.25">
      <c r="A36" s="11">
        <v>29</v>
      </c>
      <c r="B36" s="44" t="s">
        <v>77</v>
      </c>
      <c r="C36" s="35">
        <v>1</v>
      </c>
      <c r="D36" s="14">
        <v>418000</v>
      </c>
      <c r="E36" s="15">
        <v>130</v>
      </c>
      <c r="F36" s="15">
        <v>133</v>
      </c>
      <c r="G36" s="14">
        <f>SUM(D36/E36)</f>
        <v>3215.3846153846152</v>
      </c>
      <c r="H36" s="14">
        <f>SUM(D36/F36)</f>
        <v>3142.8571428571427</v>
      </c>
      <c r="I36" s="47">
        <f>SUM(H36/G36)</f>
        <v>0.9774436090225563</v>
      </c>
    </row>
    <row r="37" spans="1:9" ht="14.25">
      <c r="A37" s="11">
        <v>30</v>
      </c>
      <c r="B37" s="44" t="s">
        <v>40</v>
      </c>
      <c r="C37" s="35">
        <v>1</v>
      </c>
      <c r="D37" s="14">
        <v>402600</v>
      </c>
      <c r="E37" s="15">
        <v>158</v>
      </c>
      <c r="F37" s="15">
        <v>152</v>
      </c>
      <c r="G37" s="14">
        <f>SUM(D37/E37)</f>
        <v>2548.1012658227846</v>
      </c>
      <c r="H37" s="14">
        <f>SUM(D37/F37)</f>
        <v>2648.684210526316</v>
      </c>
      <c r="I37" s="47">
        <f>SUM(H37/G37)</f>
        <v>1.0394736842105263</v>
      </c>
    </row>
    <row r="38" spans="1:9" ht="14.25">
      <c r="A38" s="11">
        <v>31</v>
      </c>
      <c r="B38" s="44" t="s">
        <v>78</v>
      </c>
      <c r="C38" s="35">
        <v>2</v>
      </c>
      <c r="D38" s="14">
        <v>393800</v>
      </c>
      <c r="E38" s="15">
        <v>129</v>
      </c>
      <c r="F38" s="15">
        <v>126</v>
      </c>
      <c r="G38" s="14">
        <v>3053</v>
      </c>
      <c r="H38" s="14">
        <v>3125</v>
      </c>
      <c r="I38" s="47">
        <f>SUM(H38/G38)</f>
        <v>1.0235833606288895</v>
      </c>
    </row>
    <row r="39" spans="1:9" ht="14.25">
      <c r="A39" s="11">
        <v>32</v>
      </c>
      <c r="B39" s="44" t="s">
        <v>75</v>
      </c>
      <c r="C39" s="35">
        <v>2</v>
      </c>
      <c r="D39" s="14">
        <v>358600</v>
      </c>
      <c r="E39" s="15">
        <v>117</v>
      </c>
      <c r="F39" s="15">
        <v>128</v>
      </c>
      <c r="G39" s="14">
        <v>3065</v>
      </c>
      <c r="H39" s="14">
        <v>2813</v>
      </c>
      <c r="I39" s="47">
        <f>SUM(H39/G39)</f>
        <v>0.9177814029363784</v>
      </c>
    </row>
    <row r="40" spans="1:9" ht="14.25">
      <c r="A40" s="11">
        <v>33</v>
      </c>
      <c r="B40" s="44" t="s">
        <v>80</v>
      </c>
      <c r="C40" s="35">
        <v>1</v>
      </c>
      <c r="D40" s="14">
        <v>326700</v>
      </c>
      <c r="E40" s="15">
        <v>109</v>
      </c>
      <c r="F40" s="15">
        <v>127</v>
      </c>
      <c r="G40" s="14">
        <f>SUM(D40/E40)</f>
        <v>2997.2477064220184</v>
      </c>
      <c r="H40" s="14">
        <f>SUM(D40/F40)</f>
        <v>2572.4409448818897</v>
      </c>
      <c r="I40" s="47">
        <f>SUM(H40/G40)</f>
        <v>0.858267716535433</v>
      </c>
    </row>
    <row r="41" spans="1:9" ht="14.25">
      <c r="A41" s="11"/>
      <c r="B41" s="44"/>
      <c r="C41" s="35"/>
      <c r="D41" s="14"/>
      <c r="E41" s="15"/>
      <c r="F41" s="15"/>
      <c r="G41" s="14"/>
      <c r="H41" s="14"/>
      <c r="I41" s="47"/>
    </row>
    <row r="42" spans="1:9" ht="15" thickBot="1">
      <c r="A42" s="16"/>
      <c r="B42" s="39" t="s">
        <v>28</v>
      </c>
      <c r="C42" s="40">
        <f>SUM(C8:C41)</f>
        <v>119</v>
      </c>
      <c r="D42" s="17">
        <v>500750</v>
      </c>
      <c r="E42" s="18">
        <v>144</v>
      </c>
      <c r="F42" s="18">
        <v>125</v>
      </c>
      <c r="G42" s="17">
        <v>3474</v>
      </c>
      <c r="H42" s="17">
        <v>3996</v>
      </c>
      <c r="I42" s="22" t="s">
        <v>81</v>
      </c>
    </row>
    <row r="43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50" sqref="A50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9" t="s">
        <v>16</v>
      </c>
      <c r="B1" s="59"/>
      <c r="C1" s="59"/>
      <c r="D1" s="59"/>
      <c r="E1" s="59"/>
      <c r="F1" s="59"/>
      <c r="G1" s="59"/>
      <c r="H1" s="59"/>
      <c r="I1" s="59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ht="14.25">
      <c r="A3" s="1" t="s">
        <v>1</v>
      </c>
      <c r="B3" s="60" t="s">
        <v>33</v>
      </c>
      <c r="C3" s="60"/>
      <c r="D3" s="60"/>
      <c r="E3" s="1"/>
      <c r="F3" s="1"/>
      <c r="G3" s="4"/>
      <c r="H3" s="4"/>
      <c r="I3" s="4"/>
    </row>
    <row r="4" spans="1:9" ht="14.25">
      <c r="A4" s="1" t="s">
        <v>30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17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18</v>
      </c>
      <c r="B7" s="28" t="s">
        <v>19</v>
      </c>
      <c r="C7" s="29" t="s">
        <v>20</v>
      </c>
      <c r="D7" s="30" t="s">
        <v>21</v>
      </c>
      <c r="E7" s="31" t="s">
        <v>22</v>
      </c>
      <c r="F7" s="31" t="s">
        <v>23</v>
      </c>
      <c r="G7" s="32" t="s">
        <v>24</v>
      </c>
      <c r="H7" s="32" t="s">
        <v>25</v>
      </c>
      <c r="I7" s="33" t="s">
        <v>26</v>
      </c>
    </row>
    <row r="8" spans="1:9" ht="15" thickTop="1">
      <c r="A8" s="10">
        <v>1</v>
      </c>
      <c r="B8" s="43" t="s">
        <v>34</v>
      </c>
      <c r="C8" s="34">
        <v>1</v>
      </c>
      <c r="D8" s="12">
        <v>770000</v>
      </c>
      <c r="E8" s="13">
        <v>342</v>
      </c>
      <c r="F8" s="13">
        <v>271</v>
      </c>
      <c r="G8" s="12">
        <f>SUM(D8/E8)</f>
        <v>2251.4619883040937</v>
      </c>
      <c r="H8" s="12">
        <f>SUM(D8/F8)</f>
        <v>2841.3284132841327</v>
      </c>
      <c r="I8" s="46">
        <f>SUM(H8/G8)</f>
        <v>1.261992619926199</v>
      </c>
    </row>
    <row r="9" spans="1:9" ht="14.25">
      <c r="A9" s="11">
        <v>2</v>
      </c>
      <c r="B9" s="44" t="s">
        <v>40</v>
      </c>
      <c r="C9" s="35">
        <v>2</v>
      </c>
      <c r="D9" s="14">
        <v>763400</v>
      </c>
      <c r="E9" s="15">
        <v>164</v>
      </c>
      <c r="F9" s="15">
        <v>123</v>
      </c>
      <c r="G9" s="14">
        <v>4655</v>
      </c>
      <c r="H9" s="14">
        <v>6232</v>
      </c>
      <c r="I9" s="47">
        <f>SUM(H9/G9)</f>
        <v>1.3387755102040817</v>
      </c>
    </row>
    <row r="10" spans="1:9" ht="14.25">
      <c r="A10" s="11">
        <v>3</v>
      </c>
      <c r="B10" s="44" t="s">
        <v>36</v>
      </c>
      <c r="C10" s="35">
        <v>8</v>
      </c>
      <c r="D10" s="14">
        <v>724350</v>
      </c>
      <c r="E10" s="15">
        <v>167</v>
      </c>
      <c r="F10" s="15">
        <v>126</v>
      </c>
      <c r="G10" s="14">
        <v>4341</v>
      </c>
      <c r="H10" s="14">
        <v>5737</v>
      </c>
      <c r="I10" s="47">
        <f>SUM(H10/G10)</f>
        <v>1.321584888274591</v>
      </c>
    </row>
    <row r="11" spans="1:9" ht="14.25">
      <c r="A11" s="11">
        <v>4</v>
      </c>
      <c r="B11" s="44" t="s">
        <v>29</v>
      </c>
      <c r="C11" s="35">
        <v>5</v>
      </c>
      <c r="D11" s="14">
        <v>723140</v>
      </c>
      <c r="E11" s="15">
        <v>158</v>
      </c>
      <c r="F11" s="15">
        <v>121</v>
      </c>
      <c r="G11" s="14">
        <v>4565</v>
      </c>
      <c r="H11" s="14">
        <v>5967</v>
      </c>
      <c r="I11" s="47">
        <f>SUM(H11/G11)</f>
        <v>1.3071193866374589</v>
      </c>
    </row>
    <row r="12" spans="1:9" ht="14.25">
      <c r="A12" s="11">
        <v>5</v>
      </c>
      <c r="B12" s="44" t="s">
        <v>35</v>
      </c>
      <c r="C12" s="35">
        <v>1</v>
      </c>
      <c r="D12" s="14">
        <v>696300</v>
      </c>
      <c r="E12" s="15">
        <v>189</v>
      </c>
      <c r="F12" s="15">
        <v>130</v>
      </c>
      <c r="G12" s="14">
        <f>SUM(D12/E12)</f>
        <v>3684.126984126984</v>
      </c>
      <c r="H12" s="14">
        <f>SUM(D12/F12)</f>
        <v>5356.153846153846</v>
      </c>
      <c r="I12" s="47">
        <f>SUM(H12/G12)</f>
        <v>1.4538461538461538</v>
      </c>
    </row>
    <row r="13" spans="1:9" ht="14.25">
      <c r="A13" s="11">
        <v>6</v>
      </c>
      <c r="B13" s="44" t="s">
        <v>49</v>
      </c>
      <c r="C13" s="35">
        <v>4</v>
      </c>
      <c r="D13" s="14">
        <v>692450</v>
      </c>
      <c r="E13" s="15">
        <v>177</v>
      </c>
      <c r="F13" s="15">
        <v>125</v>
      </c>
      <c r="G13" s="14">
        <v>3918</v>
      </c>
      <c r="H13" s="14">
        <v>5529</v>
      </c>
      <c r="I13" s="47">
        <f>SUM(H13/G13)</f>
        <v>1.4111791730474732</v>
      </c>
    </row>
    <row r="14" spans="1:9" ht="14.25">
      <c r="A14" s="11">
        <v>7</v>
      </c>
      <c r="B14" s="45" t="s">
        <v>37</v>
      </c>
      <c r="C14" s="36">
        <v>1</v>
      </c>
      <c r="D14" s="37">
        <v>690800</v>
      </c>
      <c r="E14" s="38">
        <v>194</v>
      </c>
      <c r="F14" s="38">
        <v>155</v>
      </c>
      <c r="G14" s="37">
        <v>3561</v>
      </c>
      <c r="H14" s="37">
        <v>4457</v>
      </c>
      <c r="I14" s="61">
        <f>SUM(H14/G14)</f>
        <v>1.2516147149677057</v>
      </c>
    </row>
    <row r="15" spans="1:9" ht="14.25">
      <c r="A15" s="11">
        <v>8</v>
      </c>
      <c r="B15" s="44" t="s">
        <v>38</v>
      </c>
      <c r="C15" s="35">
        <v>4</v>
      </c>
      <c r="D15" s="14">
        <v>686400</v>
      </c>
      <c r="E15" s="15">
        <v>167</v>
      </c>
      <c r="F15" s="15">
        <v>130</v>
      </c>
      <c r="G15" s="14">
        <v>4104</v>
      </c>
      <c r="H15" s="14">
        <v>5280</v>
      </c>
      <c r="I15" s="47">
        <f>SUM(H15/G15)</f>
        <v>1.286549707602339</v>
      </c>
    </row>
    <row r="16" spans="1:9" ht="14.25">
      <c r="A16" s="11">
        <v>9</v>
      </c>
      <c r="B16" s="44" t="s">
        <v>45</v>
      </c>
      <c r="C16" s="35">
        <v>1</v>
      </c>
      <c r="D16" s="14">
        <v>685300</v>
      </c>
      <c r="E16" s="15">
        <v>166</v>
      </c>
      <c r="F16" s="15">
        <v>131</v>
      </c>
      <c r="G16" s="14">
        <f>SUM(D16/E16)</f>
        <v>4128.313253012048</v>
      </c>
      <c r="H16" s="14">
        <f>SUM(D16/F16)</f>
        <v>5231.297709923664</v>
      </c>
      <c r="I16" s="47">
        <f>SUM(H16/G16)</f>
        <v>1.2671755725190839</v>
      </c>
    </row>
    <row r="17" spans="1:9" ht="14.25">
      <c r="A17" s="11">
        <v>10</v>
      </c>
      <c r="B17" s="45" t="s">
        <v>48</v>
      </c>
      <c r="C17" s="36">
        <v>19</v>
      </c>
      <c r="D17" s="37">
        <v>684258</v>
      </c>
      <c r="E17" s="38">
        <v>165</v>
      </c>
      <c r="F17" s="38">
        <v>125</v>
      </c>
      <c r="G17" s="37">
        <v>4135</v>
      </c>
      <c r="H17" s="37">
        <v>5493</v>
      </c>
      <c r="I17" s="61">
        <f>SUM(H17/G17)</f>
        <v>1.328415961305925</v>
      </c>
    </row>
    <row r="18" spans="1:9" ht="14.25">
      <c r="A18" s="11">
        <v>11</v>
      </c>
      <c r="B18" s="44" t="s">
        <v>53</v>
      </c>
      <c r="C18" s="35">
        <v>1</v>
      </c>
      <c r="D18" s="14">
        <v>677600</v>
      </c>
      <c r="E18" s="15">
        <v>186</v>
      </c>
      <c r="F18" s="15">
        <v>167</v>
      </c>
      <c r="G18" s="14">
        <f>SUM(D18/E18)</f>
        <v>3643.010752688172</v>
      </c>
      <c r="H18" s="14">
        <f>SUM(D18/F18)</f>
        <v>4057.4850299401196</v>
      </c>
      <c r="I18" s="47">
        <f>SUM(H18/G18)</f>
        <v>1.1137724550898203</v>
      </c>
    </row>
    <row r="19" spans="1:9" ht="14.25">
      <c r="A19" s="11">
        <v>12</v>
      </c>
      <c r="B19" s="44" t="s">
        <v>55</v>
      </c>
      <c r="C19" s="35">
        <v>2</v>
      </c>
      <c r="D19" s="14">
        <v>676500</v>
      </c>
      <c r="E19" s="15">
        <v>153</v>
      </c>
      <c r="F19" s="15">
        <v>127</v>
      </c>
      <c r="G19" s="14">
        <v>4422</v>
      </c>
      <c r="H19" s="14">
        <v>5348</v>
      </c>
      <c r="I19" s="47">
        <f>SUM(H19/G19)</f>
        <v>1.2094075079149706</v>
      </c>
    </row>
    <row r="20" spans="1:9" ht="14.25">
      <c r="A20" s="11">
        <v>13</v>
      </c>
      <c r="B20" s="44" t="s">
        <v>39</v>
      </c>
      <c r="C20" s="35">
        <v>20</v>
      </c>
      <c r="D20" s="14">
        <v>674575</v>
      </c>
      <c r="E20" s="15">
        <v>177</v>
      </c>
      <c r="F20" s="15">
        <v>131</v>
      </c>
      <c r="G20" s="14">
        <v>3819</v>
      </c>
      <c r="H20" s="14">
        <v>5155</v>
      </c>
      <c r="I20" s="47">
        <f>SUM(H20/G20)</f>
        <v>1.3498297983765384</v>
      </c>
    </row>
    <row r="21" spans="1:9" ht="14.25">
      <c r="A21" s="11">
        <v>14</v>
      </c>
      <c r="B21" s="44" t="s">
        <v>52</v>
      </c>
      <c r="C21" s="35">
        <v>2</v>
      </c>
      <c r="D21" s="14">
        <v>654500</v>
      </c>
      <c r="E21" s="15">
        <v>168</v>
      </c>
      <c r="F21" s="15">
        <v>119</v>
      </c>
      <c r="G21" s="14">
        <v>3907</v>
      </c>
      <c r="H21" s="14">
        <v>5500</v>
      </c>
      <c r="I21" s="47">
        <f>SUM(H21/G21)</f>
        <v>1.4077297158945483</v>
      </c>
    </row>
    <row r="22" spans="1:9" ht="14.25">
      <c r="A22" s="11">
        <v>15</v>
      </c>
      <c r="B22" s="45" t="s">
        <v>41</v>
      </c>
      <c r="C22" s="36">
        <v>4</v>
      </c>
      <c r="D22" s="37">
        <v>650375</v>
      </c>
      <c r="E22" s="38">
        <v>154</v>
      </c>
      <c r="F22" s="38">
        <v>123</v>
      </c>
      <c r="G22" s="37">
        <v>4230</v>
      </c>
      <c r="H22" s="37">
        <v>5288</v>
      </c>
      <c r="I22" s="61">
        <f>SUM(H22/G22)</f>
        <v>1.2501182033096927</v>
      </c>
    </row>
    <row r="23" spans="1:9" ht="14.25">
      <c r="A23" s="11">
        <v>16</v>
      </c>
      <c r="B23" s="44" t="s">
        <v>42</v>
      </c>
      <c r="C23" s="35">
        <v>4</v>
      </c>
      <c r="D23" s="14">
        <v>649550</v>
      </c>
      <c r="E23" s="15">
        <v>163</v>
      </c>
      <c r="F23" s="15">
        <v>125</v>
      </c>
      <c r="G23" s="14">
        <v>3991</v>
      </c>
      <c r="H23" s="14">
        <v>5217</v>
      </c>
      <c r="I23" s="47">
        <f>SUM(H23/G23)</f>
        <v>1.3071911801553495</v>
      </c>
    </row>
    <row r="24" spans="1:9" ht="14.25">
      <c r="A24" s="11">
        <v>17</v>
      </c>
      <c r="B24" s="45" t="s">
        <v>54</v>
      </c>
      <c r="C24" s="36">
        <v>2</v>
      </c>
      <c r="D24" s="37">
        <v>638000</v>
      </c>
      <c r="E24" s="38">
        <v>146</v>
      </c>
      <c r="F24" s="38">
        <v>115</v>
      </c>
      <c r="G24" s="37">
        <v>4370</v>
      </c>
      <c r="H24" s="37">
        <v>5572</v>
      </c>
      <c r="I24" s="61">
        <f>SUM(H24/G24)</f>
        <v>1.2750572082379863</v>
      </c>
    </row>
    <row r="25" spans="1:9" ht="14.25">
      <c r="A25" s="11">
        <v>18</v>
      </c>
      <c r="B25" s="44" t="s">
        <v>50</v>
      </c>
      <c r="C25" s="35">
        <v>57</v>
      </c>
      <c r="D25" s="14">
        <v>635279</v>
      </c>
      <c r="E25" s="15">
        <v>162</v>
      </c>
      <c r="F25" s="15">
        <v>123</v>
      </c>
      <c r="G25" s="14">
        <v>3930</v>
      </c>
      <c r="H25" s="14">
        <v>5164</v>
      </c>
      <c r="I25" s="47">
        <f>SUM(H25/G25)</f>
        <v>1.313994910941476</v>
      </c>
    </row>
    <row r="26" spans="1:9" ht="14.25">
      <c r="A26" s="11">
        <v>19</v>
      </c>
      <c r="B26" s="44" t="s">
        <v>75</v>
      </c>
      <c r="C26" s="35">
        <v>1</v>
      </c>
      <c r="D26" s="14">
        <v>633600</v>
      </c>
      <c r="E26" s="15">
        <v>168</v>
      </c>
      <c r="F26" s="15">
        <v>123</v>
      </c>
      <c r="G26" s="14">
        <v>3771</v>
      </c>
      <c r="H26" s="14">
        <f>SUM(D26/F26)</f>
        <v>5151.219512195122</v>
      </c>
      <c r="I26" s="47">
        <f>SUM(H26/G26)</f>
        <v>1.3660088868191784</v>
      </c>
    </row>
    <row r="27" spans="1:9" ht="14.25">
      <c r="A27" s="11">
        <v>20</v>
      </c>
      <c r="B27" s="44" t="s">
        <v>56</v>
      </c>
      <c r="C27" s="35">
        <v>1</v>
      </c>
      <c r="D27" s="14">
        <v>627000</v>
      </c>
      <c r="E27" s="15">
        <v>169</v>
      </c>
      <c r="F27" s="15">
        <v>130</v>
      </c>
      <c r="G27" s="14">
        <v>3710</v>
      </c>
      <c r="H27" s="14">
        <v>4823</v>
      </c>
      <c r="I27" s="47">
        <f>SUM(H27/G27)</f>
        <v>1.3</v>
      </c>
    </row>
    <row r="28" spans="1:9" ht="14.25">
      <c r="A28" s="11">
        <v>21</v>
      </c>
      <c r="B28" s="44" t="s">
        <v>43</v>
      </c>
      <c r="C28" s="35">
        <v>1</v>
      </c>
      <c r="D28" s="14">
        <v>624800</v>
      </c>
      <c r="E28" s="15">
        <v>142</v>
      </c>
      <c r="F28" s="15">
        <v>131</v>
      </c>
      <c r="G28" s="14">
        <f>SUM(D28/E28)</f>
        <v>4400</v>
      </c>
      <c r="H28" s="14">
        <f>SUM(D28/F28)</f>
        <v>4769.465648854962</v>
      </c>
      <c r="I28" s="47">
        <f>SUM(H28/G28)</f>
        <v>1.083969465648855</v>
      </c>
    </row>
    <row r="29" spans="1:9" ht="14.25">
      <c r="A29" s="11">
        <v>22</v>
      </c>
      <c r="B29" s="44" t="s">
        <v>44</v>
      </c>
      <c r="C29" s="35">
        <v>1</v>
      </c>
      <c r="D29" s="14">
        <v>620400</v>
      </c>
      <c r="E29" s="15">
        <v>168</v>
      </c>
      <c r="F29" s="15">
        <v>124</v>
      </c>
      <c r="G29" s="14">
        <f>SUM(D29/E29)</f>
        <v>3692.8571428571427</v>
      </c>
      <c r="H29" s="14">
        <f>SUM(D29/F29)</f>
        <v>5003.225806451613</v>
      </c>
      <c r="I29" s="47">
        <f>SUM(H29/G29)</f>
        <v>1.3548387096774193</v>
      </c>
    </row>
    <row r="30" spans="1:9" ht="14.25">
      <c r="A30" s="11">
        <v>23</v>
      </c>
      <c r="B30" s="44" t="s">
        <v>46</v>
      </c>
      <c r="C30" s="35">
        <v>1</v>
      </c>
      <c r="D30" s="14">
        <v>616000</v>
      </c>
      <c r="E30" s="15">
        <v>154</v>
      </c>
      <c r="F30" s="15">
        <v>121</v>
      </c>
      <c r="G30" s="14">
        <f>SUM(D30/E30)</f>
        <v>4000</v>
      </c>
      <c r="H30" s="14">
        <f>SUM(D30/F30)</f>
        <v>5090.909090909091</v>
      </c>
      <c r="I30" s="47">
        <f>SUM(H30/G30)</f>
        <v>1.2727272727272727</v>
      </c>
    </row>
    <row r="31" spans="1:9" ht="14.25">
      <c r="A31" s="11">
        <v>24</v>
      </c>
      <c r="B31" s="44" t="s">
        <v>47</v>
      </c>
      <c r="C31" s="35">
        <v>1</v>
      </c>
      <c r="D31" s="14">
        <v>607200</v>
      </c>
      <c r="E31" s="15">
        <v>142</v>
      </c>
      <c r="F31" s="15">
        <v>123</v>
      </c>
      <c r="G31" s="14">
        <f>SUM(D31/E31)</f>
        <v>4276.056338028169</v>
      </c>
      <c r="H31" s="14">
        <f>SUM(D31/F31)</f>
        <v>4936.585365853659</v>
      </c>
      <c r="I31" s="47">
        <f>SUM(H31/G31)</f>
        <v>1.1544715447154472</v>
      </c>
    </row>
    <row r="32" spans="1:9" ht="14.25">
      <c r="A32" s="11">
        <v>25</v>
      </c>
      <c r="B32" s="44" t="s">
        <v>63</v>
      </c>
      <c r="C32" s="35">
        <v>5</v>
      </c>
      <c r="D32" s="14">
        <v>605000</v>
      </c>
      <c r="E32" s="15">
        <v>148</v>
      </c>
      <c r="F32" s="15">
        <v>131</v>
      </c>
      <c r="G32" s="14">
        <v>4077</v>
      </c>
      <c r="H32" s="14">
        <v>4632</v>
      </c>
      <c r="I32" s="47">
        <f>SUM(H32/G32)</f>
        <v>1.1361295069904342</v>
      </c>
    </row>
    <row r="33" spans="1:9" ht="14.25">
      <c r="A33" s="11">
        <v>26</v>
      </c>
      <c r="B33" s="44" t="s">
        <v>51</v>
      </c>
      <c r="C33" s="35">
        <v>1</v>
      </c>
      <c r="D33" s="14">
        <v>592900</v>
      </c>
      <c r="E33" s="15">
        <v>142</v>
      </c>
      <c r="F33" s="15">
        <v>124</v>
      </c>
      <c r="G33" s="14">
        <v>4175</v>
      </c>
      <c r="H33" s="14">
        <v>4781</v>
      </c>
      <c r="I33" s="47">
        <f>SUM(H33/G33)</f>
        <v>1.1451497005988025</v>
      </c>
    </row>
    <row r="34" spans="1:9" ht="14.25">
      <c r="A34" s="11">
        <v>27</v>
      </c>
      <c r="B34" s="44" t="s">
        <v>60</v>
      </c>
      <c r="C34" s="35">
        <v>4</v>
      </c>
      <c r="D34" s="14">
        <v>562100</v>
      </c>
      <c r="E34" s="15">
        <v>192</v>
      </c>
      <c r="F34" s="15">
        <v>159</v>
      </c>
      <c r="G34" s="14">
        <v>2931</v>
      </c>
      <c r="H34" s="14">
        <v>3546</v>
      </c>
      <c r="I34" s="47">
        <f>SUM(H34/G34)</f>
        <v>1.2098259979529171</v>
      </c>
    </row>
    <row r="35" spans="1:9" ht="14.25">
      <c r="A35" s="11">
        <v>28</v>
      </c>
      <c r="B35" s="44" t="s">
        <v>57</v>
      </c>
      <c r="C35" s="35">
        <v>1</v>
      </c>
      <c r="D35" s="14">
        <v>558800</v>
      </c>
      <c r="E35" s="15">
        <v>141</v>
      </c>
      <c r="F35" s="15">
        <v>137</v>
      </c>
      <c r="G35" s="14">
        <f>SUM(D35/E35)</f>
        <v>3963.1205673758864</v>
      </c>
      <c r="H35" s="14">
        <f>SUM(D35/F35)</f>
        <v>4078.832116788321</v>
      </c>
      <c r="I35" s="47">
        <f>SUM(H35/G35)</f>
        <v>1.0291970802919708</v>
      </c>
    </row>
    <row r="36" spans="1:9" ht="14.25">
      <c r="A36" s="11">
        <v>29</v>
      </c>
      <c r="B36" s="44" t="s">
        <v>58</v>
      </c>
      <c r="C36" s="35">
        <v>1</v>
      </c>
      <c r="D36" s="14">
        <v>558800</v>
      </c>
      <c r="E36" s="15">
        <v>140</v>
      </c>
      <c r="F36" s="15">
        <v>119</v>
      </c>
      <c r="G36" s="14">
        <f>SUM(D36/E36)</f>
        <v>3991.4285714285716</v>
      </c>
      <c r="H36" s="14">
        <f>SUM(D36/F36)</f>
        <v>4695.798319327731</v>
      </c>
      <c r="I36" s="47">
        <f>SUM(H36/G36)</f>
        <v>1.1764705882352942</v>
      </c>
    </row>
    <row r="37" spans="1:9" ht="14.25">
      <c r="A37" s="11">
        <v>30</v>
      </c>
      <c r="B37" s="44" t="s">
        <v>59</v>
      </c>
      <c r="C37" s="35">
        <v>1</v>
      </c>
      <c r="D37" s="14">
        <v>555500</v>
      </c>
      <c r="E37" s="15">
        <v>145</v>
      </c>
      <c r="F37" s="15">
        <v>125</v>
      </c>
      <c r="G37" s="14">
        <f>SUM(D37/E37)</f>
        <v>3831.0344827586205</v>
      </c>
      <c r="H37" s="14">
        <f>SUM(D37/F37)</f>
        <v>4444</v>
      </c>
      <c r="I37" s="47">
        <f>SUM(H37/G37)</f>
        <v>1.1600000000000001</v>
      </c>
    </row>
    <row r="38" spans="1:9" ht="14.25">
      <c r="A38" s="11">
        <v>31</v>
      </c>
      <c r="B38" s="44" t="s">
        <v>61</v>
      </c>
      <c r="C38" s="35">
        <v>1</v>
      </c>
      <c r="D38" s="14">
        <v>546700</v>
      </c>
      <c r="E38" s="15">
        <v>132</v>
      </c>
      <c r="F38" s="15">
        <v>118</v>
      </c>
      <c r="G38" s="14">
        <f>SUM(D38/E38)</f>
        <v>4141.666666666667</v>
      </c>
      <c r="H38" s="14">
        <f>SUM(D38/F38)</f>
        <v>4633.050847457627</v>
      </c>
      <c r="I38" s="47">
        <f>SUM(H38/G38)</f>
        <v>1.11864406779661</v>
      </c>
    </row>
    <row r="39" spans="1:9" ht="14.25">
      <c r="A39" s="11">
        <v>32</v>
      </c>
      <c r="B39" s="44" t="s">
        <v>65</v>
      </c>
      <c r="C39" s="35">
        <v>5</v>
      </c>
      <c r="D39" s="14">
        <v>531080</v>
      </c>
      <c r="E39" s="15">
        <v>183</v>
      </c>
      <c r="F39" s="15">
        <v>168</v>
      </c>
      <c r="G39" s="14">
        <v>2905</v>
      </c>
      <c r="H39" s="14">
        <v>3169</v>
      </c>
      <c r="I39" s="47">
        <f>SUM(H39/G39)</f>
        <v>1.0908777969018932</v>
      </c>
    </row>
    <row r="40" spans="1:9" ht="14.25">
      <c r="A40" s="11">
        <v>33</v>
      </c>
      <c r="B40" s="44" t="s">
        <v>70</v>
      </c>
      <c r="C40" s="35">
        <v>5</v>
      </c>
      <c r="D40" s="14">
        <v>523600</v>
      </c>
      <c r="E40" s="15">
        <v>146</v>
      </c>
      <c r="F40" s="15">
        <v>119</v>
      </c>
      <c r="G40" s="14">
        <v>3577</v>
      </c>
      <c r="H40" s="14">
        <v>4385</v>
      </c>
      <c r="I40" s="47">
        <f>SUM(H40/G40)</f>
        <v>1.2258876153201006</v>
      </c>
    </row>
    <row r="41" spans="1:9" ht="14.25">
      <c r="A41" s="11">
        <v>34</v>
      </c>
      <c r="B41" s="44" t="s">
        <v>62</v>
      </c>
      <c r="C41" s="35">
        <v>5</v>
      </c>
      <c r="D41" s="14">
        <v>518100</v>
      </c>
      <c r="E41" s="15">
        <v>142</v>
      </c>
      <c r="F41" s="15">
        <v>125</v>
      </c>
      <c r="G41" s="14">
        <v>3649</v>
      </c>
      <c r="H41" s="14">
        <v>4151</v>
      </c>
      <c r="I41" s="47">
        <f>SUM(H41/G41)</f>
        <v>1.137571937517128</v>
      </c>
    </row>
    <row r="42" spans="1:9" ht="14.25">
      <c r="A42" s="11">
        <v>35</v>
      </c>
      <c r="B42" s="44" t="s">
        <v>64</v>
      </c>
      <c r="C42" s="35">
        <v>2</v>
      </c>
      <c r="D42" s="14">
        <v>518100</v>
      </c>
      <c r="E42" s="15">
        <v>137</v>
      </c>
      <c r="F42" s="15">
        <v>117</v>
      </c>
      <c r="G42" s="14">
        <v>3796</v>
      </c>
      <c r="H42" s="14">
        <v>4447</v>
      </c>
      <c r="I42" s="47">
        <f>SUM(H42/G42)</f>
        <v>1.1714963119072708</v>
      </c>
    </row>
    <row r="43" spans="1:9" ht="14.25">
      <c r="A43" s="11">
        <v>36</v>
      </c>
      <c r="B43" s="44" t="s">
        <v>72</v>
      </c>
      <c r="C43" s="35">
        <v>5</v>
      </c>
      <c r="D43" s="14">
        <v>509960</v>
      </c>
      <c r="E43" s="15">
        <v>139</v>
      </c>
      <c r="F43" s="15">
        <v>123</v>
      </c>
      <c r="G43" s="14">
        <v>3674</v>
      </c>
      <c r="H43" s="14">
        <v>4153</v>
      </c>
      <c r="I43" s="47">
        <f>SUM(H43/G43)</f>
        <v>1.1303756124115405</v>
      </c>
    </row>
    <row r="44" spans="1:9" ht="14.25">
      <c r="A44" s="11">
        <v>37</v>
      </c>
      <c r="B44" s="44" t="s">
        <v>67</v>
      </c>
      <c r="C44" s="35">
        <v>2</v>
      </c>
      <c r="D44" s="14">
        <v>498300</v>
      </c>
      <c r="E44" s="15">
        <v>143</v>
      </c>
      <c r="F44" s="15">
        <v>137</v>
      </c>
      <c r="G44" s="14">
        <v>3497</v>
      </c>
      <c r="H44" s="14">
        <v>3651</v>
      </c>
      <c r="I44" s="47">
        <f>SUM(H44/G44)</f>
        <v>1.044037746639977</v>
      </c>
    </row>
    <row r="45" spans="1:9" ht="14.25">
      <c r="A45" s="11">
        <v>38</v>
      </c>
      <c r="B45" s="44" t="s">
        <v>76</v>
      </c>
      <c r="C45" s="35">
        <v>1</v>
      </c>
      <c r="D45" s="14">
        <v>440000</v>
      </c>
      <c r="E45" s="15">
        <v>143</v>
      </c>
      <c r="F45" s="15">
        <v>131</v>
      </c>
      <c r="G45" s="14">
        <f>SUM(D45/E45)</f>
        <v>3076.923076923077</v>
      </c>
      <c r="H45" s="14">
        <f>SUM(D45/F45)</f>
        <v>3358.7786259541986</v>
      </c>
      <c r="I45" s="47">
        <f>SUM(H45/G45)</f>
        <v>1.0916030534351144</v>
      </c>
    </row>
    <row r="46" spans="1:9" ht="14.25">
      <c r="A46" s="11">
        <v>39</v>
      </c>
      <c r="B46" s="44" t="s">
        <v>80</v>
      </c>
      <c r="C46" s="35">
        <v>2</v>
      </c>
      <c r="D46" s="14">
        <v>389400</v>
      </c>
      <c r="E46" s="15">
        <v>123</v>
      </c>
      <c r="F46" s="15">
        <v>132</v>
      </c>
      <c r="G46" s="14">
        <v>3179</v>
      </c>
      <c r="H46" s="14">
        <v>2961</v>
      </c>
      <c r="I46" s="47">
        <f>SUM(H46/G46)</f>
        <v>0.9314249764076754</v>
      </c>
    </row>
    <row r="47" spans="1:9" ht="14.25">
      <c r="A47" s="11">
        <v>40</v>
      </c>
      <c r="B47" s="44" t="s">
        <v>79</v>
      </c>
      <c r="C47" s="35">
        <v>2</v>
      </c>
      <c r="D47" s="14">
        <v>352550</v>
      </c>
      <c r="E47" s="15">
        <v>121</v>
      </c>
      <c r="F47" s="15">
        <v>127</v>
      </c>
      <c r="G47" s="14">
        <v>2914</v>
      </c>
      <c r="H47" s="14">
        <v>2776</v>
      </c>
      <c r="I47" s="47">
        <f>SUM(H47/G47)</f>
        <v>0.9526424159231297</v>
      </c>
    </row>
    <row r="48" spans="1:9" ht="14.25">
      <c r="A48" s="11"/>
      <c r="B48" s="44"/>
      <c r="C48" s="35"/>
      <c r="D48" s="14"/>
      <c r="E48" s="15"/>
      <c r="F48" s="15"/>
      <c r="G48" s="14"/>
      <c r="H48" s="14"/>
      <c r="I48" s="47"/>
    </row>
    <row r="49" spans="1:9" ht="15" thickBot="1">
      <c r="A49" s="16"/>
      <c r="B49" s="39" t="s">
        <v>28</v>
      </c>
      <c r="C49" s="40">
        <f>SUM(C8:C48)</f>
        <v>187</v>
      </c>
      <c r="D49" s="17">
        <v>631012</v>
      </c>
      <c r="E49" s="18">
        <v>163</v>
      </c>
      <c r="F49" s="18">
        <v>128</v>
      </c>
      <c r="G49" s="17">
        <v>3883</v>
      </c>
      <c r="H49" s="17">
        <v>4931</v>
      </c>
      <c r="I49" s="22" t="s">
        <v>82</v>
      </c>
    </row>
    <row r="50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ookuma</cp:lastModifiedBy>
  <cp:lastPrinted>2021-05-27T07:11:55Z</cp:lastPrinted>
  <dcterms:created xsi:type="dcterms:W3CDTF">2011-04-18T01:24:55Z</dcterms:created>
  <dcterms:modified xsi:type="dcterms:W3CDTF">2021-05-27T07:12:35Z</dcterms:modified>
  <cp:category/>
  <cp:version/>
  <cp:contentType/>
  <cp:contentStatus/>
</cp:coreProperties>
</file>