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1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<sst xmlns="http://schemas.openxmlformats.org/spreadsheetml/2006/main" count="189" uniqueCount="83">
  <si>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</si>
  <si>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</si>
  <si>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</si>
  <si>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</si>
  <si>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</si>
  <si>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</si>
  <si>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</si>
  <si>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</si>
  <si>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</si>
  <si>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</si>
  <si>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</si>
  <si>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</si>
  <si>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</si>
  <si>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</si>
  <si>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</si>
  <si>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</si>
  <si>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</si>
  <si>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</si>
  <si>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</si>
  <si>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</si>
  <si>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</si>
  <si>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</si>
  <si>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</si>
  <si>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</si>
  <si>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</si>
  <si>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</si>
  <si>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</si>
  <si>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</si>
  <si>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</si>
  <si>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畜種：  黒毛和種　　区分　：　スモール・子牛　オス・去</t>
  </si>
  <si>
    <t>畜種：  黒毛和種　　区分　：　スモール・子牛　メス</t>
  </si>
  <si>
    <t>　令和４年　１月　１日～　１月３１日</t>
  </si>
  <si>
    <t>令和４年　１月　１日～　１月３１日</t>
  </si>
  <si>
    <t>勝乃幸</t>
  </si>
  <si>
    <t>百合白清2</t>
  </si>
  <si>
    <t>元白鵬</t>
  </si>
  <si>
    <t>金太郎3</t>
  </si>
  <si>
    <t>百合福久</t>
  </si>
  <si>
    <t>若百合</t>
  </si>
  <si>
    <t>福久幸</t>
  </si>
  <si>
    <t>福之国</t>
  </si>
  <si>
    <t>美津照重</t>
  </si>
  <si>
    <t>幸忠栄</t>
  </si>
  <si>
    <t>亀勝</t>
  </si>
  <si>
    <t>百合茂</t>
  </si>
  <si>
    <t>貴隼桜</t>
  </si>
  <si>
    <t>聖香藤</t>
  </si>
  <si>
    <t>福之姫</t>
  </si>
  <si>
    <t>幸紀雄</t>
  </si>
  <si>
    <t>鈴音</t>
  </si>
  <si>
    <t>秋忠平</t>
  </si>
  <si>
    <t>百合勝安</t>
  </si>
  <si>
    <t>諒太郎</t>
  </si>
  <si>
    <t>美津忠</t>
  </si>
  <si>
    <t>芳之国</t>
  </si>
  <si>
    <t>紀多福</t>
  </si>
  <si>
    <t>美国桜</t>
  </si>
  <si>
    <t>安福久</t>
  </si>
  <si>
    <t>美津之国</t>
  </si>
  <si>
    <t>美津金幸</t>
  </si>
  <si>
    <t>平白鵬</t>
  </si>
  <si>
    <t>久茂福</t>
  </si>
  <si>
    <t>勝忠平</t>
  </si>
  <si>
    <t>福増</t>
  </si>
  <si>
    <t>美国白清</t>
  </si>
  <si>
    <t>愛之国</t>
  </si>
  <si>
    <t>夏百合</t>
  </si>
  <si>
    <t>勝早桜5</t>
  </si>
  <si>
    <t>隆之国</t>
  </si>
  <si>
    <t>知恵久</t>
  </si>
  <si>
    <t>百合芳</t>
  </si>
  <si>
    <t>花国安福</t>
  </si>
  <si>
    <t>清勝正</t>
  </si>
  <si>
    <t>茂晴花</t>
  </si>
  <si>
    <t>平茂晴</t>
  </si>
  <si>
    <t>美津百合</t>
  </si>
  <si>
    <t>直太郎</t>
  </si>
  <si>
    <t>豊奨菊</t>
  </si>
  <si>
    <t>実有貴</t>
  </si>
  <si>
    <t>福乃百合</t>
  </si>
  <si>
    <t>1.13</t>
  </si>
  <si>
    <t>1.25</t>
  </si>
  <si>
    <t>1.20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</si>
</sst>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3" fillId="0" borderId="33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33">
      <pane xSplit="1" topLeftCell="B1" activePane="topRight" state="frozen"/>
      <selection pane="topLeft" activeCell="A82" sqref="A82"/>
      <selection pane="topRight" activeCell="J7" sqref="J7:P53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17" ht="14.25">
      <c r="A2" s="1" t="s">
        <v>1</v>
      </c>
      <c r="B2" s="1" t="s">
        <v>31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0" t="s">
        <v>27</v>
      </c>
      <c r="Q3" s="50"/>
      <c r="R3" s="50"/>
      <c r="S3" s="50"/>
      <c r="T3" s="50"/>
      <c r="U3" s="50"/>
      <c r="V3" s="50"/>
      <c r="W3" s="50"/>
    </row>
    <row r="4" ht="14.25" thickBot="1"/>
    <row r="5" spans="1:23" s="4" customFormat="1" ht="24" customHeight="1" thickTop="1">
      <c r="A5" s="53" t="s">
        <v>2</v>
      </c>
      <c r="B5" s="55" t="s">
        <v>3</v>
      </c>
      <c r="C5" s="46" t="s">
        <v>4</v>
      </c>
      <c r="D5" s="47"/>
      <c r="E5" s="47"/>
      <c r="F5" s="47"/>
      <c r="G5" s="47"/>
      <c r="H5" s="47"/>
      <c r="I5" s="48"/>
      <c r="J5" s="46" t="s">
        <v>5</v>
      </c>
      <c r="K5" s="47"/>
      <c r="L5" s="47"/>
      <c r="M5" s="47"/>
      <c r="N5" s="47"/>
      <c r="O5" s="47"/>
      <c r="P5" s="48"/>
      <c r="Q5" s="46" t="s">
        <v>13</v>
      </c>
      <c r="R5" s="47"/>
      <c r="S5" s="47"/>
      <c r="T5" s="47"/>
      <c r="U5" s="47"/>
      <c r="V5" s="47"/>
      <c r="W5" s="48"/>
    </row>
    <row r="6" spans="1:23" s="4" customFormat="1" ht="29.25" thickBot="1">
      <c r="A6" s="54"/>
      <c r="B6" s="56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9" t="s">
        <v>33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4">
        <v>0</v>
      </c>
      <c r="J7" s="10">
        <v>3</v>
      </c>
      <c r="K7" s="12">
        <v>636533</v>
      </c>
      <c r="L7" s="13">
        <v>167</v>
      </c>
      <c r="M7" s="13">
        <v>125</v>
      </c>
      <c r="N7" s="12">
        <v>3812</v>
      </c>
      <c r="O7" s="12">
        <v>5092</v>
      </c>
      <c r="P7" s="44">
        <f aca="true" t="shared" si="0" ref="P7:P53">SUM(O7/N7)</f>
        <v>1.335781741867786</v>
      </c>
      <c r="Q7" s="10">
        <f aca="true" t="shared" si="1" ref="Q7:Q38">SUM(C7,J7)</f>
        <v>3</v>
      </c>
      <c r="R7" s="12">
        <v>636533</v>
      </c>
      <c r="S7" s="13">
        <v>167</v>
      </c>
      <c r="T7" s="13">
        <v>125</v>
      </c>
      <c r="U7" s="12">
        <v>3812</v>
      </c>
      <c r="V7" s="12">
        <v>5092</v>
      </c>
      <c r="W7" s="44">
        <f aca="true" t="shared" si="2" ref="W7:W53">SUM(V7/U7)</f>
        <v>1.335781741867786</v>
      </c>
    </row>
    <row r="8" spans="1:23" s="4" customFormat="1" ht="14.25">
      <c r="A8" s="11">
        <v>2</v>
      </c>
      <c r="B8" s="40" t="s">
        <v>34</v>
      </c>
      <c r="C8" s="11">
        <v>3</v>
      </c>
      <c r="D8" s="14">
        <v>584467</v>
      </c>
      <c r="E8" s="15">
        <v>162</v>
      </c>
      <c r="F8" s="15">
        <v>129</v>
      </c>
      <c r="G8" s="14">
        <v>3608</v>
      </c>
      <c r="H8" s="14">
        <v>4531</v>
      </c>
      <c r="I8" s="45">
        <f aca="true" t="shared" si="3" ref="I8:I54">SUM(H8/G8)</f>
        <v>1.255820399113082</v>
      </c>
      <c r="J8" s="11">
        <v>4</v>
      </c>
      <c r="K8" s="14">
        <v>674850</v>
      </c>
      <c r="L8" s="15">
        <v>170</v>
      </c>
      <c r="M8" s="15">
        <v>132</v>
      </c>
      <c r="N8" s="14">
        <v>3976</v>
      </c>
      <c r="O8" s="14">
        <v>5103</v>
      </c>
      <c r="P8" s="45">
        <f t="shared" si="0"/>
        <v>1.283450704225352</v>
      </c>
      <c r="Q8" s="11">
        <f t="shared" si="1"/>
        <v>7</v>
      </c>
      <c r="R8" s="14">
        <v>636114</v>
      </c>
      <c r="S8" s="15">
        <v>166</v>
      </c>
      <c r="T8" s="15">
        <v>131</v>
      </c>
      <c r="U8" s="14">
        <v>3822</v>
      </c>
      <c r="V8" s="14">
        <v>4861</v>
      </c>
      <c r="W8" s="45">
        <f t="shared" si="2"/>
        <v>1.271847200418629</v>
      </c>
    </row>
    <row r="9" spans="1:23" s="4" customFormat="1" ht="14.25">
      <c r="A9" s="11">
        <v>3</v>
      </c>
      <c r="B9" s="40" t="s">
        <v>35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5">
        <v>0</v>
      </c>
      <c r="J9" s="11">
        <v>1</v>
      </c>
      <c r="K9" s="14">
        <v>631400</v>
      </c>
      <c r="L9" s="15">
        <v>177</v>
      </c>
      <c r="M9" s="15">
        <v>138</v>
      </c>
      <c r="N9" s="14">
        <f>SUM(K9/L9)</f>
        <v>3567.231638418079</v>
      </c>
      <c r="O9" s="14">
        <f>SUM(K9/M9)</f>
        <v>4575.36231884058</v>
      </c>
      <c r="P9" s="45">
        <f t="shared" si="0"/>
        <v>1.282608695652174</v>
      </c>
      <c r="Q9" s="11">
        <f t="shared" si="1"/>
        <v>1</v>
      </c>
      <c r="R9" s="14">
        <v>631400</v>
      </c>
      <c r="S9" s="15">
        <v>177</v>
      </c>
      <c r="T9" s="15">
        <v>138</v>
      </c>
      <c r="U9" s="14">
        <f>SUM(R9/S9)</f>
        <v>3567.231638418079</v>
      </c>
      <c r="V9" s="14">
        <f>SUM(R9/T9)</f>
        <v>4575.36231884058</v>
      </c>
      <c r="W9" s="45">
        <f t="shared" si="2"/>
        <v>1.282608695652174</v>
      </c>
    </row>
    <row r="10" spans="1:23" s="4" customFormat="1" ht="14.25">
      <c r="A10" s="11">
        <v>4</v>
      </c>
      <c r="B10" s="40" t="s">
        <v>36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5">
        <v>0</v>
      </c>
      <c r="J10" s="11">
        <v>5</v>
      </c>
      <c r="K10" s="14">
        <v>617540</v>
      </c>
      <c r="L10" s="15">
        <v>162</v>
      </c>
      <c r="M10" s="15">
        <v>124</v>
      </c>
      <c r="N10" s="14">
        <v>3803</v>
      </c>
      <c r="O10" s="14">
        <v>4980</v>
      </c>
      <c r="P10" s="45">
        <f t="shared" si="0"/>
        <v>1.3094925059163818</v>
      </c>
      <c r="Q10" s="11">
        <f t="shared" si="1"/>
        <v>5</v>
      </c>
      <c r="R10" s="14">
        <v>617540</v>
      </c>
      <c r="S10" s="15">
        <v>162</v>
      </c>
      <c r="T10" s="15">
        <v>124</v>
      </c>
      <c r="U10" s="14">
        <v>3803</v>
      </c>
      <c r="V10" s="14">
        <v>4980</v>
      </c>
      <c r="W10" s="45">
        <f t="shared" si="2"/>
        <v>1.3094925059163818</v>
      </c>
    </row>
    <row r="11" spans="1:23" s="4" customFormat="1" ht="14.25">
      <c r="A11" s="11">
        <v>5</v>
      </c>
      <c r="B11" s="40" t="s">
        <v>37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5">
        <v>0</v>
      </c>
      <c r="J11" s="11">
        <v>2</v>
      </c>
      <c r="K11" s="14">
        <v>609950</v>
      </c>
      <c r="L11" s="15">
        <v>174</v>
      </c>
      <c r="M11" s="15">
        <v>127</v>
      </c>
      <c r="N11" s="14">
        <v>3505</v>
      </c>
      <c r="O11" s="14">
        <v>4822</v>
      </c>
      <c r="P11" s="45">
        <f t="shared" si="0"/>
        <v>1.3757489300998573</v>
      </c>
      <c r="Q11" s="11">
        <f t="shared" si="1"/>
        <v>2</v>
      </c>
      <c r="R11" s="14">
        <v>609950</v>
      </c>
      <c r="S11" s="15">
        <v>174</v>
      </c>
      <c r="T11" s="15">
        <v>127</v>
      </c>
      <c r="U11" s="14">
        <v>3505</v>
      </c>
      <c r="V11" s="14">
        <v>4822</v>
      </c>
      <c r="W11" s="45">
        <f t="shared" si="2"/>
        <v>1.3757489300998573</v>
      </c>
    </row>
    <row r="12" spans="1:23" s="4" customFormat="1" ht="14.25">
      <c r="A12" s="11">
        <v>6</v>
      </c>
      <c r="B12" s="40" t="s">
        <v>38</v>
      </c>
      <c r="C12" s="11">
        <v>4</v>
      </c>
      <c r="D12" s="14">
        <v>507100</v>
      </c>
      <c r="E12" s="15">
        <v>141</v>
      </c>
      <c r="F12" s="15">
        <v>129</v>
      </c>
      <c r="G12" s="14">
        <v>3603</v>
      </c>
      <c r="H12" s="14">
        <v>3946</v>
      </c>
      <c r="I12" s="45">
        <f t="shared" si="3"/>
        <v>1.0951984457396613</v>
      </c>
      <c r="J12" s="11">
        <v>10</v>
      </c>
      <c r="K12" s="14">
        <v>626010</v>
      </c>
      <c r="L12" s="15">
        <v>155</v>
      </c>
      <c r="M12" s="15">
        <v>122</v>
      </c>
      <c r="N12" s="14">
        <v>4044</v>
      </c>
      <c r="O12" s="14">
        <v>5144</v>
      </c>
      <c r="P12" s="45">
        <f t="shared" si="0"/>
        <v>1.272007912957468</v>
      </c>
      <c r="Q12" s="11">
        <f t="shared" si="1"/>
        <v>14</v>
      </c>
      <c r="R12" s="14">
        <v>592036</v>
      </c>
      <c r="S12" s="15">
        <v>151</v>
      </c>
      <c r="T12" s="15">
        <v>124</v>
      </c>
      <c r="U12" s="14">
        <v>3926</v>
      </c>
      <c r="V12" s="14">
        <v>4788</v>
      </c>
      <c r="W12" s="45">
        <f t="shared" si="2"/>
        <v>1.2195618950585838</v>
      </c>
    </row>
    <row r="13" spans="1:23" s="4" customFormat="1" ht="14.25">
      <c r="A13" s="11">
        <v>7</v>
      </c>
      <c r="B13" s="40" t="s">
        <v>39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5">
        <v>0</v>
      </c>
      <c r="J13" s="11">
        <v>1</v>
      </c>
      <c r="K13" s="14">
        <v>584100</v>
      </c>
      <c r="L13" s="15">
        <v>162</v>
      </c>
      <c r="M13" s="15">
        <v>124</v>
      </c>
      <c r="N13" s="14">
        <f>SUM(K13/L13)</f>
        <v>3605.5555555555557</v>
      </c>
      <c r="O13" s="14">
        <f>SUM(K13/M13)</f>
        <v>4710.4838709677415</v>
      </c>
      <c r="P13" s="45">
        <f t="shared" si="0"/>
        <v>1.3064516129032258</v>
      </c>
      <c r="Q13" s="11">
        <f t="shared" si="1"/>
        <v>1</v>
      </c>
      <c r="R13" s="14">
        <v>584100</v>
      </c>
      <c r="S13" s="15">
        <v>162</v>
      </c>
      <c r="T13" s="15">
        <v>124</v>
      </c>
      <c r="U13" s="14">
        <f>SUM(R13/S13)</f>
        <v>3605.5555555555557</v>
      </c>
      <c r="V13" s="14">
        <f>SUM(R13/T13)</f>
        <v>4710.4838709677415</v>
      </c>
      <c r="W13" s="45">
        <f t="shared" si="2"/>
        <v>1.3064516129032258</v>
      </c>
    </row>
    <row r="14" spans="1:23" s="4" customFormat="1" ht="14.25">
      <c r="A14" s="11">
        <v>8</v>
      </c>
      <c r="B14" s="40" t="s">
        <v>40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5">
        <v>0</v>
      </c>
      <c r="J14" s="11">
        <v>1</v>
      </c>
      <c r="K14" s="14">
        <v>573100</v>
      </c>
      <c r="L14" s="15">
        <v>164</v>
      </c>
      <c r="M14" s="15">
        <v>131</v>
      </c>
      <c r="N14" s="14">
        <f>SUM(K14/L14)</f>
        <v>3494.512195121951</v>
      </c>
      <c r="O14" s="14">
        <f>SUM(K14/M14)</f>
        <v>4374.8091603053435</v>
      </c>
      <c r="P14" s="45">
        <f t="shared" si="0"/>
        <v>1.251908396946565</v>
      </c>
      <c r="Q14" s="11">
        <f t="shared" si="1"/>
        <v>1</v>
      </c>
      <c r="R14" s="14">
        <v>573100</v>
      </c>
      <c r="S14" s="15">
        <v>164</v>
      </c>
      <c r="T14" s="15">
        <v>131</v>
      </c>
      <c r="U14" s="14">
        <f>SUM(R14/S14)</f>
        <v>3494.512195121951</v>
      </c>
      <c r="V14" s="14">
        <f>SUM(R14/T14)</f>
        <v>4374.8091603053435</v>
      </c>
      <c r="W14" s="45">
        <f t="shared" si="2"/>
        <v>1.251908396946565</v>
      </c>
    </row>
    <row r="15" spans="1:23" s="4" customFormat="1" ht="14.25">
      <c r="A15" s="11">
        <v>9</v>
      </c>
      <c r="B15" s="40" t="s">
        <v>41</v>
      </c>
      <c r="C15" s="11">
        <v>1</v>
      </c>
      <c r="D15" s="14">
        <v>508200</v>
      </c>
      <c r="E15" s="15">
        <v>147</v>
      </c>
      <c r="F15" s="15">
        <v>107</v>
      </c>
      <c r="G15" s="14">
        <f>SUM(D15/E15)</f>
        <v>3457.1428571428573</v>
      </c>
      <c r="H15" s="14">
        <f>SUM(D15/F15)</f>
        <v>4749.532710280374</v>
      </c>
      <c r="I15" s="45">
        <f t="shared" si="3"/>
        <v>1.3738317757009346</v>
      </c>
      <c r="J15" s="11">
        <v>10</v>
      </c>
      <c r="K15" s="14">
        <v>574640</v>
      </c>
      <c r="L15" s="15">
        <v>161</v>
      </c>
      <c r="M15" s="15">
        <v>124</v>
      </c>
      <c r="N15" s="14">
        <v>3563</v>
      </c>
      <c r="O15" s="14">
        <v>4645</v>
      </c>
      <c r="P15" s="45">
        <f t="shared" si="0"/>
        <v>1.30367667695762</v>
      </c>
      <c r="Q15" s="11">
        <f t="shared" si="1"/>
        <v>11</v>
      </c>
      <c r="R15" s="14">
        <v>568600</v>
      </c>
      <c r="S15" s="15">
        <v>160</v>
      </c>
      <c r="T15" s="15">
        <v>122</v>
      </c>
      <c r="U15" s="14">
        <v>3554</v>
      </c>
      <c r="V15" s="14">
        <v>4654</v>
      </c>
      <c r="W15" s="45">
        <f t="shared" si="2"/>
        <v>1.309510410804727</v>
      </c>
    </row>
    <row r="16" spans="1:23" s="4" customFormat="1" ht="14.25">
      <c r="A16" s="11">
        <v>10</v>
      </c>
      <c r="B16" s="40" t="s">
        <v>42</v>
      </c>
      <c r="C16" s="11">
        <v>6</v>
      </c>
      <c r="D16" s="14">
        <v>546333</v>
      </c>
      <c r="E16" s="15">
        <v>170</v>
      </c>
      <c r="F16" s="15">
        <v>130</v>
      </c>
      <c r="G16" s="14">
        <v>3214</v>
      </c>
      <c r="H16" s="14">
        <v>4219</v>
      </c>
      <c r="I16" s="45">
        <f t="shared" si="3"/>
        <v>1.3126944617299316</v>
      </c>
      <c r="J16" s="11">
        <v>5</v>
      </c>
      <c r="K16" s="14">
        <v>567820</v>
      </c>
      <c r="L16" s="15">
        <v>157</v>
      </c>
      <c r="M16" s="15">
        <v>124</v>
      </c>
      <c r="N16" s="14">
        <v>3626</v>
      </c>
      <c r="O16" s="14">
        <v>4579</v>
      </c>
      <c r="P16" s="45">
        <f t="shared" si="0"/>
        <v>1.2628240485383342</v>
      </c>
      <c r="Q16" s="11">
        <f t="shared" si="1"/>
        <v>11</v>
      </c>
      <c r="R16" s="14">
        <v>556100</v>
      </c>
      <c r="S16" s="15">
        <v>164</v>
      </c>
      <c r="T16" s="15">
        <v>127</v>
      </c>
      <c r="U16" s="14">
        <v>3393</v>
      </c>
      <c r="V16" s="14">
        <v>4379</v>
      </c>
      <c r="W16" s="45">
        <f t="shared" si="2"/>
        <v>1.2905982905982907</v>
      </c>
    </row>
    <row r="17" spans="1:23" s="4" customFormat="1" ht="14.25">
      <c r="A17" s="11">
        <v>11</v>
      </c>
      <c r="B17" s="40" t="s">
        <v>43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5">
        <v>0</v>
      </c>
      <c r="J17" s="11">
        <v>1</v>
      </c>
      <c r="K17" s="14">
        <v>541200</v>
      </c>
      <c r="L17" s="15">
        <v>157</v>
      </c>
      <c r="M17" s="15">
        <v>135</v>
      </c>
      <c r="N17" s="14">
        <f>SUM(K17/L17)</f>
        <v>3447.1337579617834</v>
      </c>
      <c r="O17" s="14">
        <f>SUM(K17/M17)</f>
        <v>4008.8888888888887</v>
      </c>
      <c r="P17" s="45">
        <f t="shared" si="0"/>
        <v>1.162962962962963</v>
      </c>
      <c r="Q17" s="11">
        <f t="shared" si="1"/>
        <v>1</v>
      </c>
      <c r="R17" s="14">
        <v>541200</v>
      </c>
      <c r="S17" s="15">
        <v>157</v>
      </c>
      <c r="T17" s="15">
        <v>135</v>
      </c>
      <c r="U17" s="14">
        <f>SUM(R17/S17)</f>
        <v>3447.1337579617834</v>
      </c>
      <c r="V17" s="14">
        <f>SUM(R17/T17)</f>
        <v>4008.8888888888887</v>
      </c>
      <c r="W17" s="45">
        <f t="shared" si="2"/>
        <v>1.162962962962963</v>
      </c>
    </row>
    <row r="18" spans="1:23" s="4" customFormat="1" ht="14.25">
      <c r="A18" s="11">
        <v>12</v>
      </c>
      <c r="B18" s="40" t="s">
        <v>44</v>
      </c>
      <c r="C18" s="11">
        <v>2</v>
      </c>
      <c r="D18" s="14">
        <v>551650</v>
      </c>
      <c r="E18" s="15">
        <v>142</v>
      </c>
      <c r="F18" s="15">
        <v>124</v>
      </c>
      <c r="G18" s="14">
        <v>3885</v>
      </c>
      <c r="H18" s="14">
        <v>4467</v>
      </c>
      <c r="I18" s="45">
        <f t="shared" si="3"/>
        <v>1.1498069498069499</v>
      </c>
      <c r="J18" s="11">
        <v>3</v>
      </c>
      <c r="K18" s="14">
        <v>528000</v>
      </c>
      <c r="L18" s="15">
        <v>145</v>
      </c>
      <c r="M18" s="15">
        <v>139</v>
      </c>
      <c r="N18" s="14">
        <v>3650</v>
      </c>
      <c r="O18" s="14">
        <v>3799</v>
      </c>
      <c r="P18" s="45">
        <f t="shared" si="0"/>
        <v>1.0408219178082192</v>
      </c>
      <c r="Q18" s="11">
        <f t="shared" si="1"/>
        <v>5</v>
      </c>
      <c r="R18" s="14">
        <v>537460</v>
      </c>
      <c r="S18" s="15">
        <v>144</v>
      </c>
      <c r="T18" s="15">
        <v>133</v>
      </c>
      <c r="U18" s="14">
        <v>3743</v>
      </c>
      <c r="V18" s="14">
        <v>4047</v>
      </c>
      <c r="W18" s="45">
        <f t="shared" si="2"/>
        <v>1.0812182741116751</v>
      </c>
    </row>
    <row r="19" spans="1:23" s="4" customFormat="1" ht="14.25">
      <c r="A19" s="11">
        <v>13</v>
      </c>
      <c r="B19" s="40" t="s">
        <v>45</v>
      </c>
      <c r="C19" s="11">
        <v>6</v>
      </c>
      <c r="D19" s="14">
        <v>475200</v>
      </c>
      <c r="E19" s="15">
        <v>149</v>
      </c>
      <c r="F19" s="15">
        <v>131</v>
      </c>
      <c r="G19" s="14">
        <v>3196</v>
      </c>
      <c r="H19" s="14">
        <v>3623</v>
      </c>
      <c r="I19" s="45">
        <f t="shared" si="3"/>
        <v>1.13360450563204</v>
      </c>
      <c r="J19" s="11">
        <v>6</v>
      </c>
      <c r="K19" s="14">
        <v>599317</v>
      </c>
      <c r="L19" s="15">
        <v>163</v>
      </c>
      <c r="M19" s="15">
        <v>129</v>
      </c>
      <c r="N19" s="14">
        <v>3684</v>
      </c>
      <c r="O19" s="14">
        <v>4646</v>
      </c>
      <c r="P19" s="45">
        <f t="shared" si="0"/>
        <v>1.261129207383279</v>
      </c>
      <c r="Q19" s="11">
        <f t="shared" si="1"/>
        <v>12</v>
      </c>
      <c r="R19" s="14">
        <v>537258</v>
      </c>
      <c r="S19" s="15">
        <v>156</v>
      </c>
      <c r="T19" s="15">
        <v>130</v>
      </c>
      <c r="U19" s="14">
        <v>3451</v>
      </c>
      <c r="V19" s="14">
        <v>4130</v>
      </c>
      <c r="W19" s="45">
        <f t="shared" si="2"/>
        <v>1.1967545638945234</v>
      </c>
    </row>
    <row r="20" spans="1:23" s="4" customFormat="1" ht="14.25">
      <c r="A20" s="11">
        <v>14</v>
      </c>
      <c r="B20" s="40" t="s">
        <v>46</v>
      </c>
      <c r="C20" s="11">
        <v>3</v>
      </c>
      <c r="D20" s="14">
        <v>510767</v>
      </c>
      <c r="E20" s="15">
        <v>155</v>
      </c>
      <c r="F20" s="15">
        <v>132</v>
      </c>
      <c r="G20" s="14">
        <v>3288</v>
      </c>
      <c r="H20" s="14">
        <v>3879</v>
      </c>
      <c r="I20" s="45">
        <f t="shared" si="3"/>
        <v>1.1797445255474452</v>
      </c>
      <c r="J20" s="11">
        <v>2</v>
      </c>
      <c r="K20" s="14">
        <v>553850</v>
      </c>
      <c r="L20" s="15">
        <v>160</v>
      </c>
      <c r="M20" s="15">
        <v>130</v>
      </c>
      <c r="N20" s="14">
        <v>3472</v>
      </c>
      <c r="O20" s="14">
        <v>4260</v>
      </c>
      <c r="P20" s="45">
        <f t="shared" si="0"/>
        <v>1.226958525345622</v>
      </c>
      <c r="Q20" s="11">
        <f t="shared" si="1"/>
        <v>5</v>
      </c>
      <c r="R20" s="14">
        <v>528000</v>
      </c>
      <c r="S20" s="15">
        <v>157</v>
      </c>
      <c r="T20" s="15">
        <v>131</v>
      </c>
      <c r="U20" s="14">
        <v>3363</v>
      </c>
      <c r="V20" s="14">
        <v>4031</v>
      </c>
      <c r="W20" s="45">
        <f t="shared" si="2"/>
        <v>1.1986321736544752</v>
      </c>
    </row>
    <row r="21" spans="1:23" s="4" customFormat="1" ht="14.25">
      <c r="A21" s="11">
        <v>15</v>
      </c>
      <c r="B21" s="40" t="s">
        <v>47</v>
      </c>
      <c r="C21" s="11">
        <v>40</v>
      </c>
      <c r="D21" s="14">
        <v>445170</v>
      </c>
      <c r="E21" s="15">
        <v>145</v>
      </c>
      <c r="F21" s="15">
        <v>122</v>
      </c>
      <c r="G21" s="14">
        <v>3079</v>
      </c>
      <c r="H21" s="14">
        <v>3660</v>
      </c>
      <c r="I21" s="45">
        <f t="shared" si="3"/>
        <v>1.1886976291003573</v>
      </c>
      <c r="J21" s="11">
        <v>55</v>
      </c>
      <c r="K21" s="14">
        <v>581620</v>
      </c>
      <c r="L21" s="15">
        <v>162</v>
      </c>
      <c r="M21" s="15">
        <v>121</v>
      </c>
      <c r="N21" s="14">
        <v>3601</v>
      </c>
      <c r="O21" s="14">
        <v>4797</v>
      </c>
      <c r="P21" s="45">
        <f t="shared" si="0"/>
        <v>1.332129963898917</v>
      </c>
      <c r="Q21" s="11">
        <f t="shared" si="1"/>
        <v>95</v>
      </c>
      <c r="R21" s="14">
        <v>524167</v>
      </c>
      <c r="S21" s="15">
        <v>154</v>
      </c>
      <c r="T21" s="15">
        <v>121</v>
      </c>
      <c r="U21" s="14">
        <v>3395</v>
      </c>
      <c r="V21" s="14">
        <v>4317</v>
      </c>
      <c r="W21" s="45">
        <f t="shared" si="2"/>
        <v>1.2715758468335787</v>
      </c>
    </row>
    <row r="22" spans="1:23" s="4" customFormat="1" ht="14.25">
      <c r="A22" s="11">
        <v>16</v>
      </c>
      <c r="B22" s="40" t="s">
        <v>48</v>
      </c>
      <c r="C22" s="11">
        <v>2</v>
      </c>
      <c r="D22" s="14">
        <v>496100</v>
      </c>
      <c r="E22" s="15">
        <v>150</v>
      </c>
      <c r="F22" s="15">
        <v>132</v>
      </c>
      <c r="G22" s="14">
        <v>3318</v>
      </c>
      <c r="H22" s="14">
        <v>3758</v>
      </c>
      <c r="I22" s="45">
        <f t="shared" si="3"/>
        <v>1.1326100060277275</v>
      </c>
      <c r="J22" s="11">
        <v>8</v>
      </c>
      <c r="K22" s="14">
        <v>531163</v>
      </c>
      <c r="L22" s="15">
        <v>140</v>
      </c>
      <c r="M22" s="15">
        <v>114</v>
      </c>
      <c r="N22" s="14">
        <v>3794</v>
      </c>
      <c r="O22" s="14">
        <v>4659</v>
      </c>
      <c r="P22" s="45">
        <f t="shared" si="0"/>
        <v>1.227991565629942</v>
      </c>
      <c r="Q22" s="11">
        <f t="shared" si="1"/>
        <v>10</v>
      </c>
      <c r="R22" s="14">
        <v>524150</v>
      </c>
      <c r="S22" s="15">
        <v>142</v>
      </c>
      <c r="T22" s="15">
        <v>118</v>
      </c>
      <c r="U22" s="14">
        <v>3694</v>
      </c>
      <c r="V22" s="14">
        <v>4457</v>
      </c>
      <c r="W22" s="45">
        <f t="shared" si="2"/>
        <v>1.2065511640498106</v>
      </c>
    </row>
    <row r="23" spans="1:23" s="4" customFormat="1" ht="14.25">
      <c r="A23" s="11">
        <v>17</v>
      </c>
      <c r="B23" s="40" t="s">
        <v>49</v>
      </c>
      <c r="C23" s="11">
        <v>2</v>
      </c>
      <c r="D23" s="14">
        <v>476300</v>
      </c>
      <c r="E23" s="15">
        <v>162</v>
      </c>
      <c r="F23" s="15">
        <v>139</v>
      </c>
      <c r="G23" s="14">
        <v>2940</v>
      </c>
      <c r="H23" s="14">
        <v>3439</v>
      </c>
      <c r="I23" s="45">
        <f t="shared" si="3"/>
        <v>1.1697278911564626</v>
      </c>
      <c r="J23" s="11">
        <v>4</v>
      </c>
      <c r="K23" s="14">
        <v>535425</v>
      </c>
      <c r="L23" s="15">
        <v>174</v>
      </c>
      <c r="M23" s="15">
        <v>136</v>
      </c>
      <c r="N23" s="14">
        <v>3082</v>
      </c>
      <c r="O23" s="14">
        <v>3930</v>
      </c>
      <c r="P23" s="45">
        <f t="shared" si="0"/>
        <v>1.2751460090850097</v>
      </c>
      <c r="Q23" s="11">
        <f t="shared" si="1"/>
        <v>6</v>
      </c>
      <c r="R23" s="14">
        <v>515717</v>
      </c>
      <c r="S23" s="15">
        <v>170</v>
      </c>
      <c r="T23" s="15">
        <v>137</v>
      </c>
      <c r="U23" s="14">
        <v>3037</v>
      </c>
      <c r="V23" s="14">
        <v>3764</v>
      </c>
      <c r="W23" s="45">
        <f t="shared" si="2"/>
        <v>1.239380968060586</v>
      </c>
    </row>
    <row r="24" spans="1:23" s="4" customFormat="1" ht="14.25">
      <c r="A24" s="11">
        <v>18</v>
      </c>
      <c r="B24" s="40" t="s">
        <v>50</v>
      </c>
      <c r="C24" s="11">
        <v>3</v>
      </c>
      <c r="D24" s="14">
        <v>469700</v>
      </c>
      <c r="E24" s="15">
        <v>153</v>
      </c>
      <c r="F24" s="15">
        <v>149</v>
      </c>
      <c r="G24" s="14">
        <v>3077</v>
      </c>
      <c r="H24" s="14">
        <v>3159</v>
      </c>
      <c r="I24" s="45">
        <f t="shared" si="3"/>
        <v>1.0266493337666558</v>
      </c>
      <c r="J24" s="11">
        <v>5</v>
      </c>
      <c r="K24" s="14">
        <v>535920</v>
      </c>
      <c r="L24" s="15">
        <v>157</v>
      </c>
      <c r="M24" s="15">
        <v>126</v>
      </c>
      <c r="N24" s="14">
        <v>3418</v>
      </c>
      <c r="O24" s="14">
        <v>4267</v>
      </c>
      <c r="P24" s="45">
        <f t="shared" si="0"/>
        <v>1.248390871854886</v>
      </c>
      <c r="Q24" s="11">
        <f t="shared" si="1"/>
        <v>8</v>
      </c>
      <c r="R24" s="14">
        <v>511088</v>
      </c>
      <c r="S24" s="15">
        <v>155</v>
      </c>
      <c r="T24" s="15">
        <v>134</v>
      </c>
      <c r="U24" s="14">
        <v>3292</v>
      </c>
      <c r="V24" s="14">
        <v>3807</v>
      </c>
      <c r="W24" s="45">
        <f t="shared" si="2"/>
        <v>1.1564398541919805</v>
      </c>
    </row>
    <row r="25" spans="1:23" s="4" customFormat="1" ht="14.25">
      <c r="A25" s="11">
        <v>19</v>
      </c>
      <c r="B25" s="40" t="s">
        <v>51</v>
      </c>
      <c r="C25" s="11">
        <v>1</v>
      </c>
      <c r="D25" s="14">
        <v>506000</v>
      </c>
      <c r="E25" s="15">
        <v>154</v>
      </c>
      <c r="F25" s="15">
        <v>125</v>
      </c>
      <c r="G25" s="14">
        <f>SUM(D25/E25)</f>
        <v>3285.714285714286</v>
      </c>
      <c r="H25" s="14">
        <f>SUM(D25/F25)</f>
        <v>4048</v>
      </c>
      <c r="I25" s="45">
        <f t="shared" si="3"/>
        <v>1.232</v>
      </c>
      <c r="J25" s="11">
        <v>2</v>
      </c>
      <c r="K25" s="14">
        <v>506550</v>
      </c>
      <c r="L25" s="15">
        <v>160</v>
      </c>
      <c r="M25" s="15">
        <v>132</v>
      </c>
      <c r="N25" s="14">
        <v>3166</v>
      </c>
      <c r="O25" s="14">
        <v>3838</v>
      </c>
      <c r="P25" s="45">
        <f t="shared" si="0"/>
        <v>1.2122552116234997</v>
      </c>
      <c r="Q25" s="11">
        <f t="shared" si="1"/>
        <v>3</v>
      </c>
      <c r="R25" s="14">
        <v>506367</v>
      </c>
      <c r="S25" s="15">
        <v>158</v>
      </c>
      <c r="T25" s="15">
        <v>130</v>
      </c>
      <c r="U25" s="14">
        <v>3205</v>
      </c>
      <c r="V25" s="14">
        <v>3905</v>
      </c>
      <c r="W25" s="45">
        <f t="shared" si="2"/>
        <v>1.218408736349454</v>
      </c>
    </row>
    <row r="26" spans="1:23" s="4" customFormat="1" ht="14.25">
      <c r="A26" s="11">
        <v>20</v>
      </c>
      <c r="B26" s="40" t="s">
        <v>52</v>
      </c>
      <c r="C26" s="11">
        <v>7</v>
      </c>
      <c r="D26" s="14">
        <v>491857</v>
      </c>
      <c r="E26" s="15">
        <v>146</v>
      </c>
      <c r="F26" s="15">
        <v>129</v>
      </c>
      <c r="G26" s="14">
        <v>3359</v>
      </c>
      <c r="H26" s="14">
        <v>3821</v>
      </c>
      <c r="I26" s="45">
        <f t="shared" si="3"/>
        <v>1.1375409348020245</v>
      </c>
      <c r="J26" s="11">
        <v>3</v>
      </c>
      <c r="K26" s="14">
        <v>534233</v>
      </c>
      <c r="L26" s="15">
        <v>157</v>
      </c>
      <c r="M26" s="15">
        <v>136</v>
      </c>
      <c r="N26" s="14">
        <v>3403</v>
      </c>
      <c r="O26" s="14">
        <v>3938</v>
      </c>
      <c r="P26" s="45">
        <f t="shared" si="0"/>
        <v>1.1572142227446371</v>
      </c>
      <c r="Q26" s="11">
        <f t="shared" si="1"/>
        <v>10</v>
      </c>
      <c r="R26" s="14">
        <v>504570</v>
      </c>
      <c r="S26" s="15">
        <v>150</v>
      </c>
      <c r="T26" s="15">
        <v>131</v>
      </c>
      <c r="U26" s="14">
        <v>3373</v>
      </c>
      <c r="V26" s="14">
        <v>3858</v>
      </c>
      <c r="W26" s="45">
        <f t="shared" si="2"/>
        <v>1.1437889119478208</v>
      </c>
    </row>
    <row r="27" spans="1:23" s="4" customFormat="1" ht="14.25">
      <c r="A27" s="11">
        <v>21</v>
      </c>
      <c r="B27" s="40" t="s">
        <v>53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5">
        <v>0</v>
      </c>
      <c r="J27" s="11">
        <v>1</v>
      </c>
      <c r="K27" s="14">
        <v>503800</v>
      </c>
      <c r="L27" s="15">
        <v>159</v>
      </c>
      <c r="M27" s="15">
        <v>139</v>
      </c>
      <c r="N27" s="14">
        <f>SUM(K27/L27)</f>
        <v>3168.553459119497</v>
      </c>
      <c r="O27" s="14">
        <f>SUM(K27/M27)</f>
        <v>3624.460431654676</v>
      </c>
      <c r="P27" s="45">
        <f t="shared" si="0"/>
        <v>1.143884892086331</v>
      </c>
      <c r="Q27" s="11">
        <f t="shared" si="1"/>
        <v>1</v>
      </c>
      <c r="R27" s="14">
        <v>503800</v>
      </c>
      <c r="S27" s="15">
        <v>159</v>
      </c>
      <c r="T27" s="15">
        <v>139</v>
      </c>
      <c r="U27" s="14">
        <f>SUM(R27/S27)</f>
        <v>3168.553459119497</v>
      </c>
      <c r="V27" s="14">
        <f>SUM(R27/T27)</f>
        <v>3624.460431654676</v>
      </c>
      <c r="W27" s="45">
        <f t="shared" si="2"/>
        <v>1.143884892086331</v>
      </c>
    </row>
    <row r="28" spans="1:23" s="4" customFormat="1" ht="14.25">
      <c r="A28" s="11">
        <v>22</v>
      </c>
      <c r="B28" s="40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5">
        <v>0</v>
      </c>
      <c r="J28" s="11">
        <v>1</v>
      </c>
      <c r="K28" s="14">
        <v>501600</v>
      </c>
      <c r="L28" s="15">
        <v>153</v>
      </c>
      <c r="M28" s="15">
        <v>130</v>
      </c>
      <c r="N28" s="14">
        <f>SUM(K28/L28)</f>
        <v>3278.4313725490197</v>
      </c>
      <c r="O28" s="14">
        <f>SUM(K28/M28)</f>
        <v>3858.4615384615386</v>
      </c>
      <c r="P28" s="45">
        <f t="shared" si="0"/>
        <v>1.176923076923077</v>
      </c>
      <c r="Q28" s="11">
        <f t="shared" si="1"/>
        <v>1</v>
      </c>
      <c r="R28" s="14">
        <v>501600</v>
      </c>
      <c r="S28" s="15">
        <v>153</v>
      </c>
      <c r="T28" s="15">
        <v>130</v>
      </c>
      <c r="U28" s="14">
        <f>SUM(R28/S28)</f>
        <v>3278.4313725490197</v>
      </c>
      <c r="V28" s="14">
        <f>SUM(R28/T28)</f>
        <v>3858.4615384615386</v>
      </c>
      <c r="W28" s="45">
        <f t="shared" si="2"/>
        <v>1.176923076923077</v>
      </c>
    </row>
    <row r="29" spans="1:23" s="4" customFormat="1" ht="14.25">
      <c r="A29" s="11">
        <v>23</v>
      </c>
      <c r="B29" s="40" t="s">
        <v>55</v>
      </c>
      <c r="C29" s="11">
        <v>6</v>
      </c>
      <c r="D29" s="14">
        <v>516267</v>
      </c>
      <c r="E29" s="15">
        <v>151</v>
      </c>
      <c r="F29" s="15">
        <v>123</v>
      </c>
      <c r="G29" s="14">
        <v>3423</v>
      </c>
      <c r="H29" s="14">
        <v>4203</v>
      </c>
      <c r="I29" s="45">
        <f t="shared" si="3"/>
        <v>1.2278702892199824</v>
      </c>
      <c r="J29" s="11">
        <v>4</v>
      </c>
      <c r="K29" s="14">
        <v>477675</v>
      </c>
      <c r="L29" s="15">
        <v>161</v>
      </c>
      <c r="M29" s="15">
        <v>135</v>
      </c>
      <c r="N29" s="14">
        <v>2962</v>
      </c>
      <c r="O29" s="14">
        <v>3545</v>
      </c>
      <c r="P29" s="45">
        <f t="shared" si="0"/>
        <v>1.1968264686022958</v>
      </c>
      <c r="Q29" s="11">
        <f t="shared" si="1"/>
        <v>10</v>
      </c>
      <c r="R29" s="14">
        <v>500830</v>
      </c>
      <c r="S29" s="15">
        <v>155</v>
      </c>
      <c r="T29" s="15">
        <v>128</v>
      </c>
      <c r="U29" s="14">
        <v>3231</v>
      </c>
      <c r="V29" s="14">
        <v>3925</v>
      </c>
      <c r="W29" s="45">
        <f t="shared" si="2"/>
        <v>1.2147941813679974</v>
      </c>
    </row>
    <row r="30" spans="1:23" s="4" customFormat="1" ht="14.25">
      <c r="A30" s="11">
        <v>24</v>
      </c>
      <c r="B30" s="40" t="s">
        <v>56</v>
      </c>
      <c r="C30" s="11">
        <v>6</v>
      </c>
      <c r="D30" s="14">
        <v>422400</v>
      </c>
      <c r="E30" s="15">
        <v>139</v>
      </c>
      <c r="F30" s="15">
        <v>132</v>
      </c>
      <c r="G30" s="14">
        <v>3046</v>
      </c>
      <c r="H30" s="14">
        <v>3212</v>
      </c>
      <c r="I30" s="45">
        <f t="shared" si="3"/>
        <v>1.0544977019041366</v>
      </c>
      <c r="J30" s="11">
        <v>15</v>
      </c>
      <c r="K30" s="14">
        <v>530200</v>
      </c>
      <c r="L30" s="15">
        <v>155</v>
      </c>
      <c r="M30" s="15">
        <v>131</v>
      </c>
      <c r="N30" s="14">
        <v>3410</v>
      </c>
      <c r="O30" s="14">
        <v>4049</v>
      </c>
      <c r="P30" s="45">
        <f t="shared" si="0"/>
        <v>1.1873900293255133</v>
      </c>
      <c r="Q30" s="11">
        <f t="shared" si="1"/>
        <v>21</v>
      </c>
      <c r="R30" s="14">
        <v>499400</v>
      </c>
      <c r="S30" s="15">
        <v>151</v>
      </c>
      <c r="T30" s="15">
        <v>131</v>
      </c>
      <c r="U30" s="14">
        <v>3315</v>
      </c>
      <c r="V30" s="14">
        <v>3809</v>
      </c>
      <c r="W30" s="45">
        <f t="shared" si="2"/>
        <v>1.1490196078431372</v>
      </c>
    </row>
    <row r="31" spans="1:23" s="4" customFormat="1" ht="14.25">
      <c r="A31" s="11">
        <v>25</v>
      </c>
      <c r="B31" s="40" t="s">
        <v>57</v>
      </c>
      <c r="C31" s="11">
        <v>2</v>
      </c>
      <c r="D31" s="14">
        <v>562650</v>
      </c>
      <c r="E31" s="15">
        <v>154</v>
      </c>
      <c r="F31" s="15">
        <v>150</v>
      </c>
      <c r="G31" s="14">
        <v>3665</v>
      </c>
      <c r="H31" s="14">
        <v>3751</v>
      </c>
      <c r="I31" s="45">
        <f t="shared" si="3"/>
        <v>1.0234652114597544</v>
      </c>
      <c r="J31" s="11">
        <v>5</v>
      </c>
      <c r="K31" s="14">
        <v>473440</v>
      </c>
      <c r="L31" s="15">
        <v>152</v>
      </c>
      <c r="M31" s="15">
        <v>139</v>
      </c>
      <c r="N31" s="14">
        <v>3111</v>
      </c>
      <c r="O31" s="14">
        <v>3396</v>
      </c>
      <c r="P31" s="45">
        <f t="shared" si="0"/>
        <v>1.0916104146576664</v>
      </c>
      <c r="Q31" s="11">
        <f t="shared" si="1"/>
        <v>7</v>
      </c>
      <c r="R31" s="14">
        <v>498929</v>
      </c>
      <c r="S31" s="15">
        <v>153</v>
      </c>
      <c r="T31" s="15">
        <v>142</v>
      </c>
      <c r="U31" s="14">
        <v>3270</v>
      </c>
      <c r="V31" s="14">
        <v>3503</v>
      </c>
      <c r="W31" s="45">
        <f t="shared" si="2"/>
        <v>1.0712538226299695</v>
      </c>
    </row>
    <row r="32" spans="1:23" s="4" customFormat="1" ht="14.25">
      <c r="A32" s="11">
        <v>26</v>
      </c>
      <c r="B32" s="40" t="s">
        <v>58</v>
      </c>
      <c r="C32" s="11">
        <v>1</v>
      </c>
      <c r="D32" s="14">
        <v>498300</v>
      </c>
      <c r="E32" s="15">
        <v>154</v>
      </c>
      <c r="F32" s="15">
        <v>127</v>
      </c>
      <c r="G32" s="14">
        <f>SUM(D32/E32)</f>
        <v>3235.714285714286</v>
      </c>
      <c r="H32" s="14">
        <f>SUM(D32/F32)</f>
        <v>3923.6220472440946</v>
      </c>
      <c r="I32" s="45">
        <f t="shared" si="3"/>
        <v>1.2125984251968505</v>
      </c>
      <c r="J32" s="11">
        <v>0</v>
      </c>
      <c r="K32" s="14">
        <v>0</v>
      </c>
      <c r="L32" s="15">
        <v>0</v>
      </c>
      <c r="M32" s="15">
        <v>0</v>
      </c>
      <c r="N32" s="14">
        <v>0</v>
      </c>
      <c r="O32" s="14">
        <v>0</v>
      </c>
      <c r="P32" s="45">
        <v>0</v>
      </c>
      <c r="Q32" s="11">
        <f t="shared" si="1"/>
        <v>1</v>
      </c>
      <c r="R32" s="14">
        <v>498300</v>
      </c>
      <c r="S32" s="15">
        <v>154</v>
      </c>
      <c r="T32" s="15">
        <v>127</v>
      </c>
      <c r="U32" s="14">
        <f>SUM(R32/S32)</f>
        <v>3235.714285714286</v>
      </c>
      <c r="V32" s="14">
        <f>SUM(R32/T32)</f>
        <v>3923.6220472440946</v>
      </c>
      <c r="W32" s="45">
        <f t="shared" si="2"/>
        <v>1.2125984251968505</v>
      </c>
    </row>
    <row r="33" spans="1:23" s="4" customFormat="1" ht="14.25">
      <c r="A33" s="11">
        <v>27</v>
      </c>
      <c r="B33" s="40" t="s">
        <v>59</v>
      </c>
      <c r="C33" s="11">
        <v>1</v>
      </c>
      <c r="D33" s="14">
        <v>347600</v>
      </c>
      <c r="E33" s="15">
        <v>130</v>
      </c>
      <c r="F33" s="15">
        <v>133</v>
      </c>
      <c r="G33" s="14">
        <f>SUM(D33/E33)</f>
        <v>2673.846153846154</v>
      </c>
      <c r="H33" s="14">
        <f>SUM(D33/F33)</f>
        <v>2613.533834586466</v>
      </c>
      <c r="I33" s="45">
        <f t="shared" si="3"/>
        <v>0.9774436090225563</v>
      </c>
      <c r="J33" s="11">
        <v>6</v>
      </c>
      <c r="K33" s="14">
        <v>517000</v>
      </c>
      <c r="L33" s="15">
        <v>145</v>
      </c>
      <c r="M33" s="15">
        <v>129</v>
      </c>
      <c r="N33" s="14">
        <v>3561</v>
      </c>
      <c r="O33" s="14">
        <v>3997</v>
      </c>
      <c r="P33" s="45">
        <f t="shared" si="0"/>
        <v>1.1224375175512495</v>
      </c>
      <c r="Q33" s="11">
        <f t="shared" si="1"/>
        <v>7</v>
      </c>
      <c r="R33" s="14">
        <v>492800</v>
      </c>
      <c r="S33" s="15">
        <v>143</v>
      </c>
      <c r="T33" s="15">
        <v>130</v>
      </c>
      <c r="U33" s="14">
        <v>3446</v>
      </c>
      <c r="V33" s="14">
        <v>3795</v>
      </c>
      <c r="W33" s="45">
        <f t="shared" si="2"/>
        <v>1.1012768427161927</v>
      </c>
    </row>
    <row r="34" spans="1:23" s="4" customFormat="1" ht="14.25">
      <c r="A34" s="11">
        <v>28</v>
      </c>
      <c r="B34" s="40" t="s">
        <v>60</v>
      </c>
      <c r="C34" s="11">
        <v>2</v>
      </c>
      <c r="D34" s="14">
        <v>485100</v>
      </c>
      <c r="E34" s="15">
        <v>132</v>
      </c>
      <c r="F34" s="15">
        <v>136</v>
      </c>
      <c r="G34" s="14">
        <v>3689</v>
      </c>
      <c r="H34" s="14">
        <v>3567</v>
      </c>
      <c r="I34" s="45">
        <f t="shared" si="3"/>
        <v>0.9669287069666577</v>
      </c>
      <c r="J34" s="11">
        <v>6</v>
      </c>
      <c r="K34" s="14">
        <v>490967</v>
      </c>
      <c r="L34" s="15">
        <v>150</v>
      </c>
      <c r="M34" s="15">
        <v>131</v>
      </c>
      <c r="N34" s="14">
        <v>3273</v>
      </c>
      <c r="O34" s="14">
        <v>3738</v>
      </c>
      <c r="P34" s="45">
        <f t="shared" si="0"/>
        <v>1.1420714940421632</v>
      </c>
      <c r="Q34" s="11">
        <f t="shared" si="1"/>
        <v>8</v>
      </c>
      <c r="R34" s="14">
        <v>489500</v>
      </c>
      <c r="S34" s="15">
        <v>145</v>
      </c>
      <c r="T34" s="15">
        <v>133</v>
      </c>
      <c r="U34" s="14">
        <v>3367</v>
      </c>
      <c r="V34" s="14">
        <v>3694</v>
      </c>
      <c r="W34" s="45">
        <f t="shared" si="2"/>
        <v>1.0971190971190972</v>
      </c>
    </row>
    <row r="35" spans="1:23" s="4" customFormat="1" ht="14.25">
      <c r="A35" s="11">
        <v>29</v>
      </c>
      <c r="B35" s="40" t="s">
        <v>61</v>
      </c>
      <c r="C35" s="11">
        <v>2</v>
      </c>
      <c r="D35" s="14">
        <v>429000</v>
      </c>
      <c r="E35" s="15">
        <v>178</v>
      </c>
      <c r="F35" s="15">
        <v>185</v>
      </c>
      <c r="G35" s="14">
        <v>2417</v>
      </c>
      <c r="H35" s="14">
        <v>2319</v>
      </c>
      <c r="I35" s="45">
        <f t="shared" si="3"/>
        <v>0.9594538684319405</v>
      </c>
      <c r="J35" s="11">
        <v>2</v>
      </c>
      <c r="K35" s="14">
        <v>545600</v>
      </c>
      <c r="L35" s="15">
        <v>158</v>
      </c>
      <c r="M35" s="15">
        <v>133</v>
      </c>
      <c r="N35" s="14">
        <v>3464</v>
      </c>
      <c r="O35" s="14">
        <v>4118</v>
      </c>
      <c r="P35" s="45">
        <f t="shared" si="0"/>
        <v>1.1887990762124712</v>
      </c>
      <c r="Q35" s="11">
        <f t="shared" si="1"/>
        <v>4</v>
      </c>
      <c r="R35" s="14">
        <v>467300</v>
      </c>
      <c r="S35" s="15">
        <v>168</v>
      </c>
      <c r="T35" s="15">
        <v>159</v>
      </c>
      <c r="U35" s="14">
        <v>2909</v>
      </c>
      <c r="V35" s="14">
        <v>3070</v>
      </c>
      <c r="W35" s="45">
        <f t="shared" si="2"/>
        <v>1.0553454795462358</v>
      </c>
    </row>
    <row r="36" spans="1:23" s="4" customFormat="1" ht="14.25">
      <c r="A36" s="11">
        <v>30</v>
      </c>
      <c r="B36" s="40" t="s">
        <v>62</v>
      </c>
      <c r="C36" s="11">
        <v>1</v>
      </c>
      <c r="D36" s="14">
        <v>512600</v>
      </c>
      <c r="E36" s="15">
        <v>148</v>
      </c>
      <c r="F36" s="15">
        <v>137</v>
      </c>
      <c r="G36" s="14">
        <v>3464</v>
      </c>
      <c r="H36" s="14">
        <v>3742</v>
      </c>
      <c r="I36" s="45">
        <f t="shared" si="3"/>
        <v>1.0802540415704387</v>
      </c>
      <c r="J36" s="11">
        <v>1</v>
      </c>
      <c r="K36" s="14">
        <v>451000</v>
      </c>
      <c r="L36" s="15">
        <v>122</v>
      </c>
      <c r="M36" s="15">
        <v>137</v>
      </c>
      <c r="N36" s="14">
        <f>SUM(K36/L36)</f>
        <v>3696.72131147541</v>
      </c>
      <c r="O36" s="14">
        <f>SUM(K36/M36)</f>
        <v>3291.970802919708</v>
      </c>
      <c r="P36" s="45">
        <f t="shared" si="0"/>
        <v>0.8905109489051095</v>
      </c>
      <c r="Q36" s="11">
        <f t="shared" si="1"/>
        <v>2</v>
      </c>
      <c r="R36" s="14">
        <v>481800</v>
      </c>
      <c r="S36" s="15">
        <v>135</v>
      </c>
      <c r="T36" s="15">
        <v>137</v>
      </c>
      <c r="U36" s="14">
        <v>3569</v>
      </c>
      <c r="V36" s="14">
        <v>3517</v>
      </c>
      <c r="W36" s="45">
        <f t="shared" si="2"/>
        <v>0.9854300924628747</v>
      </c>
    </row>
    <row r="37" spans="1:23" s="4" customFormat="1" ht="14.25">
      <c r="A37" s="11">
        <v>31</v>
      </c>
      <c r="B37" s="40" t="s">
        <v>63</v>
      </c>
      <c r="C37" s="11">
        <v>1</v>
      </c>
      <c r="D37" s="14">
        <v>563200</v>
      </c>
      <c r="E37" s="15">
        <v>156</v>
      </c>
      <c r="F37" s="15">
        <v>134</v>
      </c>
      <c r="G37" s="14">
        <v>3610</v>
      </c>
      <c r="H37" s="14">
        <v>4203</v>
      </c>
      <c r="I37" s="45">
        <f t="shared" si="3"/>
        <v>1.1642659279778393</v>
      </c>
      <c r="J37" s="11">
        <v>6</v>
      </c>
      <c r="K37" s="14">
        <v>468050</v>
      </c>
      <c r="L37" s="15">
        <v>147</v>
      </c>
      <c r="M37" s="15">
        <v>132</v>
      </c>
      <c r="N37" s="14">
        <v>3180</v>
      </c>
      <c r="O37" s="14">
        <v>3546</v>
      </c>
      <c r="P37" s="45">
        <v>1.11</v>
      </c>
      <c r="Q37" s="11">
        <f t="shared" si="1"/>
        <v>7</v>
      </c>
      <c r="R37" s="14">
        <v>481643</v>
      </c>
      <c r="S37" s="15">
        <v>148</v>
      </c>
      <c r="T37" s="15">
        <v>132</v>
      </c>
      <c r="U37" s="14">
        <v>3245</v>
      </c>
      <c r="V37" s="14">
        <v>3641</v>
      </c>
      <c r="W37" s="45">
        <f t="shared" si="2"/>
        <v>1.1220338983050848</v>
      </c>
    </row>
    <row r="38" spans="1:23" s="4" customFormat="1" ht="14.25">
      <c r="A38" s="11">
        <v>32</v>
      </c>
      <c r="B38" s="40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5">
        <v>0</v>
      </c>
      <c r="J38" s="11">
        <v>4</v>
      </c>
      <c r="K38" s="14">
        <v>480425</v>
      </c>
      <c r="L38" s="15">
        <v>152</v>
      </c>
      <c r="M38" s="15">
        <v>127</v>
      </c>
      <c r="N38" s="14">
        <v>3171</v>
      </c>
      <c r="O38" s="14">
        <v>3775</v>
      </c>
      <c r="P38" s="45">
        <f t="shared" si="0"/>
        <v>1.1904761904761905</v>
      </c>
      <c r="Q38" s="11">
        <f t="shared" si="1"/>
        <v>4</v>
      </c>
      <c r="R38" s="14">
        <v>480425</v>
      </c>
      <c r="S38" s="15">
        <v>152</v>
      </c>
      <c r="T38" s="15">
        <v>127</v>
      </c>
      <c r="U38" s="14">
        <v>3171</v>
      </c>
      <c r="V38" s="14">
        <v>3775</v>
      </c>
      <c r="W38" s="45">
        <f t="shared" si="2"/>
        <v>1.1904761904761905</v>
      </c>
    </row>
    <row r="39" spans="1:23" s="4" customFormat="1" ht="14.25">
      <c r="A39" s="11">
        <v>33</v>
      </c>
      <c r="B39" s="40" t="s">
        <v>65</v>
      </c>
      <c r="C39" s="11">
        <v>3</v>
      </c>
      <c r="D39" s="14">
        <v>458333</v>
      </c>
      <c r="E39" s="15">
        <v>139</v>
      </c>
      <c r="F39" s="15">
        <v>121</v>
      </c>
      <c r="G39" s="14">
        <v>3297</v>
      </c>
      <c r="H39" s="14">
        <v>3798</v>
      </c>
      <c r="I39" s="45">
        <f t="shared" si="3"/>
        <v>1.1519563239308461</v>
      </c>
      <c r="J39" s="11">
        <v>7</v>
      </c>
      <c r="K39" s="14">
        <v>484157</v>
      </c>
      <c r="L39" s="15">
        <v>141</v>
      </c>
      <c r="M39" s="15">
        <v>121</v>
      </c>
      <c r="N39" s="14">
        <v>3427</v>
      </c>
      <c r="O39" s="14">
        <v>3992</v>
      </c>
      <c r="P39" s="45">
        <f t="shared" si="0"/>
        <v>1.1648672308141232</v>
      </c>
      <c r="Q39" s="11">
        <f aca="true" t="shared" si="4" ref="Q39:Q53">SUM(C39,J39)</f>
        <v>10</v>
      </c>
      <c r="R39" s="14">
        <v>476410</v>
      </c>
      <c r="S39" s="15">
        <v>141</v>
      </c>
      <c r="T39" s="15">
        <v>121</v>
      </c>
      <c r="U39" s="14">
        <v>3388</v>
      </c>
      <c r="V39" s="14">
        <v>3934</v>
      </c>
      <c r="W39" s="45">
        <f t="shared" si="2"/>
        <v>1.1611570247933884</v>
      </c>
    </row>
    <row r="40" spans="1:23" s="4" customFormat="1" ht="14.25">
      <c r="A40" s="11">
        <v>34</v>
      </c>
      <c r="B40" s="40" t="s">
        <v>66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5">
        <v>0</v>
      </c>
      <c r="J40" s="11">
        <v>1</v>
      </c>
      <c r="K40" s="14">
        <v>474100</v>
      </c>
      <c r="L40" s="15">
        <v>149</v>
      </c>
      <c r="M40" s="15">
        <v>144</v>
      </c>
      <c r="N40" s="14">
        <f>SUM(K40/L40)</f>
        <v>3181.8791946308725</v>
      </c>
      <c r="O40" s="14">
        <f>SUM(K40/M40)</f>
        <v>3292.3611111111113</v>
      </c>
      <c r="P40" s="45">
        <f t="shared" si="0"/>
        <v>1.0347222222222223</v>
      </c>
      <c r="Q40" s="11">
        <f t="shared" si="4"/>
        <v>1</v>
      </c>
      <c r="R40" s="14">
        <v>474100</v>
      </c>
      <c r="S40" s="15">
        <v>149</v>
      </c>
      <c r="T40" s="15">
        <v>144</v>
      </c>
      <c r="U40" s="14">
        <f>SUM(R40/S40)</f>
        <v>3181.8791946308725</v>
      </c>
      <c r="V40" s="14">
        <f>SUM(R40/T40)</f>
        <v>3292.3611111111113</v>
      </c>
      <c r="W40" s="45">
        <f t="shared" si="2"/>
        <v>1.0347222222222223</v>
      </c>
    </row>
    <row r="41" spans="1:23" s="4" customFormat="1" ht="14.25">
      <c r="A41" s="11">
        <v>35</v>
      </c>
      <c r="B41" s="40" t="s">
        <v>67</v>
      </c>
      <c r="C41" s="11">
        <v>12</v>
      </c>
      <c r="D41" s="14">
        <v>371525</v>
      </c>
      <c r="E41" s="15">
        <v>141</v>
      </c>
      <c r="F41" s="15">
        <v>123</v>
      </c>
      <c r="G41" s="14">
        <v>2638</v>
      </c>
      <c r="H41" s="14">
        <v>3033</v>
      </c>
      <c r="I41" s="45">
        <f t="shared" si="3"/>
        <v>1.149734647460197</v>
      </c>
      <c r="J41" s="11">
        <v>15</v>
      </c>
      <c r="K41" s="14">
        <v>550513</v>
      </c>
      <c r="L41" s="15">
        <v>161</v>
      </c>
      <c r="M41" s="15">
        <v>119</v>
      </c>
      <c r="N41" s="14">
        <v>3412</v>
      </c>
      <c r="O41" s="14">
        <v>4616</v>
      </c>
      <c r="P41" s="45">
        <f t="shared" si="0"/>
        <v>1.3528722157092614</v>
      </c>
      <c r="Q41" s="11">
        <f t="shared" si="4"/>
        <v>27</v>
      </c>
      <c r="R41" s="14">
        <v>470963</v>
      </c>
      <c r="S41" s="15">
        <v>152</v>
      </c>
      <c r="T41" s="15">
        <v>121</v>
      </c>
      <c r="U41" s="14">
        <v>3094</v>
      </c>
      <c r="V41" s="14">
        <v>3902</v>
      </c>
      <c r="W41" s="45">
        <f t="shared" si="2"/>
        <v>1.2611506140917905</v>
      </c>
    </row>
    <row r="42" spans="1:23" s="4" customFormat="1" ht="14.25">
      <c r="A42" s="11">
        <v>36</v>
      </c>
      <c r="B42" s="40" t="s">
        <v>68</v>
      </c>
      <c r="C42" s="11">
        <v>3</v>
      </c>
      <c r="D42" s="14">
        <v>431567</v>
      </c>
      <c r="E42" s="15">
        <v>149</v>
      </c>
      <c r="F42" s="15">
        <v>114</v>
      </c>
      <c r="G42" s="14">
        <v>2896</v>
      </c>
      <c r="H42" s="14">
        <v>3797</v>
      </c>
      <c r="I42" s="45">
        <f t="shared" si="3"/>
        <v>1.3111187845303867</v>
      </c>
      <c r="J42" s="11">
        <v>2</v>
      </c>
      <c r="K42" s="14">
        <v>485100</v>
      </c>
      <c r="L42" s="15">
        <v>173</v>
      </c>
      <c r="M42" s="15">
        <v>119</v>
      </c>
      <c r="N42" s="14">
        <v>2804</v>
      </c>
      <c r="O42" s="14">
        <v>4094</v>
      </c>
      <c r="P42" s="45">
        <f t="shared" si="0"/>
        <v>1.4600570613409416</v>
      </c>
      <c r="Q42" s="11">
        <f t="shared" si="4"/>
        <v>5</v>
      </c>
      <c r="R42" s="14">
        <v>452980</v>
      </c>
      <c r="S42" s="15">
        <v>159</v>
      </c>
      <c r="T42" s="15">
        <v>116</v>
      </c>
      <c r="U42" s="14">
        <v>2856</v>
      </c>
      <c r="V42" s="14">
        <v>3919</v>
      </c>
      <c r="W42" s="45">
        <f t="shared" si="2"/>
        <v>1.3721988795518207</v>
      </c>
    </row>
    <row r="43" spans="1:23" s="4" customFormat="1" ht="14.25">
      <c r="A43" s="11">
        <v>37</v>
      </c>
      <c r="B43" s="40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5">
        <v>0</v>
      </c>
      <c r="J43" s="11">
        <v>1</v>
      </c>
      <c r="K43" s="14">
        <v>445500</v>
      </c>
      <c r="L43" s="15">
        <v>142</v>
      </c>
      <c r="M43" s="15">
        <v>130</v>
      </c>
      <c r="N43" s="14">
        <f>SUM(K43/L43)</f>
        <v>3137.323943661972</v>
      </c>
      <c r="O43" s="14">
        <f>SUM(K43/M43)</f>
        <v>3426.923076923077</v>
      </c>
      <c r="P43" s="45">
        <f t="shared" si="0"/>
        <v>1.0923076923076924</v>
      </c>
      <c r="Q43" s="11">
        <f t="shared" si="4"/>
        <v>1</v>
      </c>
      <c r="R43" s="14">
        <v>445500</v>
      </c>
      <c r="S43" s="15">
        <v>142</v>
      </c>
      <c r="T43" s="15">
        <v>130</v>
      </c>
      <c r="U43" s="14">
        <f>SUM(R43/S43)</f>
        <v>3137.323943661972</v>
      </c>
      <c r="V43" s="14">
        <f>SUM(R43/T43)</f>
        <v>3426.923076923077</v>
      </c>
      <c r="W43" s="45">
        <f t="shared" si="2"/>
        <v>1.0923076923076924</v>
      </c>
    </row>
    <row r="44" spans="1:23" s="4" customFormat="1" ht="14.25">
      <c r="A44" s="11">
        <v>38</v>
      </c>
      <c r="B44" s="40" t="s">
        <v>70</v>
      </c>
      <c r="C44" s="11">
        <v>1</v>
      </c>
      <c r="D44" s="14">
        <v>442200</v>
      </c>
      <c r="E44" s="15">
        <v>154</v>
      </c>
      <c r="F44" s="15">
        <v>132</v>
      </c>
      <c r="G44" s="14">
        <f>SUM(D44/E44)</f>
        <v>2871.4285714285716</v>
      </c>
      <c r="H44" s="14">
        <f>SUM(D44/F44)</f>
        <v>3350</v>
      </c>
      <c r="I44" s="45">
        <f t="shared" si="3"/>
        <v>1.1666666666666665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5">
        <v>0</v>
      </c>
      <c r="Q44" s="11">
        <f t="shared" si="4"/>
        <v>1</v>
      </c>
      <c r="R44" s="14">
        <v>442200</v>
      </c>
      <c r="S44" s="15">
        <v>154</v>
      </c>
      <c r="T44" s="15">
        <v>132</v>
      </c>
      <c r="U44" s="14">
        <f>SUM(R44/S44)</f>
        <v>2871.4285714285716</v>
      </c>
      <c r="V44" s="14">
        <f>SUM(R44/T44)</f>
        <v>3350</v>
      </c>
      <c r="W44" s="45">
        <f t="shared" si="2"/>
        <v>1.1666666666666665</v>
      </c>
    </row>
    <row r="45" spans="1:23" s="4" customFormat="1" ht="14.25">
      <c r="A45" s="11">
        <v>39</v>
      </c>
      <c r="B45" s="40" t="s">
        <v>71</v>
      </c>
      <c r="C45" s="11">
        <v>2</v>
      </c>
      <c r="D45" s="14">
        <v>468600</v>
      </c>
      <c r="E45" s="15">
        <v>138</v>
      </c>
      <c r="F45" s="15">
        <v>131</v>
      </c>
      <c r="G45" s="14">
        <v>3408</v>
      </c>
      <c r="H45" s="14">
        <v>3577</v>
      </c>
      <c r="I45" s="45">
        <f t="shared" si="3"/>
        <v>1.0495892018779343</v>
      </c>
      <c r="J45" s="11">
        <v>5</v>
      </c>
      <c r="K45" s="14">
        <v>424600</v>
      </c>
      <c r="L45" s="15">
        <v>144</v>
      </c>
      <c r="M45" s="15">
        <v>129</v>
      </c>
      <c r="N45" s="14">
        <v>2957</v>
      </c>
      <c r="O45" s="14">
        <v>3281</v>
      </c>
      <c r="P45" s="45">
        <f t="shared" si="0"/>
        <v>1.1095705106526885</v>
      </c>
      <c r="Q45" s="11">
        <f t="shared" si="4"/>
        <v>7</v>
      </c>
      <c r="R45" s="14">
        <v>437171</v>
      </c>
      <c r="S45" s="15">
        <v>142</v>
      </c>
      <c r="T45" s="15">
        <v>130</v>
      </c>
      <c r="U45" s="14">
        <v>3082</v>
      </c>
      <c r="V45" s="14">
        <v>3367</v>
      </c>
      <c r="W45" s="45">
        <f t="shared" si="2"/>
        <v>1.0924724205061649</v>
      </c>
    </row>
    <row r="46" spans="1:23" s="4" customFormat="1" ht="14.25">
      <c r="A46" s="11">
        <v>40</v>
      </c>
      <c r="B46" s="40" t="s">
        <v>72</v>
      </c>
      <c r="C46" s="11">
        <v>1</v>
      </c>
      <c r="D46" s="14">
        <v>454300</v>
      </c>
      <c r="E46" s="15">
        <v>131</v>
      </c>
      <c r="F46" s="15">
        <v>138</v>
      </c>
      <c r="G46" s="14">
        <f>SUM(D46/E46)</f>
        <v>3467.93893129771</v>
      </c>
      <c r="H46" s="14">
        <f>SUM(D46/F46)</f>
        <v>3292.0289855072465</v>
      </c>
      <c r="I46" s="45">
        <f t="shared" si="3"/>
        <v>0.9492753623188406</v>
      </c>
      <c r="J46" s="11">
        <v>1</v>
      </c>
      <c r="K46" s="14">
        <v>407000</v>
      </c>
      <c r="L46" s="15">
        <v>135</v>
      </c>
      <c r="M46" s="15">
        <v>137</v>
      </c>
      <c r="N46" s="14">
        <f>SUM(K46/L46)</f>
        <v>3014.814814814815</v>
      </c>
      <c r="O46" s="14">
        <f>SUM(K46/M46)</f>
        <v>2970.802919708029</v>
      </c>
      <c r="P46" s="45">
        <f t="shared" si="0"/>
        <v>0.9854014598540146</v>
      </c>
      <c r="Q46" s="11">
        <f t="shared" si="4"/>
        <v>2</v>
      </c>
      <c r="R46" s="14">
        <v>430650</v>
      </c>
      <c r="S46" s="15">
        <v>133</v>
      </c>
      <c r="T46" s="15">
        <v>138</v>
      </c>
      <c r="U46" s="14">
        <v>3238</v>
      </c>
      <c r="V46" s="14">
        <v>3132</v>
      </c>
      <c r="W46" s="45">
        <f t="shared" si="2"/>
        <v>0.9672637430512662</v>
      </c>
    </row>
    <row r="47" spans="1:23" s="4" customFormat="1" ht="14.25">
      <c r="A47" s="11">
        <v>41</v>
      </c>
      <c r="B47" s="40" t="s">
        <v>73</v>
      </c>
      <c r="C47" s="11">
        <v>4</v>
      </c>
      <c r="D47" s="14">
        <v>328900</v>
      </c>
      <c r="E47" s="15">
        <v>122</v>
      </c>
      <c r="F47" s="15">
        <v>132</v>
      </c>
      <c r="G47" s="14">
        <v>2696</v>
      </c>
      <c r="H47" s="14">
        <v>2492</v>
      </c>
      <c r="I47" s="45">
        <f>SUM(H47/G47)</f>
        <v>0.9243323442136498</v>
      </c>
      <c r="J47" s="11">
        <v>2</v>
      </c>
      <c r="K47" s="14">
        <v>531850</v>
      </c>
      <c r="L47" s="15">
        <v>150</v>
      </c>
      <c r="M47" s="15">
        <v>131</v>
      </c>
      <c r="N47" s="14">
        <v>3546</v>
      </c>
      <c r="O47" s="14">
        <v>4075</v>
      </c>
      <c r="P47" s="45">
        <f>SUM(O47/N47)</f>
        <v>1.149182177100959</v>
      </c>
      <c r="Q47" s="11">
        <f t="shared" si="4"/>
        <v>6</v>
      </c>
      <c r="R47" s="14">
        <v>396550</v>
      </c>
      <c r="S47" s="15">
        <v>131</v>
      </c>
      <c r="T47" s="15">
        <v>132</v>
      </c>
      <c r="U47" s="14">
        <v>3019</v>
      </c>
      <c r="V47" s="14">
        <v>3016</v>
      </c>
      <c r="W47" s="45">
        <f>SUM(V47/U47)</f>
        <v>0.9990062934746605</v>
      </c>
    </row>
    <row r="48" spans="1:23" s="4" customFormat="1" ht="14.25">
      <c r="A48" s="11">
        <v>42</v>
      </c>
      <c r="B48" s="40" t="s">
        <v>74</v>
      </c>
      <c r="C48" s="11">
        <v>1</v>
      </c>
      <c r="D48" s="14">
        <v>370700</v>
      </c>
      <c r="E48" s="15">
        <v>126</v>
      </c>
      <c r="F48" s="15">
        <v>120</v>
      </c>
      <c r="G48" s="14">
        <f>SUM(D48/E48)</f>
        <v>2942.063492063492</v>
      </c>
      <c r="H48" s="14">
        <f>SUM(D48/F48)</f>
        <v>3089.1666666666665</v>
      </c>
      <c r="I48" s="45">
        <f>SUM(H48/G48)</f>
        <v>1.05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5">
        <v>0</v>
      </c>
      <c r="Q48" s="11">
        <f t="shared" si="4"/>
        <v>1</v>
      </c>
      <c r="R48" s="14">
        <v>370700</v>
      </c>
      <c r="S48" s="15">
        <v>126</v>
      </c>
      <c r="T48" s="15">
        <v>120</v>
      </c>
      <c r="U48" s="14">
        <f>SUM(R48/S48)</f>
        <v>2942.063492063492</v>
      </c>
      <c r="V48" s="14">
        <f>SUM(R48/T48)</f>
        <v>3089.1666666666665</v>
      </c>
      <c r="W48" s="45">
        <f>SUM(V48/U48)</f>
        <v>1.05</v>
      </c>
    </row>
    <row r="49" spans="1:23" s="4" customFormat="1" ht="14.25">
      <c r="A49" s="11">
        <v>43</v>
      </c>
      <c r="B49" s="40" t="s">
        <v>75</v>
      </c>
      <c r="C49" s="11">
        <v>1</v>
      </c>
      <c r="D49" s="14">
        <v>180400</v>
      </c>
      <c r="E49" s="15">
        <v>98</v>
      </c>
      <c r="F49" s="15">
        <v>151</v>
      </c>
      <c r="G49" s="14">
        <f>SUM(D49/E49)</f>
        <v>1840.8163265306123</v>
      </c>
      <c r="H49" s="14">
        <f>SUM(D49/F49)</f>
        <v>1194.7019867549668</v>
      </c>
      <c r="I49" s="45">
        <f>SUM(H49/G49)</f>
        <v>0.6490066225165563</v>
      </c>
      <c r="J49" s="11">
        <v>1</v>
      </c>
      <c r="K49" s="14">
        <v>522500</v>
      </c>
      <c r="L49" s="15">
        <v>170</v>
      </c>
      <c r="M49" s="15">
        <v>115</v>
      </c>
      <c r="N49" s="14">
        <f>SUM(K49/L49)</f>
        <v>3073.529411764706</v>
      </c>
      <c r="O49" s="14">
        <f>SUM(K49/M49)</f>
        <v>4543.478260869565</v>
      </c>
      <c r="P49" s="45">
        <f>SUM(O49/N49)</f>
        <v>1.4782608695652173</v>
      </c>
      <c r="Q49" s="11">
        <f t="shared" si="4"/>
        <v>2</v>
      </c>
      <c r="R49" s="14">
        <v>351450</v>
      </c>
      <c r="S49" s="15">
        <v>134</v>
      </c>
      <c r="T49" s="15">
        <v>133</v>
      </c>
      <c r="U49" s="14">
        <v>2623</v>
      </c>
      <c r="V49" s="14">
        <v>2642</v>
      </c>
      <c r="W49" s="45">
        <f>SUM(V49/U49)</f>
        <v>1.007243614182234</v>
      </c>
    </row>
    <row r="50" spans="1:23" s="4" customFormat="1" ht="14.25">
      <c r="A50" s="11">
        <v>44</v>
      </c>
      <c r="B50" s="40" t="s">
        <v>76</v>
      </c>
      <c r="C50" s="11">
        <v>1</v>
      </c>
      <c r="D50" s="14">
        <v>336600</v>
      </c>
      <c r="E50" s="15">
        <v>119</v>
      </c>
      <c r="F50" s="15">
        <v>126</v>
      </c>
      <c r="G50" s="14">
        <f>SUM(D50/E50)</f>
        <v>2828.5714285714284</v>
      </c>
      <c r="H50" s="14">
        <f>SUM(D50/F50)</f>
        <v>2671.4285714285716</v>
      </c>
      <c r="I50" s="45">
        <f>SUM(H50/G50)</f>
        <v>0.9444444444444445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5">
        <v>0</v>
      </c>
      <c r="Q50" s="11">
        <f t="shared" si="4"/>
        <v>1</v>
      </c>
      <c r="R50" s="14">
        <v>336600</v>
      </c>
      <c r="S50" s="15">
        <v>119</v>
      </c>
      <c r="T50" s="15">
        <v>126</v>
      </c>
      <c r="U50" s="14">
        <f>SUM(R50/S50)</f>
        <v>2828.5714285714284</v>
      </c>
      <c r="V50" s="14">
        <f>SUM(R50/T50)</f>
        <v>2671.4285714285716</v>
      </c>
      <c r="W50" s="45">
        <f>SUM(V50/U50)</f>
        <v>0.9444444444444445</v>
      </c>
    </row>
    <row r="51" spans="1:23" s="4" customFormat="1" ht="14.25">
      <c r="A51" s="11">
        <v>45</v>
      </c>
      <c r="B51" s="40" t="s">
        <v>77</v>
      </c>
      <c r="C51" s="11">
        <v>2</v>
      </c>
      <c r="D51" s="14">
        <v>331650</v>
      </c>
      <c r="E51" s="15">
        <v>118</v>
      </c>
      <c r="F51" s="15">
        <v>128</v>
      </c>
      <c r="G51" s="14">
        <v>2811</v>
      </c>
      <c r="H51" s="14">
        <v>2591</v>
      </c>
      <c r="I51" s="45">
        <f>SUM(H51/G51)</f>
        <v>0.9217360369975098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5">
        <v>0</v>
      </c>
      <c r="Q51" s="11">
        <f t="shared" si="4"/>
        <v>2</v>
      </c>
      <c r="R51" s="14">
        <v>331650</v>
      </c>
      <c r="S51" s="15">
        <v>118</v>
      </c>
      <c r="T51" s="15">
        <v>128</v>
      </c>
      <c r="U51" s="14">
        <v>2811</v>
      </c>
      <c r="V51" s="14">
        <v>2591</v>
      </c>
      <c r="W51" s="45">
        <f>SUM(V51/U51)</f>
        <v>0.9217360369975098</v>
      </c>
    </row>
    <row r="52" spans="1:23" s="4" customFormat="1" ht="14.25">
      <c r="A52" s="11">
        <v>46</v>
      </c>
      <c r="B52" s="40" t="s">
        <v>78</v>
      </c>
      <c r="C52" s="11">
        <v>1</v>
      </c>
      <c r="D52" s="14">
        <v>264000</v>
      </c>
      <c r="E52" s="15">
        <v>116</v>
      </c>
      <c r="F52" s="15">
        <v>131</v>
      </c>
      <c r="G52" s="14">
        <f>SUM(D52/E52)</f>
        <v>2275.862068965517</v>
      </c>
      <c r="H52" s="14">
        <f>SUM(D52/F52)</f>
        <v>2015.2671755725191</v>
      </c>
      <c r="I52" s="45">
        <f t="shared" si="3"/>
        <v>0.8854961832061069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5">
        <v>0</v>
      </c>
      <c r="Q52" s="11">
        <f t="shared" si="4"/>
        <v>1</v>
      </c>
      <c r="R52" s="14">
        <v>264000</v>
      </c>
      <c r="S52" s="15">
        <v>116</v>
      </c>
      <c r="T52" s="15">
        <v>131</v>
      </c>
      <c r="U52" s="14">
        <f>SUM(R52/S52)</f>
        <v>2275.862068965517</v>
      </c>
      <c r="V52" s="14">
        <f>SUM(R52/T52)</f>
        <v>2015.2671755725191</v>
      </c>
      <c r="W52" s="45">
        <f t="shared" si="2"/>
        <v>0.8854961832061069</v>
      </c>
    </row>
    <row r="53" spans="1:23" s="4" customFormat="1" ht="14.25">
      <c r="A53" s="11">
        <v>47</v>
      </c>
      <c r="B53" s="40" t="s">
        <v>79</v>
      </c>
      <c r="C53" s="11">
        <v>1</v>
      </c>
      <c r="D53" s="14">
        <v>220000</v>
      </c>
      <c r="E53" s="15">
        <v>165</v>
      </c>
      <c r="F53" s="15">
        <v>188</v>
      </c>
      <c r="G53" s="14">
        <f>SUM(D53/E53)</f>
        <v>1333.3333333333333</v>
      </c>
      <c r="H53" s="14">
        <f>SUM(D53/F53)</f>
        <v>1170.212765957447</v>
      </c>
      <c r="I53" s="45">
        <f t="shared" si="3"/>
        <v>0.8776595744680852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5">
        <v>0</v>
      </c>
      <c r="Q53" s="11">
        <f t="shared" si="4"/>
        <v>1</v>
      </c>
      <c r="R53" s="14">
        <v>220000</v>
      </c>
      <c r="S53" s="15">
        <v>165</v>
      </c>
      <c r="T53" s="15">
        <v>188</v>
      </c>
      <c r="U53" s="14">
        <v>1333</v>
      </c>
      <c r="V53" s="14">
        <f>SUM(R53/T53)</f>
        <v>1170.212765957447</v>
      </c>
      <c r="W53" s="45">
        <f t="shared" si="2"/>
        <v>0.8778790442291424</v>
      </c>
    </row>
    <row r="54" spans="1:23" s="4" customFormat="1" ht="15" thickBot="1">
      <c r="A54" s="51" t="s">
        <v>14</v>
      </c>
      <c r="B54" s="52"/>
      <c r="C54" s="16">
        <f>SUM(C7:C53)</f>
        <v>135</v>
      </c>
      <c r="D54" s="17">
        <v>451733</v>
      </c>
      <c r="E54" s="18">
        <v>145</v>
      </c>
      <c r="F54" s="18">
        <v>128</v>
      </c>
      <c r="G54" s="17">
        <v>3109</v>
      </c>
      <c r="H54" s="17">
        <v>3526</v>
      </c>
      <c r="I54" s="22" t="s">
        <v>80</v>
      </c>
      <c r="J54" s="16">
        <f>SUM(J7:J53)</f>
        <v>217</v>
      </c>
      <c r="K54" s="17">
        <v>549605</v>
      </c>
      <c r="L54" s="18">
        <v>157</v>
      </c>
      <c r="M54" s="18">
        <v>126</v>
      </c>
      <c r="N54" s="17">
        <v>3501</v>
      </c>
      <c r="O54" s="17">
        <v>4369</v>
      </c>
      <c r="P54" s="22" t="s">
        <v>81</v>
      </c>
      <c r="Q54" s="16">
        <f>SUM(Q7:Q53)</f>
        <v>352</v>
      </c>
      <c r="R54" s="17">
        <v>512069</v>
      </c>
      <c r="S54" s="18">
        <v>152</v>
      </c>
      <c r="T54" s="18">
        <v>127</v>
      </c>
      <c r="U54" s="17">
        <v>3358</v>
      </c>
      <c r="V54" s="17">
        <v>4042</v>
      </c>
      <c r="W54" s="22" t="s">
        <v>82</v>
      </c>
    </row>
    <row r="55" ht="14.25" thickTop="1"/>
  </sheetData>
  <sheetProtection/>
  <mergeCells count="8">
    <mergeCell ref="Q5:W5"/>
    <mergeCell ref="A1:W1"/>
    <mergeCell ref="P3:W3"/>
    <mergeCell ref="A54:B54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58" t="s">
        <v>32</v>
      </c>
      <c r="C3" s="58"/>
      <c r="D3" s="58"/>
      <c r="E3" s="1"/>
      <c r="F3" s="1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1" t="s">
        <v>34</v>
      </c>
      <c r="C8" s="34">
        <v>3</v>
      </c>
      <c r="D8" s="12">
        <v>584467</v>
      </c>
      <c r="E8" s="13">
        <v>162</v>
      </c>
      <c r="F8" s="13">
        <v>129</v>
      </c>
      <c r="G8" s="12">
        <v>3608</v>
      </c>
      <c r="H8" s="12">
        <v>4531</v>
      </c>
      <c r="I8" s="44">
        <f>SUM(H8/G8)</f>
        <v>1.255820399113082</v>
      </c>
    </row>
    <row r="9" spans="1:9" ht="14.25">
      <c r="A9" s="11">
        <v>2</v>
      </c>
      <c r="B9" s="42" t="s">
        <v>63</v>
      </c>
      <c r="C9" s="35">
        <v>1</v>
      </c>
      <c r="D9" s="14">
        <v>563200</v>
      </c>
      <c r="E9" s="15">
        <v>156</v>
      </c>
      <c r="F9" s="15">
        <v>134</v>
      </c>
      <c r="G9" s="14">
        <v>3610</v>
      </c>
      <c r="H9" s="14">
        <v>4203</v>
      </c>
      <c r="I9" s="45">
        <f>SUM(H9/G9)</f>
        <v>1.1642659279778393</v>
      </c>
    </row>
    <row r="10" spans="1:9" ht="14.25">
      <c r="A10" s="11">
        <v>3</v>
      </c>
      <c r="B10" s="42" t="s">
        <v>57</v>
      </c>
      <c r="C10" s="35">
        <v>2</v>
      </c>
      <c r="D10" s="14">
        <v>562650</v>
      </c>
      <c r="E10" s="15">
        <v>154</v>
      </c>
      <c r="F10" s="15">
        <v>150</v>
      </c>
      <c r="G10" s="14">
        <v>3665</v>
      </c>
      <c r="H10" s="14">
        <v>3751</v>
      </c>
      <c r="I10" s="45">
        <f>SUM(H10/G10)</f>
        <v>1.0234652114597544</v>
      </c>
    </row>
    <row r="11" spans="1:9" ht="14.25">
      <c r="A11" s="11">
        <v>4</v>
      </c>
      <c r="B11" s="42" t="s">
        <v>44</v>
      </c>
      <c r="C11" s="35">
        <v>2</v>
      </c>
      <c r="D11" s="14">
        <v>551650</v>
      </c>
      <c r="E11" s="15">
        <v>142</v>
      </c>
      <c r="F11" s="15">
        <v>124</v>
      </c>
      <c r="G11" s="14">
        <v>3885</v>
      </c>
      <c r="H11" s="14">
        <v>4467</v>
      </c>
      <c r="I11" s="45">
        <f>SUM(H11/G11)</f>
        <v>1.1498069498069499</v>
      </c>
    </row>
    <row r="12" spans="1:9" ht="14.25">
      <c r="A12" s="11">
        <v>5</v>
      </c>
      <c r="B12" s="42" t="s">
        <v>42</v>
      </c>
      <c r="C12" s="35">
        <v>6</v>
      </c>
      <c r="D12" s="14">
        <v>546333</v>
      </c>
      <c r="E12" s="15">
        <v>170</v>
      </c>
      <c r="F12" s="15">
        <v>130</v>
      </c>
      <c r="G12" s="14">
        <v>3214</v>
      </c>
      <c r="H12" s="14">
        <v>4219</v>
      </c>
      <c r="I12" s="45">
        <f>SUM(H12/G12)</f>
        <v>1.3126944617299316</v>
      </c>
    </row>
    <row r="13" spans="1:9" ht="14.25">
      <c r="A13" s="11">
        <v>6</v>
      </c>
      <c r="B13" s="42" t="s">
        <v>55</v>
      </c>
      <c r="C13" s="35">
        <v>6</v>
      </c>
      <c r="D13" s="14">
        <v>516267</v>
      </c>
      <c r="E13" s="15">
        <v>151</v>
      </c>
      <c r="F13" s="15">
        <v>123</v>
      </c>
      <c r="G13" s="14">
        <v>3423</v>
      </c>
      <c r="H13" s="14">
        <v>4203</v>
      </c>
      <c r="I13" s="45">
        <f>SUM(H13/G13)</f>
        <v>1.2278702892199824</v>
      </c>
    </row>
    <row r="14" spans="1:9" ht="14.25">
      <c r="A14" s="11">
        <v>7</v>
      </c>
      <c r="B14" s="43" t="s">
        <v>62</v>
      </c>
      <c r="C14" s="36">
        <v>1</v>
      </c>
      <c r="D14" s="37">
        <v>512600</v>
      </c>
      <c r="E14" s="38">
        <v>148</v>
      </c>
      <c r="F14" s="38">
        <v>137</v>
      </c>
      <c r="G14" s="37">
        <v>3464</v>
      </c>
      <c r="H14" s="37">
        <v>3742</v>
      </c>
      <c r="I14" s="59">
        <f>SUM(H14/G14)</f>
        <v>1.0802540415704387</v>
      </c>
    </row>
    <row r="15" spans="1:9" ht="14.25">
      <c r="A15" s="11">
        <v>8</v>
      </c>
      <c r="B15" s="42" t="s">
        <v>46</v>
      </c>
      <c r="C15" s="35">
        <v>3</v>
      </c>
      <c r="D15" s="14">
        <v>510767</v>
      </c>
      <c r="E15" s="15">
        <v>155</v>
      </c>
      <c r="F15" s="15">
        <v>132</v>
      </c>
      <c r="G15" s="14">
        <v>3288</v>
      </c>
      <c r="H15" s="14">
        <v>3879</v>
      </c>
      <c r="I15" s="45">
        <f>SUM(H15/G15)</f>
        <v>1.1797445255474452</v>
      </c>
    </row>
    <row r="16" spans="1:9" ht="14.25">
      <c r="A16" s="11">
        <v>9</v>
      </c>
      <c r="B16" s="42" t="s">
        <v>41</v>
      </c>
      <c r="C16" s="35">
        <v>1</v>
      </c>
      <c r="D16" s="14">
        <v>508200</v>
      </c>
      <c r="E16" s="15">
        <v>147</v>
      </c>
      <c r="F16" s="15">
        <v>107</v>
      </c>
      <c r="G16" s="14">
        <f>SUM(D16/E16)</f>
        <v>3457.1428571428573</v>
      </c>
      <c r="H16" s="14">
        <f>SUM(D16/F16)</f>
        <v>4749.532710280374</v>
      </c>
      <c r="I16" s="45">
        <f>SUM(H16/G16)</f>
        <v>1.3738317757009346</v>
      </c>
    </row>
    <row r="17" spans="1:9" ht="14.25">
      <c r="A17" s="11">
        <v>10</v>
      </c>
      <c r="B17" s="43" t="s">
        <v>38</v>
      </c>
      <c r="C17" s="36">
        <v>4</v>
      </c>
      <c r="D17" s="37">
        <v>507100</v>
      </c>
      <c r="E17" s="38">
        <v>141</v>
      </c>
      <c r="F17" s="38">
        <v>129</v>
      </c>
      <c r="G17" s="37">
        <v>3603</v>
      </c>
      <c r="H17" s="37">
        <v>3946</v>
      </c>
      <c r="I17" s="59">
        <f>SUM(H17/G17)</f>
        <v>1.0951984457396613</v>
      </c>
    </row>
    <row r="18" spans="1:9" ht="14.25">
      <c r="A18" s="11">
        <v>11</v>
      </c>
      <c r="B18" s="42" t="s">
        <v>51</v>
      </c>
      <c r="C18" s="35">
        <v>1</v>
      </c>
      <c r="D18" s="14">
        <v>506000</v>
      </c>
      <c r="E18" s="15">
        <v>154</v>
      </c>
      <c r="F18" s="15">
        <v>125</v>
      </c>
      <c r="G18" s="14">
        <f>SUM(D18/E18)</f>
        <v>3285.714285714286</v>
      </c>
      <c r="H18" s="14">
        <f>SUM(D18/F18)</f>
        <v>4048</v>
      </c>
      <c r="I18" s="45">
        <f>SUM(H18/G18)</f>
        <v>1.232</v>
      </c>
    </row>
    <row r="19" spans="1:9" ht="14.25">
      <c r="A19" s="11">
        <v>12</v>
      </c>
      <c r="B19" s="42" t="s">
        <v>58</v>
      </c>
      <c r="C19" s="35">
        <v>1</v>
      </c>
      <c r="D19" s="14">
        <v>498300</v>
      </c>
      <c r="E19" s="15">
        <v>154</v>
      </c>
      <c r="F19" s="15">
        <v>127</v>
      </c>
      <c r="G19" s="14">
        <f>SUM(D19/E19)</f>
        <v>3235.714285714286</v>
      </c>
      <c r="H19" s="14">
        <f>SUM(D19/F19)</f>
        <v>3923.6220472440946</v>
      </c>
      <c r="I19" s="45">
        <f>SUM(H19/G19)</f>
        <v>1.2125984251968505</v>
      </c>
    </row>
    <row r="20" spans="1:9" ht="14.25">
      <c r="A20" s="11">
        <v>13</v>
      </c>
      <c r="B20" s="42" t="s">
        <v>48</v>
      </c>
      <c r="C20" s="35">
        <v>2</v>
      </c>
      <c r="D20" s="14">
        <v>496100</v>
      </c>
      <c r="E20" s="15">
        <v>150</v>
      </c>
      <c r="F20" s="15">
        <v>132</v>
      </c>
      <c r="G20" s="14">
        <v>3318</v>
      </c>
      <c r="H20" s="14">
        <v>3758</v>
      </c>
      <c r="I20" s="45">
        <f>SUM(H20/G20)</f>
        <v>1.1326100060277275</v>
      </c>
    </row>
    <row r="21" spans="1:9" ht="14.25">
      <c r="A21" s="11">
        <v>14</v>
      </c>
      <c r="B21" s="42" t="s">
        <v>52</v>
      </c>
      <c r="C21" s="35">
        <v>7</v>
      </c>
      <c r="D21" s="14">
        <v>491857</v>
      </c>
      <c r="E21" s="15">
        <v>146</v>
      </c>
      <c r="F21" s="15">
        <v>129</v>
      </c>
      <c r="G21" s="14">
        <v>3359</v>
      </c>
      <c r="H21" s="14">
        <v>3821</v>
      </c>
      <c r="I21" s="45">
        <f>SUM(H21/G21)</f>
        <v>1.1375409348020245</v>
      </c>
    </row>
    <row r="22" spans="1:9" ht="14.25">
      <c r="A22" s="11">
        <v>15</v>
      </c>
      <c r="B22" s="43" t="s">
        <v>60</v>
      </c>
      <c r="C22" s="36">
        <v>2</v>
      </c>
      <c r="D22" s="37">
        <v>485100</v>
      </c>
      <c r="E22" s="38">
        <v>132</v>
      </c>
      <c r="F22" s="38">
        <v>136</v>
      </c>
      <c r="G22" s="37">
        <v>3689</v>
      </c>
      <c r="H22" s="37">
        <v>3567</v>
      </c>
      <c r="I22" s="59">
        <f>SUM(H22/G22)</f>
        <v>0.9669287069666577</v>
      </c>
    </row>
    <row r="23" spans="1:9" ht="14.25">
      <c r="A23" s="11">
        <v>16</v>
      </c>
      <c r="B23" s="42" t="s">
        <v>49</v>
      </c>
      <c r="C23" s="35">
        <v>2</v>
      </c>
      <c r="D23" s="14">
        <v>476300</v>
      </c>
      <c r="E23" s="15">
        <v>162</v>
      </c>
      <c r="F23" s="15">
        <v>139</v>
      </c>
      <c r="G23" s="14">
        <v>2940</v>
      </c>
      <c r="H23" s="14">
        <v>3439</v>
      </c>
      <c r="I23" s="45">
        <f>SUM(H23/G23)</f>
        <v>1.1697278911564626</v>
      </c>
    </row>
    <row r="24" spans="1:9" ht="14.25">
      <c r="A24" s="11">
        <v>17</v>
      </c>
      <c r="B24" s="42" t="s">
        <v>45</v>
      </c>
      <c r="C24" s="35">
        <v>6</v>
      </c>
      <c r="D24" s="14">
        <v>475200</v>
      </c>
      <c r="E24" s="15">
        <v>149</v>
      </c>
      <c r="F24" s="15">
        <v>131</v>
      </c>
      <c r="G24" s="14">
        <v>3196</v>
      </c>
      <c r="H24" s="14">
        <v>3623</v>
      </c>
      <c r="I24" s="45">
        <f>SUM(H24/G24)</f>
        <v>1.13360450563204</v>
      </c>
    </row>
    <row r="25" spans="1:9" ht="14.25">
      <c r="A25" s="11">
        <v>18</v>
      </c>
      <c r="B25" s="42" t="s">
        <v>50</v>
      </c>
      <c r="C25" s="35">
        <v>3</v>
      </c>
      <c r="D25" s="14">
        <v>469700</v>
      </c>
      <c r="E25" s="15">
        <v>153</v>
      </c>
      <c r="F25" s="15">
        <v>149</v>
      </c>
      <c r="G25" s="14">
        <v>3077</v>
      </c>
      <c r="H25" s="14">
        <v>3159</v>
      </c>
      <c r="I25" s="45">
        <f>SUM(H25/G25)</f>
        <v>1.0266493337666558</v>
      </c>
    </row>
    <row r="26" spans="1:9" ht="14.25">
      <c r="A26" s="11">
        <v>19</v>
      </c>
      <c r="B26" s="42" t="s">
        <v>71</v>
      </c>
      <c r="C26" s="35">
        <v>2</v>
      </c>
      <c r="D26" s="14">
        <v>468600</v>
      </c>
      <c r="E26" s="15">
        <v>138</v>
      </c>
      <c r="F26" s="15">
        <v>131</v>
      </c>
      <c r="G26" s="14">
        <v>3408</v>
      </c>
      <c r="H26" s="14">
        <v>3577</v>
      </c>
      <c r="I26" s="45">
        <f>SUM(H26/G26)</f>
        <v>1.0495892018779343</v>
      </c>
    </row>
    <row r="27" spans="1:9" ht="14.25">
      <c r="A27" s="11">
        <v>20</v>
      </c>
      <c r="B27" s="42" t="s">
        <v>65</v>
      </c>
      <c r="C27" s="35">
        <v>3</v>
      </c>
      <c r="D27" s="14">
        <v>458333</v>
      </c>
      <c r="E27" s="15">
        <v>139</v>
      </c>
      <c r="F27" s="15">
        <v>121</v>
      </c>
      <c r="G27" s="14">
        <v>3297</v>
      </c>
      <c r="H27" s="14">
        <v>3798</v>
      </c>
      <c r="I27" s="45">
        <f>SUM(H27/G27)</f>
        <v>1.1519563239308461</v>
      </c>
    </row>
    <row r="28" spans="1:9" ht="14.25">
      <c r="A28" s="11">
        <v>21</v>
      </c>
      <c r="B28" s="42" t="s">
        <v>72</v>
      </c>
      <c r="C28" s="35">
        <v>1</v>
      </c>
      <c r="D28" s="14">
        <v>454300</v>
      </c>
      <c r="E28" s="15">
        <v>131</v>
      </c>
      <c r="F28" s="15">
        <v>138</v>
      </c>
      <c r="G28" s="14">
        <f>SUM(D28/E28)</f>
        <v>3467.93893129771</v>
      </c>
      <c r="H28" s="14">
        <f>SUM(D28/F28)</f>
        <v>3292.0289855072465</v>
      </c>
      <c r="I28" s="45">
        <f>SUM(H28/G28)</f>
        <v>0.9492753623188406</v>
      </c>
    </row>
    <row r="29" spans="1:9" ht="14.25">
      <c r="A29" s="11">
        <v>22</v>
      </c>
      <c r="B29" s="42" t="s">
        <v>47</v>
      </c>
      <c r="C29" s="35">
        <v>40</v>
      </c>
      <c r="D29" s="14">
        <v>445170</v>
      </c>
      <c r="E29" s="15">
        <v>145</v>
      </c>
      <c r="F29" s="15">
        <v>122</v>
      </c>
      <c r="G29" s="14">
        <v>3079</v>
      </c>
      <c r="H29" s="14">
        <v>3660</v>
      </c>
      <c r="I29" s="45">
        <f>SUM(H29/G29)</f>
        <v>1.1886976291003573</v>
      </c>
    </row>
    <row r="30" spans="1:9" ht="14.25">
      <c r="A30" s="11">
        <v>23</v>
      </c>
      <c r="B30" s="42" t="s">
        <v>70</v>
      </c>
      <c r="C30" s="35">
        <v>1</v>
      </c>
      <c r="D30" s="14">
        <v>442200</v>
      </c>
      <c r="E30" s="15">
        <v>154</v>
      </c>
      <c r="F30" s="15">
        <v>132</v>
      </c>
      <c r="G30" s="14">
        <f>SUM(D30/E30)</f>
        <v>2871.4285714285716</v>
      </c>
      <c r="H30" s="14">
        <f>SUM(D30/F30)</f>
        <v>3350</v>
      </c>
      <c r="I30" s="45">
        <f>SUM(H30/G30)</f>
        <v>1.1666666666666665</v>
      </c>
    </row>
    <row r="31" spans="1:9" ht="14.25">
      <c r="A31" s="11">
        <v>24</v>
      </c>
      <c r="B31" s="42" t="s">
        <v>68</v>
      </c>
      <c r="C31" s="35">
        <v>3</v>
      </c>
      <c r="D31" s="14">
        <v>431567</v>
      </c>
      <c r="E31" s="15">
        <v>149</v>
      </c>
      <c r="F31" s="15">
        <v>114</v>
      </c>
      <c r="G31" s="14">
        <v>2896</v>
      </c>
      <c r="H31" s="14">
        <v>3797</v>
      </c>
      <c r="I31" s="45">
        <f>SUM(H31/G31)</f>
        <v>1.3111187845303867</v>
      </c>
    </row>
    <row r="32" spans="1:9" ht="14.25">
      <c r="A32" s="11">
        <v>25</v>
      </c>
      <c r="B32" s="42" t="s">
        <v>61</v>
      </c>
      <c r="C32" s="35">
        <v>2</v>
      </c>
      <c r="D32" s="14">
        <v>429000</v>
      </c>
      <c r="E32" s="15">
        <v>178</v>
      </c>
      <c r="F32" s="15">
        <v>185</v>
      </c>
      <c r="G32" s="14">
        <v>2417</v>
      </c>
      <c r="H32" s="14">
        <v>2319</v>
      </c>
      <c r="I32" s="45">
        <f>SUM(H32/G32)</f>
        <v>0.9594538684319405</v>
      </c>
    </row>
    <row r="33" spans="1:9" ht="14.25">
      <c r="A33" s="11">
        <v>26</v>
      </c>
      <c r="B33" s="42" t="s">
        <v>56</v>
      </c>
      <c r="C33" s="35">
        <v>6</v>
      </c>
      <c r="D33" s="14">
        <v>422400</v>
      </c>
      <c r="E33" s="15">
        <v>139</v>
      </c>
      <c r="F33" s="15">
        <v>132</v>
      </c>
      <c r="G33" s="14">
        <v>3046</v>
      </c>
      <c r="H33" s="14">
        <v>3212</v>
      </c>
      <c r="I33" s="45">
        <f>SUM(H33/G33)</f>
        <v>1.0544977019041366</v>
      </c>
    </row>
    <row r="34" spans="1:9" ht="14.25">
      <c r="A34" s="11">
        <v>27</v>
      </c>
      <c r="B34" s="42" t="s">
        <v>67</v>
      </c>
      <c r="C34" s="35">
        <v>12</v>
      </c>
      <c r="D34" s="14">
        <v>371525</v>
      </c>
      <c r="E34" s="15">
        <v>141</v>
      </c>
      <c r="F34" s="15">
        <v>123</v>
      </c>
      <c r="G34" s="14">
        <v>2638</v>
      </c>
      <c r="H34" s="14">
        <v>3033</v>
      </c>
      <c r="I34" s="45">
        <f>SUM(H34/G34)</f>
        <v>1.149734647460197</v>
      </c>
    </row>
    <row r="35" spans="1:9" ht="14.25">
      <c r="A35" s="11">
        <v>28</v>
      </c>
      <c r="B35" s="42" t="s">
        <v>74</v>
      </c>
      <c r="C35" s="35">
        <v>1</v>
      </c>
      <c r="D35" s="14">
        <v>370700</v>
      </c>
      <c r="E35" s="15">
        <v>126</v>
      </c>
      <c r="F35" s="15">
        <v>120</v>
      </c>
      <c r="G35" s="14">
        <f>SUM(D35/E35)</f>
        <v>2942.063492063492</v>
      </c>
      <c r="H35" s="14">
        <f>SUM(D35/F35)</f>
        <v>3089.1666666666665</v>
      </c>
      <c r="I35" s="45">
        <f>SUM(H35/G35)</f>
        <v>1.05</v>
      </c>
    </row>
    <row r="36" spans="1:9" ht="14.25">
      <c r="A36" s="11">
        <v>29</v>
      </c>
      <c r="B36" s="42" t="s">
        <v>59</v>
      </c>
      <c r="C36" s="35">
        <v>1</v>
      </c>
      <c r="D36" s="14">
        <v>347600</v>
      </c>
      <c r="E36" s="15">
        <v>130</v>
      </c>
      <c r="F36" s="15">
        <v>133</v>
      </c>
      <c r="G36" s="14">
        <f>SUM(D36/E36)</f>
        <v>2673.846153846154</v>
      </c>
      <c r="H36" s="14">
        <f>SUM(D36/F36)</f>
        <v>2613.533834586466</v>
      </c>
      <c r="I36" s="45">
        <f>SUM(H36/G36)</f>
        <v>0.9774436090225563</v>
      </c>
    </row>
    <row r="37" spans="1:9" ht="14.25">
      <c r="A37" s="11">
        <v>30</v>
      </c>
      <c r="B37" s="42" t="s">
        <v>76</v>
      </c>
      <c r="C37" s="35">
        <v>1</v>
      </c>
      <c r="D37" s="14">
        <v>336600</v>
      </c>
      <c r="E37" s="15">
        <v>119</v>
      </c>
      <c r="F37" s="15">
        <v>126</v>
      </c>
      <c r="G37" s="14">
        <f>SUM(D37/E37)</f>
        <v>2828.5714285714284</v>
      </c>
      <c r="H37" s="14">
        <f>SUM(D37/F37)</f>
        <v>2671.4285714285716</v>
      </c>
      <c r="I37" s="45">
        <f>SUM(H37/G37)</f>
        <v>0.9444444444444445</v>
      </c>
    </row>
    <row r="38" spans="1:9" ht="14.25">
      <c r="A38" s="11">
        <v>31</v>
      </c>
      <c r="B38" s="42" t="s">
        <v>77</v>
      </c>
      <c r="C38" s="35">
        <v>2</v>
      </c>
      <c r="D38" s="14">
        <v>331650</v>
      </c>
      <c r="E38" s="15">
        <v>118</v>
      </c>
      <c r="F38" s="15">
        <v>128</v>
      </c>
      <c r="G38" s="14">
        <v>2811</v>
      </c>
      <c r="H38" s="14">
        <v>2591</v>
      </c>
      <c r="I38" s="45">
        <f>SUM(H38/G38)</f>
        <v>0.9217360369975098</v>
      </c>
    </row>
    <row r="39" spans="1:9" ht="14.25">
      <c r="A39" s="11">
        <v>32</v>
      </c>
      <c r="B39" s="42" t="s">
        <v>73</v>
      </c>
      <c r="C39" s="35">
        <v>4</v>
      </c>
      <c r="D39" s="14">
        <v>328900</v>
      </c>
      <c r="E39" s="15">
        <v>122</v>
      </c>
      <c r="F39" s="15">
        <v>132</v>
      </c>
      <c r="G39" s="14">
        <v>2696</v>
      </c>
      <c r="H39" s="14">
        <v>2492</v>
      </c>
      <c r="I39" s="45">
        <f>SUM(H39/G39)</f>
        <v>0.9243323442136498</v>
      </c>
    </row>
    <row r="40" spans="1:9" ht="14.25">
      <c r="A40" s="11">
        <v>33</v>
      </c>
      <c r="B40" s="42" t="s">
        <v>78</v>
      </c>
      <c r="C40" s="35">
        <v>1</v>
      </c>
      <c r="D40" s="14">
        <v>264000</v>
      </c>
      <c r="E40" s="15">
        <v>116</v>
      </c>
      <c r="F40" s="15">
        <v>131</v>
      </c>
      <c r="G40" s="14">
        <f>SUM(D40/E40)</f>
        <v>2275.862068965517</v>
      </c>
      <c r="H40" s="14">
        <f>SUM(D40/F40)</f>
        <v>2015.2671755725191</v>
      </c>
      <c r="I40" s="45">
        <f>SUM(H40/G40)</f>
        <v>0.8854961832061069</v>
      </c>
    </row>
    <row r="41" spans="1:9" ht="14.25">
      <c r="A41" s="11">
        <v>34</v>
      </c>
      <c r="B41" s="42" t="s">
        <v>79</v>
      </c>
      <c r="C41" s="35">
        <v>1</v>
      </c>
      <c r="D41" s="14">
        <v>220000</v>
      </c>
      <c r="E41" s="15">
        <v>165</v>
      </c>
      <c r="F41" s="15">
        <v>188</v>
      </c>
      <c r="G41" s="14">
        <f>SUM(D41/E41)</f>
        <v>1333.3333333333333</v>
      </c>
      <c r="H41" s="14">
        <f>SUM(D41/F41)</f>
        <v>1170.212765957447</v>
      </c>
      <c r="I41" s="45">
        <f>SUM(H41/G41)</f>
        <v>0.8776595744680852</v>
      </c>
    </row>
    <row r="42" spans="1:9" ht="14.25">
      <c r="A42" s="11">
        <v>35</v>
      </c>
      <c r="B42" s="42" t="s">
        <v>75</v>
      </c>
      <c r="C42" s="35">
        <v>1</v>
      </c>
      <c r="D42" s="14">
        <v>180400</v>
      </c>
      <c r="E42" s="15">
        <v>98</v>
      </c>
      <c r="F42" s="15">
        <v>151</v>
      </c>
      <c r="G42" s="14">
        <f>SUM(D42/E42)</f>
        <v>1840.8163265306123</v>
      </c>
      <c r="H42" s="14">
        <f>SUM(D42/F42)</f>
        <v>1194.7019867549668</v>
      </c>
      <c r="I42" s="45">
        <f>SUM(H42/G42)</f>
        <v>0.6490066225165563</v>
      </c>
    </row>
    <row r="43" spans="1:9" ht="15" thickBot="1">
      <c r="A43" s="60"/>
      <c r="B43" s="61" t="s">
        <v>28</v>
      </c>
      <c r="C43" s="62">
        <f>SUM(C8:C42)</f>
        <v>135</v>
      </c>
      <c r="D43" s="63">
        <v>451733</v>
      </c>
      <c r="E43" s="64">
        <v>145</v>
      </c>
      <c r="F43" s="64">
        <v>128</v>
      </c>
      <c r="G43" s="63">
        <v>3109</v>
      </c>
      <c r="H43" s="63">
        <v>3526</v>
      </c>
      <c r="I43" s="65" t="s">
        <v>80</v>
      </c>
    </row>
    <row r="4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58" t="s">
        <v>32</v>
      </c>
      <c r="C3" s="58"/>
      <c r="D3" s="58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1" t="s">
        <v>34</v>
      </c>
      <c r="C8" s="34">
        <v>4</v>
      </c>
      <c r="D8" s="12">
        <v>674850</v>
      </c>
      <c r="E8" s="13">
        <v>170</v>
      </c>
      <c r="F8" s="13">
        <v>132</v>
      </c>
      <c r="G8" s="12">
        <v>3976</v>
      </c>
      <c r="H8" s="12">
        <v>5103</v>
      </c>
      <c r="I8" s="44">
        <f>SUM(H8/G8)</f>
        <v>1.283450704225352</v>
      </c>
    </row>
    <row r="9" spans="1:9" ht="14.25">
      <c r="A9" s="11">
        <v>2</v>
      </c>
      <c r="B9" s="42" t="s">
        <v>33</v>
      </c>
      <c r="C9" s="35">
        <v>3</v>
      </c>
      <c r="D9" s="14">
        <v>636533</v>
      </c>
      <c r="E9" s="15">
        <v>167</v>
      </c>
      <c r="F9" s="15">
        <v>125</v>
      </c>
      <c r="G9" s="14">
        <v>3812</v>
      </c>
      <c r="H9" s="14">
        <v>5092</v>
      </c>
      <c r="I9" s="45">
        <f>SUM(H9/G9)</f>
        <v>1.335781741867786</v>
      </c>
    </row>
    <row r="10" spans="1:9" ht="14.25">
      <c r="A10" s="11">
        <v>3</v>
      </c>
      <c r="B10" s="42" t="s">
        <v>35</v>
      </c>
      <c r="C10" s="35">
        <v>1</v>
      </c>
      <c r="D10" s="14">
        <v>631400</v>
      </c>
      <c r="E10" s="15">
        <v>177</v>
      </c>
      <c r="F10" s="15">
        <v>138</v>
      </c>
      <c r="G10" s="14">
        <f>SUM(D10/E10)</f>
        <v>3567.231638418079</v>
      </c>
      <c r="H10" s="14">
        <f>SUM(D10/F10)</f>
        <v>4575.36231884058</v>
      </c>
      <c r="I10" s="45">
        <f>SUM(H10/G10)</f>
        <v>1.282608695652174</v>
      </c>
    </row>
    <row r="11" spans="1:9" ht="14.25">
      <c r="A11" s="11">
        <v>4</v>
      </c>
      <c r="B11" s="42" t="s">
        <v>38</v>
      </c>
      <c r="C11" s="35">
        <v>10</v>
      </c>
      <c r="D11" s="14">
        <v>626010</v>
      </c>
      <c r="E11" s="15">
        <v>155</v>
      </c>
      <c r="F11" s="15">
        <v>122</v>
      </c>
      <c r="G11" s="14">
        <v>4044</v>
      </c>
      <c r="H11" s="14">
        <v>5144</v>
      </c>
      <c r="I11" s="45">
        <f>SUM(H11/G11)</f>
        <v>1.272007912957468</v>
      </c>
    </row>
    <row r="12" spans="1:9" ht="14.25">
      <c r="A12" s="11">
        <v>5</v>
      </c>
      <c r="B12" s="42" t="s">
        <v>36</v>
      </c>
      <c r="C12" s="35">
        <v>5</v>
      </c>
      <c r="D12" s="14">
        <v>617540</v>
      </c>
      <c r="E12" s="15">
        <v>162</v>
      </c>
      <c r="F12" s="15">
        <v>124</v>
      </c>
      <c r="G12" s="14">
        <v>3803</v>
      </c>
      <c r="H12" s="14">
        <v>4980</v>
      </c>
      <c r="I12" s="45">
        <f>SUM(H12/G12)</f>
        <v>1.3094925059163818</v>
      </c>
    </row>
    <row r="13" spans="1:9" ht="14.25">
      <c r="A13" s="11">
        <v>6</v>
      </c>
      <c r="B13" s="42" t="s">
        <v>37</v>
      </c>
      <c r="C13" s="35">
        <v>2</v>
      </c>
      <c r="D13" s="14">
        <v>609950</v>
      </c>
      <c r="E13" s="15">
        <v>174</v>
      </c>
      <c r="F13" s="15">
        <v>127</v>
      </c>
      <c r="G13" s="14">
        <v>3505</v>
      </c>
      <c r="H13" s="14">
        <v>4822</v>
      </c>
      <c r="I13" s="45">
        <f>SUM(H13/G13)</f>
        <v>1.3757489300998573</v>
      </c>
    </row>
    <row r="14" spans="1:9" ht="14.25">
      <c r="A14" s="11">
        <v>7</v>
      </c>
      <c r="B14" s="43" t="s">
        <v>45</v>
      </c>
      <c r="C14" s="36">
        <v>6</v>
      </c>
      <c r="D14" s="37">
        <v>599317</v>
      </c>
      <c r="E14" s="38">
        <v>163</v>
      </c>
      <c r="F14" s="38">
        <v>129</v>
      </c>
      <c r="G14" s="37">
        <v>3684</v>
      </c>
      <c r="H14" s="37">
        <v>4646</v>
      </c>
      <c r="I14" s="59">
        <f>SUM(H14/G14)</f>
        <v>1.261129207383279</v>
      </c>
    </row>
    <row r="15" spans="1:9" ht="14.25">
      <c r="A15" s="11">
        <v>8</v>
      </c>
      <c r="B15" s="42" t="s">
        <v>39</v>
      </c>
      <c r="C15" s="35">
        <v>1</v>
      </c>
      <c r="D15" s="14">
        <v>584100</v>
      </c>
      <c r="E15" s="15">
        <v>162</v>
      </c>
      <c r="F15" s="15">
        <v>124</v>
      </c>
      <c r="G15" s="14">
        <f>SUM(D15/E15)</f>
        <v>3605.5555555555557</v>
      </c>
      <c r="H15" s="14">
        <f>SUM(D15/F15)</f>
        <v>4710.4838709677415</v>
      </c>
      <c r="I15" s="45">
        <f>SUM(H15/G15)</f>
        <v>1.3064516129032258</v>
      </c>
    </row>
    <row r="16" spans="1:9" ht="14.25">
      <c r="A16" s="11">
        <v>9</v>
      </c>
      <c r="B16" s="42" t="s">
        <v>47</v>
      </c>
      <c r="C16" s="35">
        <v>55</v>
      </c>
      <c r="D16" s="14">
        <v>581620</v>
      </c>
      <c r="E16" s="15">
        <v>162</v>
      </c>
      <c r="F16" s="15">
        <v>121</v>
      </c>
      <c r="G16" s="14">
        <v>3601</v>
      </c>
      <c r="H16" s="14">
        <v>4797</v>
      </c>
      <c r="I16" s="45">
        <f>SUM(H16/G16)</f>
        <v>1.332129963898917</v>
      </c>
    </row>
    <row r="17" spans="1:9" ht="14.25">
      <c r="A17" s="11">
        <v>10</v>
      </c>
      <c r="B17" s="43" t="s">
        <v>41</v>
      </c>
      <c r="C17" s="36">
        <v>10</v>
      </c>
      <c r="D17" s="37">
        <v>574640</v>
      </c>
      <c r="E17" s="38">
        <v>161</v>
      </c>
      <c r="F17" s="38">
        <v>124</v>
      </c>
      <c r="G17" s="37">
        <v>3563</v>
      </c>
      <c r="H17" s="37">
        <v>4645</v>
      </c>
      <c r="I17" s="59">
        <f>SUM(H17/G17)</f>
        <v>1.30367667695762</v>
      </c>
    </row>
    <row r="18" spans="1:9" ht="14.25">
      <c r="A18" s="11">
        <v>11</v>
      </c>
      <c r="B18" s="42" t="s">
        <v>40</v>
      </c>
      <c r="C18" s="35">
        <v>1</v>
      </c>
      <c r="D18" s="14">
        <v>573100</v>
      </c>
      <c r="E18" s="15">
        <v>164</v>
      </c>
      <c r="F18" s="15">
        <v>131</v>
      </c>
      <c r="G18" s="14">
        <f>SUM(D18/E18)</f>
        <v>3494.512195121951</v>
      </c>
      <c r="H18" s="14">
        <f>SUM(D18/F18)</f>
        <v>4374.8091603053435</v>
      </c>
      <c r="I18" s="45">
        <f>SUM(H18/G18)</f>
        <v>1.251908396946565</v>
      </c>
    </row>
    <row r="19" spans="1:9" ht="14.25">
      <c r="A19" s="11">
        <v>12</v>
      </c>
      <c r="B19" s="42" t="s">
        <v>42</v>
      </c>
      <c r="C19" s="35">
        <v>5</v>
      </c>
      <c r="D19" s="14">
        <v>567820</v>
      </c>
      <c r="E19" s="15">
        <v>157</v>
      </c>
      <c r="F19" s="15">
        <v>124</v>
      </c>
      <c r="G19" s="14">
        <v>3626</v>
      </c>
      <c r="H19" s="14">
        <v>4579</v>
      </c>
      <c r="I19" s="45">
        <f>SUM(H19/G19)</f>
        <v>1.2628240485383342</v>
      </c>
    </row>
    <row r="20" spans="1:9" ht="14.25">
      <c r="A20" s="11">
        <v>13</v>
      </c>
      <c r="B20" s="42" t="s">
        <v>46</v>
      </c>
      <c r="C20" s="35">
        <v>2</v>
      </c>
      <c r="D20" s="14">
        <v>553850</v>
      </c>
      <c r="E20" s="15">
        <v>160</v>
      </c>
      <c r="F20" s="15">
        <v>130</v>
      </c>
      <c r="G20" s="14">
        <v>3472</v>
      </c>
      <c r="H20" s="14">
        <v>4260</v>
      </c>
      <c r="I20" s="45">
        <f>SUM(H20/G20)</f>
        <v>1.226958525345622</v>
      </c>
    </row>
    <row r="21" spans="1:9" ht="14.25">
      <c r="A21" s="11">
        <v>14</v>
      </c>
      <c r="B21" s="42" t="s">
        <v>67</v>
      </c>
      <c r="C21" s="35">
        <v>15</v>
      </c>
      <c r="D21" s="14">
        <v>550513</v>
      </c>
      <c r="E21" s="15">
        <v>161</v>
      </c>
      <c r="F21" s="15">
        <v>119</v>
      </c>
      <c r="G21" s="14">
        <v>3412</v>
      </c>
      <c r="H21" s="14">
        <v>4616</v>
      </c>
      <c r="I21" s="45">
        <f>SUM(H21/G21)</f>
        <v>1.3528722157092614</v>
      </c>
    </row>
    <row r="22" spans="1:9" ht="14.25">
      <c r="A22" s="11">
        <v>15</v>
      </c>
      <c r="B22" s="43" t="s">
        <v>61</v>
      </c>
      <c r="C22" s="36">
        <v>2</v>
      </c>
      <c r="D22" s="37">
        <v>545600</v>
      </c>
      <c r="E22" s="38">
        <v>158</v>
      </c>
      <c r="F22" s="38">
        <v>133</v>
      </c>
      <c r="G22" s="37">
        <v>3464</v>
      </c>
      <c r="H22" s="37">
        <v>4118</v>
      </c>
      <c r="I22" s="59">
        <f>SUM(H22/G22)</f>
        <v>1.1887990762124712</v>
      </c>
    </row>
    <row r="23" spans="1:9" ht="14.25">
      <c r="A23" s="11">
        <v>16</v>
      </c>
      <c r="B23" s="42" t="s">
        <v>43</v>
      </c>
      <c r="C23" s="35">
        <v>1</v>
      </c>
      <c r="D23" s="14">
        <v>541200</v>
      </c>
      <c r="E23" s="15">
        <v>157</v>
      </c>
      <c r="F23" s="15">
        <v>135</v>
      </c>
      <c r="G23" s="14">
        <f>SUM(D23/E23)</f>
        <v>3447.1337579617834</v>
      </c>
      <c r="H23" s="14">
        <f>SUM(D23/F23)</f>
        <v>4008.8888888888887</v>
      </c>
      <c r="I23" s="45">
        <f>SUM(H23/G23)</f>
        <v>1.162962962962963</v>
      </c>
    </row>
    <row r="24" spans="1:9" ht="14.25">
      <c r="A24" s="11">
        <v>17</v>
      </c>
      <c r="B24" s="43" t="s">
        <v>50</v>
      </c>
      <c r="C24" s="36">
        <v>5</v>
      </c>
      <c r="D24" s="37">
        <v>535920</v>
      </c>
      <c r="E24" s="38">
        <v>157</v>
      </c>
      <c r="F24" s="38">
        <v>126</v>
      </c>
      <c r="G24" s="37">
        <v>3418</v>
      </c>
      <c r="H24" s="37">
        <v>4267</v>
      </c>
      <c r="I24" s="59">
        <f>SUM(H24/G24)</f>
        <v>1.248390871854886</v>
      </c>
    </row>
    <row r="25" spans="1:9" ht="14.25">
      <c r="A25" s="11">
        <v>18</v>
      </c>
      <c r="B25" s="42" t="s">
        <v>49</v>
      </c>
      <c r="C25" s="35">
        <v>4</v>
      </c>
      <c r="D25" s="14">
        <v>535425</v>
      </c>
      <c r="E25" s="15">
        <v>174</v>
      </c>
      <c r="F25" s="15">
        <v>136</v>
      </c>
      <c r="G25" s="14">
        <v>3082</v>
      </c>
      <c r="H25" s="14">
        <v>3930</v>
      </c>
      <c r="I25" s="45">
        <f>SUM(H25/G25)</f>
        <v>1.2751460090850097</v>
      </c>
    </row>
    <row r="26" spans="1:9" ht="14.25">
      <c r="A26" s="11">
        <v>19</v>
      </c>
      <c r="B26" s="42" t="s">
        <v>52</v>
      </c>
      <c r="C26" s="35">
        <v>3</v>
      </c>
      <c r="D26" s="14">
        <v>534233</v>
      </c>
      <c r="E26" s="15">
        <v>157</v>
      </c>
      <c r="F26" s="15">
        <v>136</v>
      </c>
      <c r="G26" s="14">
        <v>3403</v>
      </c>
      <c r="H26" s="14">
        <v>3938</v>
      </c>
      <c r="I26" s="45">
        <f>SUM(H26/G26)</f>
        <v>1.1572142227446371</v>
      </c>
    </row>
    <row r="27" spans="1:9" ht="14.25">
      <c r="A27" s="11">
        <v>20</v>
      </c>
      <c r="B27" s="42" t="s">
        <v>73</v>
      </c>
      <c r="C27" s="35">
        <v>2</v>
      </c>
      <c r="D27" s="14">
        <v>531850</v>
      </c>
      <c r="E27" s="15">
        <v>150</v>
      </c>
      <c r="F27" s="15">
        <v>131</v>
      </c>
      <c r="G27" s="14">
        <v>3546</v>
      </c>
      <c r="H27" s="14">
        <v>4075</v>
      </c>
      <c r="I27" s="45">
        <f>SUM(H27/G27)</f>
        <v>1.149182177100959</v>
      </c>
    </row>
    <row r="28" spans="1:9" ht="14.25">
      <c r="A28" s="11">
        <v>21</v>
      </c>
      <c r="B28" s="42" t="s">
        <v>48</v>
      </c>
      <c r="C28" s="35">
        <v>8</v>
      </c>
      <c r="D28" s="14">
        <v>531163</v>
      </c>
      <c r="E28" s="15">
        <v>140</v>
      </c>
      <c r="F28" s="15">
        <v>114</v>
      </c>
      <c r="G28" s="14">
        <v>3794</v>
      </c>
      <c r="H28" s="14">
        <v>4659</v>
      </c>
      <c r="I28" s="45">
        <f>SUM(H28/G28)</f>
        <v>1.227991565629942</v>
      </c>
    </row>
    <row r="29" spans="1:9" ht="14.25">
      <c r="A29" s="11">
        <v>22</v>
      </c>
      <c r="B29" s="42" t="s">
        <v>56</v>
      </c>
      <c r="C29" s="35">
        <v>15</v>
      </c>
      <c r="D29" s="14">
        <v>530200</v>
      </c>
      <c r="E29" s="15">
        <v>155</v>
      </c>
      <c r="F29" s="15">
        <v>131</v>
      </c>
      <c r="G29" s="14">
        <v>3410</v>
      </c>
      <c r="H29" s="14">
        <v>4049</v>
      </c>
      <c r="I29" s="45">
        <f>SUM(H29/G29)</f>
        <v>1.1873900293255133</v>
      </c>
    </row>
    <row r="30" spans="1:9" ht="14.25">
      <c r="A30" s="11">
        <v>23</v>
      </c>
      <c r="B30" s="42" t="s">
        <v>44</v>
      </c>
      <c r="C30" s="35">
        <v>3</v>
      </c>
      <c r="D30" s="14">
        <v>528000</v>
      </c>
      <c r="E30" s="15">
        <v>145</v>
      </c>
      <c r="F30" s="15">
        <v>139</v>
      </c>
      <c r="G30" s="14">
        <v>3650</v>
      </c>
      <c r="H30" s="14">
        <v>3799</v>
      </c>
      <c r="I30" s="45">
        <f>SUM(H30/G30)</f>
        <v>1.0408219178082192</v>
      </c>
    </row>
    <row r="31" spans="1:9" ht="14.25">
      <c r="A31" s="11">
        <v>24</v>
      </c>
      <c r="B31" s="42" t="s">
        <v>75</v>
      </c>
      <c r="C31" s="35">
        <v>1</v>
      </c>
      <c r="D31" s="14">
        <v>522500</v>
      </c>
      <c r="E31" s="15">
        <v>170</v>
      </c>
      <c r="F31" s="15">
        <v>115</v>
      </c>
      <c r="G31" s="14">
        <f>SUM(D31/E31)</f>
        <v>3073.529411764706</v>
      </c>
      <c r="H31" s="14">
        <f>SUM(D31/F31)</f>
        <v>4543.478260869565</v>
      </c>
      <c r="I31" s="45">
        <f>SUM(H31/G31)</f>
        <v>1.4782608695652173</v>
      </c>
    </row>
    <row r="32" spans="1:9" ht="14.25">
      <c r="A32" s="11">
        <v>25</v>
      </c>
      <c r="B32" s="42" t="s">
        <v>59</v>
      </c>
      <c r="C32" s="35">
        <v>6</v>
      </c>
      <c r="D32" s="14">
        <v>517000</v>
      </c>
      <c r="E32" s="15">
        <v>145</v>
      </c>
      <c r="F32" s="15">
        <v>129</v>
      </c>
      <c r="G32" s="14">
        <v>3561</v>
      </c>
      <c r="H32" s="14">
        <v>3997</v>
      </c>
      <c r="I32" s="45">
        <f>SUM(H32/G32)</f>
        <v>1.1224375175512495</v>
      </c>
    </row>
    <row r="33" spans="1:9" ht="14.25">
      <c r="A33" s="11">
        <v>26</v>
      </c>
      <c r="B33" s="42" t="s">
        <v>51</v>
      </c>
      <c r="C33" s="35">
        <v>2</v>
      </c>
      <c r="D33" s="14">
        <v>506550</v>
      </c>
      <c r="E33" s="15">
        <v>160</v>
      </c>
      <c r="F33" s="15">
        <v>132</v>
      </c>
      <c r="G33" s="14">
        <v>3166</v>
      </c>
      <c r="H33" s="14">
        <v>3838</v>
      </c>
      <c r="I33" s="45">
        <f>SUM(H33/G33)</f>
        <v>1.2122552116234997</v>
      </c>
    </row>
    <row r="34" spans="1:9" ht="14.25">
      <c r="A34" s="11">
        <v>27</v>
      </c>
      <c r="B34" s="42" t="s">
        <v>53</v>
      </c>
      <c r="C34" s="35">
        <v>1</v>
      </c>
      <c r="D34" s="14">
        <v>503800</v>
      </c>
      <c r="E34" s="15">
        <v>159</v>
      </c>
      <c r="F34" s="15">
        <v>139</v>
      </c>
      <c r="G34" s="14">
        <f>SUM(D34/E34)</f>
        <v>3168.553459119497</v>
      </c>
      <c r="H34" s="14">
        <f>SUM(D34/F34)</f>
        <v>3624.460431654676</v>
      </c>
      <c r="I34" s="45">
        <f>SUM(H34/G34)</f>
        <v>1.143884892086331</v>
      </c>
    </row>
    <row r="35" spans="1:9" ht="14.25">
      <c r="A35" s="11">
        <v>28</v>
      </c>
      <c r="B35" s="42" t="s">
        <v>54</v>
      </c>
      <c r="C35" s="35">
        <v>1</v>
      </c>
      <c r="D35" s="14">
        <v>501600</v>
      </c>
      <c r="E35" s="15">
        <v>153</v>
      </c>
      <c r="F35" s="15">
        <v>130</v>
      </c>
      <c r="G35" s="14">
        <f>SUM(D35/E35)</f>
        <v>3278.4313725490197</v>
      </c>
      <c r="H35" s="14">
        <f>SUM(D35/F35)</f>
        <v>3858.4615384615386</v>
      </c>
      <c r="I35" s="45">
        <f>SUM(H35/G35)</f>
        <v>1.176923076923077</v>
      </c>
    </row>
    <row r="36" spans="1:9" ht="14.25">
      <c r="A36" s="11">
        <v>29</v>
      </c>
      <c r="B36" s="42" t="s">
        <v>60</v>
      </c>
      <c r="C36" s="35">
        <v>6</v>
      </c>
      <c r="D36" s="14">
        <v>490967</v>
      </c>
      <c r="E36" s="15">
        <v>150</v>
      </c>
      <c r="F36" s="15">
        <v>131</v>
      </c>
      <c r="G36" s="14">
        <v>3273</v>
      </c>
      <c r="H36" s="14">
        <v>3738</v>
      </c>
      <c r="I36" s="45">
        <f>SUM(H36/G36)</f>
        <v>1.1420714940421632</v>
      </c>
    </row>
    <row r="37" spans="1:9" ht="14.25">
      <c r="A37" s="11">
        <v>30</v>
      </c>
      <c r="B37" s="42" t="s">
        <v>68</v>
      </c>
      <c r="C37" s="35">
        <v>2</v>
      </c>
      <c r="D37" s="14">
        <v>485100</v>
      </c>
      <c r="E37" s="15">
        <v>173</v>
      </c>
      <c r="F37" s="15">
        <v>119</v>
      </c>
      <c r="G37" s="14">
        <v>2804</v>
      </c>
      <c r="H37" s="14">
        <v>4094</v>
      </c>
      <c r="I37" s="45">
        <f>SUM(H37/G37)</f>
        <v>1.4600570613409416</v>
      </c>
    </row>
    <row r="38" spans="1:9" ht="14.25">
      <c r="A38" s="11">
        <v>31</v>
      </c>
      <c r="B38" s="42" t="s">
        <v>65</v>
      </c>
      <c r="C38" s="35">
        <v>7</v>
      </c>
      <c r="D38" s="14">
        <v>484157</v>
      </c>
      <c r="E38" s="15">
        <v>141</v>
      </c>
      <c r="F38" s="15">
        <v>121</v>
      </c>
      <c r="G38" s="14">
        <v>3427</v>
      </c>
      <c r="H38" s="14">
        <v>3992</v>
      </c>
      <c r="I38" s="45">
        <f>SUM(H38/G38)</f>
        <v>1.1648672308141232</v>
      </c>
    </row>
    <row r="39" spans="1:9" ht="14.25">
      <c r="A39" s="11">
        <v>32</v>
      </c>
      <c r="B39" s="42" t="s">
        <v>64</v>
      </c>
      <c r="C39" s="35">
        <v>4</v>
      </c>
      <c r="D39" s="14">
        <v>480425</v>
      </c>
      <c r="E39" s="15">
        <v>152</v>
      </c>
      <c r="F39" s="15">
        <v>127</v>
      </c>
      <c r="G39" s="14">
        <v>3171</v>
      </c>
      <c r="H39" s="14">
        <v>3775</v>
      </c>
      <c r="I39" s="45">
        <f>SUM(H39/G39)</f>
        <v>1.1904761904761905</v>
      </c>
    </row>
    <row r="40" spans="1:9" ht="14.25">
      <c r="A40" s="11">
        <v>33</v>
      </c>
      <c r="B40" s="42" t="s">
        <v>55</v>
      </c>
      <c r="C40" s="35">
        <v>4</v>
      </c>
      <c r="D40" s="14">
        <v>477675</v>
      </c>
      <c r="E40" s="15">
        <v>161</v>
      </c>
      <c r="F40" s="15">
        <v>135</v>
      </c>
      <c r="G40" s="14">
        <v>2962</v>
      </c>
      <c r="H40" s="14">
        <v>3545</v>
      </c>
      <c r="I40" s="45">
        <f>SUM(H40/G40)</f>
        <v>1.1968264686022958</v>
      </c>
    </row>
    <row r="41" spans="1:9" ht="14.25">
      <c r="A41" s="11">
        <v>34</v>
      </c>
      <c r="B41" s="42" t="s">
        <v>66</v>
      </c>
      <c r="C41" s="35">
        <v>1</v>
      </c>
      <c r="D41" s="14">
        <v>474100</v>
      </c>
      <c r="E41" s="15">
        <v>149</v>
      </c>
      <c r="F41" s="15">
        <v>144</v>
      </c>
      <c r="G41" s="14">
        <f>SUM(D41/E41)</f>
        <v>3181.8791946308725</v>
      </c>
      <c r="H41" s="14">
        <f>SUM(D41/F41)</f>
        <v>3292.3611111111113</v>
      </c>
      <c r="I41" s="45">
        <f>SUM(H41/G41)</f>
        <v>1.0347222222222223</v>
      </c>
    </row>
    <row r="42" spans="1:9" ht="14.25">
      <c r="A42" s="11">
        <v>35</v>
      </c>
      <c r="B42" s="42" t="s">
        <v>57</v>
      </c>
      <c r="C42" s="35">
        <v>5</v>
      </c>
      <c r="D42" s="14">
        <v>473440</v>
      </c>
      <c r="E42" s="15">
        <v>152</v>
      </c>
      <c r="F42" s="15">
        <v>139</v>
      </c>
      <c r="G42" s="14">
        <v>3111</v>
      </c>
      <c r="H42" s="14">
        <v>3396</v>
      </c>
      <c r="I42" s="45">
        <f>SUM(H42/G42)</f>
        <v>1.0916104146576664</v>
      </c>
    </row>
    <row r="43" spans="1:9" ht="14.25">
      <c r="A43" s="11">
        <v>36</v>
      </c>
      <c r="B43" s="42" t="s">
        <v>63</v>
      </c>
      <c r="C43" s="35">
        <v>6</v>
      </c>
      <c r="D43" s="14">
        <v>468050</v>
      </c>
      <c r="E43" s="15">
        <v>147</v>
      </c>
      <c r="F43" s="15">
        <v>132</v>
      </c>
      <c r="G43" s="14">
        <v>3180</v>
      </c>
      <c r="H43" s="14">
        <v>3546</v>
      </c>
      <c r="I43" s="45">
        <v>1.11</v>
      </c>
    </row>
    <row r="44" spans="1:9" ht="14.25">
      <c r="A44" s="11">
        <v>37</v>
      </c>
      <c r="B44" s="42" t="s">
        <v>62</v>
      </c>
      <c r="C44" s="35">
        <v>1</v>
      </c>
      <c r="D44" s="14">
        <v>451000</v>
      </c>
      <c r="E44" s="15">
        <v>122</v>
      </c>
      <c r="F44" s="15">
        <v>137</v>
      </c>
      <c r="G44" s="14">
        <f>SUM(D44/E44)</f>
        <v>3696.72131147541</v>
      </c>
      <c r="H44" s="14">
        <f>SUM(D44/F44)</f>
        <v>3291.970802919708</v>
      </c>
      <c r="I44" s="45">
        <f>SUM(H44/G44)</f>
        <v>0.8905109489051095</v>
      </c>
    </row>
    <row r="45" spans="1:9" ht="14.25">
      <c r="A45" s="11">
        <v>38</v>
      </c>
      <c r="B45" s="42" t="s">
        <v>69</v>
      </c>
      <c r="C45" s="35">
        <v>1</v>
      </c>
      <c r="D45" s="14">
        <v>445500</v>
      </c>
      <c r="E45" s="15">
        <v>142</v>
      </c>
      <c r="F45" s="15">
        <v>130</v>
      </c>
      <c r="G45" s="14">
        <f>SUM(D45/E45)</f>
        <v>3137.323943661972</v>
      </c>
      <c r="H45" s="14">
        <f>SUM(D45/F45)</f>
        <v>3426.923076923077</v>
      </c>
      <c r="I45" s="45">
        <f>SUM(H45/G45)</f>
        <v>1.0923076923076924</v>
      </c>
    </row>
    <row r="46" spans="1:9" ht="14.25">
      <c r="A46" s="11">
        <v>39</v>
      </c>
      <c r="B46" s="42" t="s">
        <v>71</v>
      </c>
      <c r="C46" s="35">
        <v>5</v>
      </c>
      <c r="D46" s="14">
        <v>424600</v>
      </c>
      <c r="E46" s="15">
        <v>144</v>
      </c>
      <c r="F46" s="15">
        <v>129</v>
      </c>
      <c r="G46" s="14">
        <v>2957</v>
      </c>
      <c r="H46" s="14">
        <v>3281</v>
      </c>
      <c r="I46" s="45">
        <f>SUM(H46/G46)</f>
        <v>1.1095705106526885</v>
      </c>
    </row>
    <row r="47" spans="1:9" ht="14.25">
      <c r="A47" s="11">
        <v>40</v>
      </c>
      <c r="B47" s="42" t="s">
        <v>72</v>
      </c>
      <c r="C47" s="35">
        <v>1</v>
      </c>
      <c r="D47" s="14">
        <v>407000</v>
      </c>
      <c r="E47" s="15">
        <v>135</v>
      </c>
      <c r="F47" s="15">
        <v>137</v>
      </c>
      <c r="G47" s="14">
        <f>SUM(D47/E47)</f>
        <v>3014.814814814815</v>
      </c>
      <c r="H47" s="14">
        <f>SUM(D47/F47)</f>
        <v>2970.802919708029</v>
      </c>
      <c r="I47" s="45">
        <f>SUM(H47/G47)</f>
        <v>0.9854014598540146</v>
      </c>
    </row>
    <row r="48" spans="1:9" ht="15" thickBot="1">
      <c r="A48" s="60"/>
      <c r="B48" s="61" t="s">
        <v>28</v>
      </c>
      <c r="C48" s="62">
        <f>SUM(C8:C47)</f>
        <v>217</v>
      </c>
      <c r="D48" s="63">
        <v>549605</v>
      </c>
      <c r="E48" s="64">
        <v>157</v>
      </c>
      <c r="F48" s="64">
        <v>126</v>
      </c>
      <c r="G48" s="63">
        <v>3501</v>
      </c>
      <c r="H48" s="63">
        <v>4369</v>
      </c>
      <c r="I48" s="65" t="s">
        <v>81</v>
      </c>
    </row>
    <row r="4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2022-01-27T08:52:36Z</cp:lastPrinted>
  <dcterms:created xsi:type="dcterms:W3CDTF">2011-04-18T01:24:55Z</dcterms:created>
  <dcterms:modified xsi:type="dcterms:W3CDTF">2022-01-27T08:53:21Z</dcterms:modified>
  <cp:category/>
  <cp:version/>
  <cp:contentType/>
  <cp:contentStatus/>
</cp:coreProperties>
</file>