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<sst xmlns="http://schemas.openxmlformats.org/spreadsheetml/2006/main" count="191" uniqueCount="87">
  <si>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</si>
  <si>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</si>
  <si>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</si>
  <si>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</si>
  <si>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</si>
  <si>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</si>
  <si>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</si>
  <si>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</si>
  <si>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</si>
  <si>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</si>
  <si>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</si>
  <si>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</si>
  <si>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</si>
  <si>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</si>
  <si>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</si>
  <si>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</si>
  <si>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</si>
  <si>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</si>
  <si>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</si>
  <si>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</si>
  <si>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</si>
  <si>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</si>
  <si>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</si>
  <si>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</si>
  <si>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</si>
  <si>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</si>
  <si>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</si>
  <si>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</si>
  <si>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</si>
  <si>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</si>
  <si>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</si>
  <si>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</si>
  <si>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令和４年　８月　１日～　８月３１日</t>
  </si>
  <si>
    <t>令和４年　８月　１日～　８月３１日</t>
  </si>
  <si>
    <t>百合白清2</t>
  </si>
  <si>
    <t>勝忠平</t>
  </si>
  <si>
    <t>勝乃幸</t>
  </si>
  <si>
    <t>美津照重</t>
  </si>
  <si>
    <t>金太郎3</t>
  </si>
  <si>
    <t>若百合</t>
  </si>
  <si>
    <t>茂白清</t>
  </si>
  <si>
    <t>美津之国</t>
  </si>
  <si>
    <t>茂久桜</t>
  </si>
  <si>
    <t>福之姫</t>
  </si>
  <si>
    <t>第1花藤</t>
  </si>
  <si>
    <t>鈴音</t>
  </si>
  <si>
    <t>久茂福</t>
  </si>
  <si>
    <t>諒太郎</t>
  </si>
  <si>
    <t>幸紀雄</t>
  </si>
  <si>
    <t>紀多福</t>
  </si>
  <si>
    <t>安亀忠</t>
  </si>
  <si>
    <t>安福久</t>
  </si>
  <si>
    <t>秋忠平</t>
  </si>
  <si>
    <t>幸忠栄</t>
  </si>
  <si>
    <t>花国安福</t>
  </si>
  <si>
    <t>関平照</t>
  </si>
  <si>
    <t>百合未来</t>
  </si>
  <si>
    <t>美津金幸</t>
  </si>
  <si>
    <t>百合茂</t>
  </si>
  <si>
    <t>聖香藤</t>
  </si>
  <si>
    <t>知恵久</t>
  </si>
  <si>
    <t>実有貴</t>
  </si>
  <si>
    <t>美国桜</t>
  </si>
  <si>
    <t>華百合</t>
  </si>
  <si>
    <t>平白鵬</t>
  </si>
  <si>
    <t>百合勝安</t>
  </si>
  <si>
    <t>貴隼桜</t>
  </si>
  <si>
    <t>隆安国</t>
  </si>
  <si>
    <t>久福久</t>
  </si>
  <si>
    <t>奈津百合55</t>
  </si>
  <si>
    <t>直太郎</t>
  </si>
  <si>
    <t>茂晴花</t>
  </si>
  <si>
    <t>芳之国</t>
  </si>
  <si>
    <t>英貞</t>
  </si>
  <si>
    <t>福大勝</t>
  </si>
  <si>
    <t>美津百合</t>
  </si>
  <si>
    <t>夏百合</t>
  </si>
  <si>
    <t>愛之国</t>
  </si>
  <si>
    <t>勝吾</t>
  </si>
  <si>
    <t>美津忠</t>
  </si>
  <si>
    <t>豊奨菊</t>
  </si>
  <si>
    <t>美国白清</t>
  </si>
  <si>
    <t>百合福久</t>
  </si>
  <si>
    <t>福安福</t>
  </si>
  <si>
    <t>1.20</t>
  </si>
  <si>
    <t>1.29</t>
  </si>
  <si>
    <t>1.26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</si>
</sst>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3" fillId="0" borderId="33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0" t="s">
        <v>27</v>
      </c>
      <c r="Q3" s="50"/>
      <c r="R3" s="50"/>
      <c r="S3" s="50"/>
      <c r="T3" s="50"/>
      <c r="U3" s="50"/>
      <c r="V3" s="50"/>
      <c r="W3" s="50"/>
    </row>
    <row r="4" ht="14.25" thickBot="1"/>
    <row r="5" spans="1:23" s="4" customFormat="1" ht="24" customHeight="1" thickTop="1">
      <c r="A5" s="53" t="s">
        <v>2</v>
      </c>
      <c r="B5" s="55" t="s">
        <v>3</v>
      </c>
      <c r="C5" s="46" t="s">
        <v>4</v>
      </c>
      <c r="D5" s="47"/>
      <c r="E5" s="47"/>
      <c r="F5" s="47"/>
      <c r="G5" s="47"/>
      <c r="H5" s="47"/>
      <c r="I5" s="48"/>
      <c r="J5" s="46" t="s">
        <v>5</v>
      </c>
      <c r="K5" s="47"/>
      <c r="L5" s="47"/>
      <c r="M5" s="47"/>
      <c r="N5" s="47"/>
      <c r="O5" s="47"/>
      <c r="P5" s="48"/>
      <c r="Q5" s="46" t="s">
        <v>13</v>
      </c>
      <c r="R5" s="47"/>
      <c r="S5" s="47"/>
      <c r="T5" s="47"/>
      <c r="U5" s="47"/>
      <c r="V5" s="47"/>
      <c r="W5" s="48"/>
    </row>
    <row r="6" spans="1:23" s="4" customFormat="1" ht="29.25" thickBot="1">
      <c r="A6" s="54"/>
      <c r="B6" s="56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9" t="s">
        <v>34</v>
      </c>
      <c r="C7" s="10">
        <v>1</v>
      </c>
      <c r="D7" s="12">
        <v>513700</v>
      </c>
      <c r="E7" s="13">
        <v>175</v>
      </c>
      <c r="F7" s="13">
        <v>137</v>
      </c>
      <c r="G7" s="12">
        <f>SUM(D7/E7)</f>
        <v>2935.4285714285716</v>
      </c>
      <c r="H7" s="12">
        <f>SUM(D7/F7)</f>
        <v>3749.6350364963505</v>
      </c>
      <c r="I7" s="44">
        <f>SUM(H7/G7)</f>
        <v>1.2773722627737225</v>
      </c>
      <c r="J7" s="10">
        <v>2</v>
      </c>
      <c r="K7" s="12">
        <v>722700</v>
      </c>
      <c r="L7" s="13">
        <v>174</v>
      </c>
      <c r="M7" s="13">
        <v>126</v>
      </c>
      <c r="N7" s="12">
        <v>4153</v>
      </c>
      <c r="O7" s="12">
        <v>5736</v>
      </c>
      <c r="P7" s="44">
        <f aca="true" t="shared" si="0" ref="P7:P57">SUM(O7/N7)</f>
        <v>1.3811702383818927</v>
      </c>
      <c r="Q7" s="10">
        <f aca="true" t="shared" si="1" ref="Q7:Q38">SUM(C7,J7)</f>
        <v>3</v>
      </c>
      <c r="R7" s="12">
        <v>653033</v>
      </c>
      <c r="S7" s="13">
        <v>174</v>
      </c>
      <c r="T7" s="13">
        <v>130</v>
      </c>
      <c r="U7" s="12">
        <v>3746</v>
      </c>
      <c r="V7" s="12">
        <v>5036</v>
      </c>
      <c r="W7" s="44">
        <f aca="true" t="shared" si="2" ref="W7:W57">SUM(V7/U7)</f>
        <v>1.3443673251468233</v>
      </c>
    </row>
    <row r="8" spans="1:23" s="4" customFormat="1" ht="14.25">
      <c r="A8" s="11">
        <v>2</v>
      </c>
      <c r="B8" s="40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5">
        <v>0</v>
      </c>
      <c r="J8" s="11">
        <v>1</v>
      </c>
      <c r="K8" s="14">
        <v>628100</v>
      </c>
      <c r="L8" s="15">
        <v>153</v>
      </c>
      <c r="M8" s="15">
        <v>105</v>
      </c>
      <c r="N8" s="14">
        <f>SUM(K8/L8)</f>
        <v>4105.228758169935</v>
      </c>
      <c r="O8" s="14">
        <f>SUM(K8/M8)</f>
        <v>5981.9047619047615</v>
      </c>
      <c r="P8" s="45">
        <f t="shared" si="0"/>
        <v>1.457142857142857</v>
      </c>
      <c r="Q8" s="11">
        <f t="shared" si="1"/>
        <v>1</v>
      </c>
      <c r="R8" s="14">
        <v>628100</v>
      </c>
      <c r="S8" s="15">
        <v>153</v>
      </c>
      <c r="T8" s="15">
        <v>105</v>
      </c>
      <c r="U8" s="14">
        <f>SUM(R8/S8)</f>
        <v>4105.228758169935</v>
      </c>
      <c r="V8" s="14">
        <f>SUM(R8/T8)</f>
        <v>5981.9047619047615</v>
      </c>
      <c r="W8" s="45">
        <f t="shared" si="2"/>
        <v>1.457142857142857</v>
      </c>
    </row>
    <row r="9" spans="1:23" s="4" customFormat="1" ht="14.25">
      <c r="A9" s="11">
        <v>3</v>
      </c>
      <c r="B9" s="40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5">
        <v>0</v>
      </c>
      <c r="J9" s="11">
        <v>2</v>
      </c>
      <c r="K9" s="14">
        <v>570900</v>
      </c>
      <c r="L9" s="15">
        <v>159</v>
      </c>
      <c r="M9" s="15">
        <v>129</v>
      </c>
      <c r="N9" s="14">
        <v>3591</v>
      </c>
      <c r="O9" s="14">
        <v>4443</v>
      </c>
      <c r="P9" s="45">
        <f t="shared" si="0"/>
        <v>1.2372598162071846</v>
      </c>
      <c r="Q9" s="11">
        <f t="shared" si="1"/>
        <v>2</v>
      </c>
      <c r="R9" s="14">
        <v>570900</v>
      </c>
      <c r="S9" s="15">
        <v>159</v>
      </c>
      <c r="T9" s="15">
        <v>129</v>
      </c>
      <c r="U9" s="14">
        <v>3591</v>
      </c>
      <c r="V9" s="14">
        <v>4443</v>
      </c>
      <c r="W9" s="45">
        <f t="shared" si="2"/>
        <v>1.2372598162071846</v>
      </c>
    </row>
    <row r="10" spans="1:23" s="4" customFormat="1" ht="14.25">
      <c r="A10" s="11">
        <v>4</v>
      </c>
      <c r="B10" s="40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5">
        <v>0</v>
      </c>
      <c r="J10" s="11">
        <v>1</v>
      </c>
      <c r="K10" s="14">
        <v>552200</v>
      </c>
      <c r="L10" s="15">
        <v>153</v>
      </c>
      <c r="M10" s="15">
        <v>128</v>
      </c>
      <c r="N10" s="14">
        <f>SUM(K10/L10)</f>
        <v>3609.150326797386</v>
      </c>
      <c r="O10" s="14">
        <f>SUM(K10/M10)</f>
        <v>4314.0625</v>
      </c>
      <c r="P10" s="45">
        <f t="shared" si="0"/>
        <v>1.1953125</v>
      </c>
      <c r="Q10" s="11">
        <f t="shared" si="1"/>
        <v>1</v>
      </c>
      <c r="R10" s="14">
        <v>552200</v>
      </c>
      <c r="S10" s="15">
        <v>153</v>
      </c>
      <c r="T10" s="15">
        <v>128</v>
      </c>
      <c r="U10" s="14">
        <f>SUM(R10/S10)</f>
        <v>3609.150326797386</v>
      </c>
      <c r="V10" s="14">
        <f>SUM(R10/T10)</f>
        <v>4314.0625</v>
      </c>
      <c r="W10" s="45">
        <f t="shared" si="2"/>
        <v>1.1953125</v>
      </c>
    </row>
    <row r="11" spans="1:23" s="4" customFormat="1" ht="14.25">
      <c r="A11" s="11">
        <v>5</v>
      </c>
      <c r="B11" s="40" t="s">
        <v>38</v>
      </c>
      <c r="C11" s="11">
        <v>1</v>
      </c>
      <c r="D11" s="14">
        <v>502700</v>
      </c>
      <c r="E11" s="15">
        <v>188</v>
      </c>
      <c r="F11" s="15">
        <v>123</v>
      </c>
      <c r="G11" s="14">
        <f>SUM(D11/E11)</f>
        <v>2673.936170212766</v>
      </c>
      <c r="H11" s="14">
        <f>SUM(D11/F11)</f>
        <v>4086.991869918699</v>
      </c>
      <c r="I11" s="45">
        <f aca="true" t="shared" si="3" ref="I8:I57">SUM(H11/G11)</f>
        <v>1.5284552845528456</v>
      </c>
      <c r="J11" s="11">
        <v>1</v>
      </c>
      <c r="K11" s="14">
        <v>551100</v>
      </c>
      <c r="L11" s="15">
        <v>153</v>
      </c>
      <c r="M11" s="15">
        <v>124</v>
      </c>
      <c r="N11" s="14">
        <f>SUM(K11/L11)</f>
        <v>3601.9607843137255</v>
      </c>
      <c r="O11" s="14">
        <f>SUM(K11/M11)</f>
        <v>4444.354838709677</v>
      </c>
      <c r="P11" s="45">
        <f t="shared" si="0"/>
        <v>1.2338709677419353</v>
      </c>
      <c r="Q11" s="11">
        <f t="shared" si="1"/>
        <v>2</v>
      </c>
      <c r="R11" s="14">
        <v>526900</v>
      </c>
      <c r="S11" s="15">
        <v>171</v>
      </c>
      <c r="T11" s="15">
        <v>124</v>
      </c>
      <c r="U11" s="14">
        <v>3090</v>
      </c>
      <c r="V11" s="14">
        <v>4266</v>
      </c>
      <c r="W11" s="45">
        <f t="shared" si="2"/>
        <v>1.3805825242718446</v>
      </c>
    </row>
    <row r="12" spans="1:23" s="4" customFormat="1" ht="14.25">
      <c r="A12" s="11">
        <v>6</v>
      </c>
      <c r="B12" s="40" t="s">
        <v>39</v>
      </c>
      <c r="C12" s="11">
        <v>11</v>
      </c>
      <c r="D12" s="14">
        <v>436500</v>
      </c>
      <c r="E12" s="15">
        <v>162</v>
      </c>
      <c r="F12" s="15">
        <v>131</v>
      </c>
      <c r="G12" s="14">
        <v>2690</v>
      </c>
      <c r="H12" s="14">
        <v>3332</v>
      </c>
      <c r="I12" s="45">
        <f t="shared" si="3"/>
        <v>1.2386617100371746</v>
      </c>
      <c r="J12" s="11">
        <v>17</v>
      </c>
      <c r="K12" s="14">
        <v>571224</v>
      </c>
      <c r="L12" s="15">
        <v>177</v>
      </c>
      <c r="M12" s="15">
        <v>129</v>
      </c>
      <c r="N12" s="14">
        <v>3235</v>
      </c>
      <c r="O12" s="14">
        <v>4432</v>
      </c>
      <c r="P12" s="45">
        <f t="shared" si="0"/>
        <v>1.3700154559505409</v>
      </c>
      <c r="Q12" s="11">
        <f t="shared" si="1"/>
        <v>28</v>
      </c>
      <c r="R12" s="14">
        <v>518296</v>
      </c>
      <c r="S12" s="15">
        <v>171</v>
      </c>
      <c r="T12" s="15">
        <v>130</v>
      </c>
      <c r="U12" s="14">
        <v>3032</v>
      </c>
      <c r="V12" s="14">
        <v>3996</v>
      </c>
      <c r="W12" s="45">
        <f t="shared" si="2"/>
        <v>1.3179419525065963</v>
      </c>
    </row>
    <row r="13" spans="1:23" s="4" customFormat="1" ht="14.25">
      <c r="A13" s="11">
        <v>7</v>
      </c>
      <c r="B13" s="40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5">
        <v>0</v>
      </c>
      <c r="J13" s="11">
        <v>1</v>
      </c>
      <c r="K13" s="14">
        <v>513700</v>
      </c>
      <c r="L13" s="15">
        <v>156</v>
      </c>
      <c r="M13" s="15">
        <v>126</v>
      </c>
      <c r="N13" s="14">
        <f>SUM(K13/L13)</f>
        <v>3292.948717948718</v>
      </c>
      <c r="O13" s="14">
        <f>SUM(K13/M13)</f>
        <v>4076.9841269841268</v>
      </c>
      <c r="P13" s="45">
        <f t="shared" si="0"/>
        <v>1.2380952380952381</v>
      </c>
      <c r="Q13" s="11">
        <f t="shared" si="1"/>
        <v>1</v>
      </c>
      <c r="R13" s="14">
        <v>513700</v>
      </c>
      <c r="S13" s="15">
        <v>156</v>
      </c>
      <c r="T13" s="15">
        <v>126</v>
      </c>
      <c r="U13" s="14">
        <f>SUM(R13/S13)</f>
        <v>3292.948717948718</v>
      </c>
      <c r="V13" s="14">
        <f>SUM(R13/T13)</f>
        <v>4076.9841269841268</v>
      </c>
      <c r="W13" s="45">
        <f t="shared" si="2"/>
        <v>1.2380952380952381</v>
      </c>
    </row>
    <row r="14" spans="1:23" s="4" customFormat="1" ht="14.25">
      <c r="A14" s="11">
        <v>8</v>
      </c>
      <c r="B14" s="40" t="s">
        <v>41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5">
        <v>0</v>
      </c>
      <c r="J14" s="11">
        <v>1</v>
      </c>
      <c r="K14" s="14">
        <v>503800</v>
      </c>
      <c r="L14" s="15">
        <v>162</v>
      </c>
      <c r="M14" s="15">
        <v>113</v>
      </c>
      <c r="N14" s="14">
        <f>SUM(K14/L14)</f>
        <v>3109.8765432098767</v>
      </c>
      <c r="O14" s="14">
        <f>SUM(K14/M14)</f>
        <v>4458.407079646017</v>
      </c>
      <c r="P14" s="45">
        <f t="shared" si="0"/>
        <v>1.4336283185840706</v>
      </c>
      <c r="Q14" s="11">
        <f t="shared" si="1"/>
        <v>1</v>
      </c>
      <c r="R14" s="14">
        <v>503800</v>
      </c>
      <c r="S14" s="15">
        <v>162</v>
      </c>
      <c r="T14" s="15">
        <v>113</v>
      </c>
      <c r="U14" s="14">
        <f>SUM(R14/S14)</f>
        <v>3109.8765432098767</v>
      </c>
      <c r="V14" s="14">
        <f>SUM(R14/T14)</f>
        <v>4458.407079646017</v>
      </c>
      <c r="W14" s="45">
        <f t="shared" si="2"/>
        <v>1.4336283185840706</v>
      </c>
    </row>
    <row r="15" spans="1:23" s="4" customFormat="1" ht="14.25">
      <c r="A15" s="11">
        <v>9</v>
      </c>
      <c r="B15" s="40" t="s">
        <v>42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5">
        <v>0</v>
      </c>
      <c r="J15" s="11">
        <v>1</v>
      </c>
      <c r="K15" s="14">
        <v>502700</v>
      </c>
      <c r="L15" s="15">
        <v>158</v>
      </c>
      <c r="M15" s="15">
        <v>121</v>
      </c>
      <c r="N15" s="14">
        <f>SUM(K15/L15)</f>
        <v>3181.6455696202534</v>
      </c>
      <c r="O15" s="14">
        <f>SUM(K15/M15)</f>
        <v>4154.545454545455</v>
      </c>
      <c r="P15" s="45">
        <f t="shared" si="0"/>
        <v>1.3057851239669422</v>
      </c>
      <c r="Q15" s="11">
        <f t="shared" si="1"/>
        <v>1</v>
      </c>
      <c r="R15" s="14">
        <v>502700</v>
      </c>
      <c r="S15" s="15">
        <v>158</v>
      </c>
      <c r="T15" s="15">
        <v>121</v>
      </c>
      <c r="U15" s="14">
        <f>SUM(R15/S15)</f>
        <v>3181.6455696202534</v>
      </c>
      <c r="V15" s="14">
        <f>SUM(R15/T15)</f>
        <v>4154.545454545455</v>
      </c>
      <c r="W15" s="45">
        <f t="shared" si="2"/>
        <v>1.3057851239669422</v>
      </c>
    </row>
    <row r="16" spans="1:23" s="4" customFormat="1" ht="14.25">
      <c r="A16" s="11">
        <v>10</v>
      </c>
      <c r="B16" s="40" t="s">
        <v>43</v>
      </c>
      <c r="C16" s="11">
        <v>41</v>
      </c>
      <c r="D16" s="14">
        <v>398388</v>
      </c>
      <c r="E16" s="15">
        <v>150</v>
      </c>
      <c r="F16" s="15">
        <v>119</v>
      </c>
      <c r="G16" s="14">
        <v>2662</v>
      </c>
      <c r="H16" s="14">
        <v>3348</v>
      </c>
      <c r="I16" s="45">
        <f t="shared" si="3"/>
        <v>1.257700976709241</v>
      </c>
      <c r="J16" s="11">
        <v>71</v>
      </c>
      <c r="K16" s="14">
        <v>556275</v>
      </c>
      <c r="L16" s="15">
        <v>164</v>
      </c>
      <c r="M16" s="15">
        <v>124</v>
      </c>
      <c r="N16" s="14">
        <v>3390</v>
      </c>
      <c r="O16" s="14">
        <v>4498</v>
      </c>
      <c r="P16" s="45">
        <f t="shared" si="0"/>
        <v>1.3268436578171092</v>
      </c>
      <c r="Q16" s="11">
        <f t="shared" si="1"/>
        <v>112</v>
      </c>
      <c r="R16" s="14">
        <v>498477</v>
      </c>
      <c r="S16" s="15">
        <v>159</v>
      </c>
      <c r="T16" s="15">
        <v>122</v>
      </c>
      <c r="U16" s="14">
        <v>3139</v>
      </c>
      <c r="V16" s="14">
        <v>4088</v>
      </c>
      <c r="W16" s="45">
        <f t="shared" si="2"/>
        <v>1.302325581395349</v>
      </c>
    </row>
    <row r="17" spans="1:23" s="4" customFormat="1" ht="14.25">
      <c r="A17" s="11">
        <v>11</v>
      </c>
      <c r="B17" s="40" t="s">
        <v>44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5">
        <v>0</v>
      </c>
      <c r="J17" s="11">
        <v>2</v>
      </c>
      <c r="K17" s="14">
        <v>498300</v>
      </c>
      <c r="L17" s="15">
        <v>152</v>
      </c>
      <c r="M17" s="15">
        <v>125</v>
      </c>
      <c r="N17" s="14">
        <v>3278</v>
      </c>
      <c r="O17" s="14">
        <v>3986</v>
      </c>
      <c r="P17" s="45">
        <f t="shared" si="0"/>
        <v>1.2159853569249541</v>
      </c>
      <c r="Q17" s="11">
        <f t="shared" si="1"/>
        <v>2</v>
      </c>
      <c r="R17" s="14">
        <v>498300</v>
      </c>
      <c r="S17" s="15">
        <v>152</v>
      </c>
      <c r="T17" s="15">
        <v>125</v>
      </c>
      <c r="U17" s="14">
        <v>3278</v>
      </c>
      <c r="V17" s="14">
        <v>3986</v>
      </c>
      <c r="W17" s="45">
        <f t="shared" si="2"/>
        <v>1.2159853569249541</v>
      </c>
    </row>
    <row r="18" spans="1:23" s="4" customFormat="1" ht="14.25">
      <c r="A18" s="11">
        <v>12</v>
      </c>
      <c r="B18" s="40" t="s">
        <v>45</v>
      </c>
      <c r="C18" s="11">
        <v>1</v>
      </c>
      <c r="D18" s="14">
        <v>552200</v>
      </c>
      <c r="E18" s="15">
        <v>151</v>
      </c>
      <c r="F18" s="15">
        <v>117</v>
      </c>
      <c r="G18" s="14">
        <f>SUM(D18/E18)</f>
        <v>3656.953642384106</v>
      </c>
      <c r="H18" s="14">
        <f>SUM(D18/F18)</f>
        <v>4719.65811965812</v>
      </c>
      <c r="I18" s="45">
        <f t="shared" si="3"/>
        <v>1.2905982905982907</v>
      </c>
      <c r="J18" s="11">
        <v>1</v>
      </c>
      <c r="K18" s="14">
        <v>440000</v>
      </c>
      <c r="L18" s="15">
        <v>156</v>
      </c>
      <c r="M18" s="15">
        <v>136</v>
      </c>
      <c r="N18" s="14">
        <f>SUM(K18/L18)</f>
        <v>2820.5128205128203</v>
      </c>
      <c r="O18" s="14">
        <f>SUM(K18/M18)</f>
        <v>3235.294117647059</v>
      </c>
      <c r="P18" s="45">
        <f t="shared" si="0"/>
        <v>1.147058823529412</v>
      </c>
      <c r="Q18" s="11">
        <f t="shared" si="1"/>
        <v>2</v>
      </c>
      <c r="R18" s="14">
        <v>496100</v>
      </c>
      <c r="S18" s="15">
        <v>154</v>
      </c>
      <c r="T18" s="15">
        <v>127</v>
      </c>
      <c r="U18" s="14">
        <v>3232</v>
      </c>
      <c r="V18" s="14">
        <v>3922</v>
      </c>
      <c r="W18" s="45">
        <f t="shared" si="2"/>
        <v>1.213490099009901</v>
      </c>
    </row>
    <row r="19" spans="1:23" s="4" customFormat="1" ht="14.25">
      <c r="A19" s="11">
        <v>13</v>
      </c>
      <c r="B19" s="40" t="s">
        <v>46</v>
      </c>
      <c r="C19" s="11">
        <v>1</v>
      </c>
      <c r="D19" s="14">
        <v>469700</v>
      </c>
      <c r="E19" s="15">
        <v>152</v>
      </c>
      <c r="F19" s="15">
        <v>132</v>
      </c>
      <c r="G19" s="14">
        <f>SUM(D19/E19)</f>
        <v>3090.1315789473683</v>
      </c>
      <c r="H19" s="14">
        <f>SUM(D19/F19)</f>
        <v>3558.3333333333335</v>
      </c>
      <c r="I19" s="45">
        <f t="shared" si="3"/>
        <v>1.1515151515151516</v>
      </c>
      <c r="J19" s="11">
        <v>1</v>
      </c>
      <c r="K19" s="14">
        <v>520300</v>
      </c>
      <c r="L19" s="15">
        <v>159</v>
      </c>
      <c r="M19" s="15">
        <v>121</v>
      </c>
      <c r="N19" s="14">
        <f>SUM(K19/L19)</f>
        <v>3272.327044025157</v>
      </c>
      <c r="O19" s="14">
        <f>SUM(K19/M19)</f>
        <v>4300</v>
      </c>
      <c r="P19" s="45">
        <f t="shared" si="0"/>
        <v>1.3140495867768596</v>
      </c>
      <c r="Q19" s="11">
        <f t="shared" si="1"/>
        <v>2</v>
      </c>
      <c r="R19" s="14">
        <v>495000</v>
      </c>
      <c r="S19" s="15">
        <v>156</v>
      </c>
      <c r="T19" s="15">
        <v>127</v>
      </c>
      <c r="U19" s="14">
        <v>3183</v>
      </c>
      <c r="V19" s="14">
        <v>3913</v>
      </c>
      <c r="W19" s="45">
        <f t="shared" si="2"/>
        <v>1.2293433867420673</v>
      </c>
    </row>
    <row r="20" spans="1:23" s="4" customFormat="1" ht="14.25">
      <c r="A20" s="11">
        <v>14</v>
      </c>
      <c r="B20" s="40" t="s">
        <v>47</v>
      </c>
      <c r="C20" s="11">
        <v>6</v>
      </c>
      <c r="D20" s="14">
        <v>483633</v>
      </c>
      <c r="E20" s="15">
        <v>157</v>
      </c>
      <c r="F20" s="15">
        <v>126</v>
      </c>
      <c r="G20" s="14">
        <v>3084</v>
      </c>
      <c r="H20" s="14">
        <v>3849</v>
      </c>
      <c r="I20" s="45">
        <f t="shared" si="3"/>
        <v>1.2480544747081712</v>
      </c>
      <c r="J20" s="11">
        <v>4</v>
      </c>
      <c r="K20" s="14">
        <v>511500</v>
      </c>
      <c r="L20" s="15">
        <v>165</v>
      </c>
      <c r="M20" s="15">
        <v>118</v>
      </c>
      <c r="N20" s="14">
        <v>3095</v>
      </c>
      <c r="O20" s="14">
        <v>4353</v>
      </c>
      <c r="P20" s="45">
        <f t="shared" si="0"/>
        <v>1.4064620355411954</v>
      </c>
      <c r="Q20" s="11">
        <f t="shared" si="1"/>
        <v>10</v>
      </c>
      <c r="R20" s="14">
        <v>494780</v>
      </c>
      <c r="S20" s="15">
        <v>160</v>
      </c>
      <c r="T20" s="15">
        <v>122</v>
      </c>
      <c r="U20" s="14">
        <v>3089</v>
      </c>
      <c r="V20" s="14">
        <v>4042</v>
      </c>
      <c r="W20" s="45">
        <f t="shared" si="2"/>
        <v>1.308514082227258</v>
      </c>
    </row>
    <row r="21" spans="1:23" s="4" customFormat="1" ht="14.25">
      <c r="A21" s="11">
        <v>15</v>
      </c>
      <c r="B21" s="40" t="s">
        <v>48</v>
      </c>
      <c r="C21" s="11">
        <v>4</v>
      </c>
      <c r="D21" s="14">
        <v>412225</v>
      </c>
      <c r="E21" s="15">
        <v>156</v>
      </c>
      <c r="F21" s="15">
        <v>126</v>
      </c>
      <c r="G21" s="14">
        <v>2642</v>
      </c>
      <c r="H21" s="14">
        <v>3278</v>
      </c>
      <c r="I21" s="45">
        <f t="shared" si="3"/>
        <v>1.2407267221801666</v>
      </c>
      <c r="J21" s="11">
        <v>3</v>
      </c>
      <c r="K21" s="14">
        <v>591800</v>
      </c>
      <c r="L21" s="15">
        <v>174</v>
      </c>
      <c r="M21" s="15">
        <v>119</v>
      </c>
      <c r="N21" s="14">
        <v>3395</v>
      </c>
      <c r="O21" s="14">
        <v>4973</v>
      </c>
      <c r="P21" s="45">
        <f t="shared" si="0"/>
        <v>1.46480117820324</v>
      </c>
      <c r="Q21" s="11">
        <f t="shared" si="1"/>
        <v>7</v>
      </c>
      <c r="R21" s="14">
        <v>489186</v>
      </c>
      <c r="S21" s="15">
        <v>164</v>
      </c>
      <c r="T21" s="15">
        <v>123</v>
      </c>
      <c r="U21" s="14">
        <v>2985</v>
      </c>
      <c r="V21" s="14">
        <v>3982</v>
      </c>
      <c r="W21" s="45">
        <f t="shared" si="2"/>
        <v>1.334003350083752</v>
      </c>
    </row>
    <row r="22" spans="1:23" s="4" customFormat="1" ht="14.25">
      <c r="A22" s="11">
        <v>16</v>
      </c>
      <c r="B22" s="40" t="s">
        <v>49</v>
      </c>
      <c r="C22" s="11">
        <v>4</v>
      </c>
      <c r="D22" s="14">
        <v>359425</v>
      </c>
      <c r="E22" s="15">
        <v>130</v>
      </c>
      <c r="F22" s="15">
        <v>123</v>
      </c>
      <c r="G22" s="14">
        <v>2775</v>
      </c>
      <c r="H22" s="14">
        <v>2916</v>
      </c>
      <c r="I22" s="45">
        <f t="shared" si="3"/>
        <v>1.0508108108108107</v>
      </c>
      <c r="J22" s="11">
        <v>6</v>
      </c>
      <c r="K22" s="14">
        <v>575117</v>
      </c>
      <c r="L22" s="15">
        <v>172</v>
      </c>
      <c r="M22" s="15">
        <v>129</v>
      </c>
      <c r="N22" s="14">
        <v>3344</v>
      </c>
      <c r="O22" s="14">
        <v>4476</v>
      </c>
      <c r="P22" s="45">
        <f t="shared" si="0"/>
        <v>1.3385167464114833</v>
      </c>
      <c r="Q22" s="11">
        <f t="shared" si="1"/>
        <v>10</v>
      </c>
      <c r="R22" s="14">
        <v>488840</v>
      </c>
      <c r="S22" s="15">
        <v>155</v>
      </c>
      <c r="T22" s="15">
        <v>126</v>
      </c>
      <c r="U22" s="14">
        <v>3154</v>
      </c>
      <c r="V22" s="14">
        <v>3867</v>
      </c>
      <c r="W22" s="45">
        <f t="shared" si="2"/>
        <v>1.2260621433100825</v>
      </c>
    </row>
    <row r="23" spans="1:23" s="4" customFormat="1" ht="14.25">
      <c r="A23" s="11">
        <v>17</v>
      </c>
      <c r="B23" s="40" t="s">
        <v>50</v>
      </c>
      <c r="C23" s="11">
        <v>5</v>
      </c>
      <c r="D23" s="14">
        <v>449020</v>
      </c>
      <c r="E23" s="15">
        <v>153</v>
      </c>
      <c r="F23" s="15">
        <v>125</v>
      </c>
      <c r="G23" s="14">
        <v>2942</v>
      </c>
      <c r="H23" s="14">
        <v>3586</v>
      </c>
      <c r="I23" s="45">
        <f t="shared" si="3"/>
        <v>1.2188987083616587</v>
      </c>
      <c r="J23" s="11">
        <v>8</v>
      </c>
      <c r="K23" s="14">
        <v>509850</v>
      </c>
      <c r="L23" s="15">
        <v>158</v>
      </c>
      <c r="M23" s="15">
        <v>126</v>
      </c>
      <c r="N23" s="14">
        <v>3222</v>
      </c>
      <c r="O23" s="14">
        <v>4054</v>
      </c>
      <c r="P23" s="45">
        <f t="shared" si="0"/>
        <v>1.2582247051520794</v>
      </c>
      <c r="Q23" s="11">
        <f t="shared" si="1"/>
        <v>13</v>
      </c>
      <c r="R23" s="14">
        <v>486454</v>
      </c>
      <c r="S23" s="15">
        <v>156</v>
      </c>
      <c r="T23" s="15">
        <v>126</v>
      </c>
      <c r="U23" s="14">
        <v>3117</v>
      </c>
      <c r="V23" s="14">
        <v>3875</v>
      </c>
      <c r="W23" s="45">
        <f t="shared" si="2"/>
        <v>1.2431825473211422</v>
      </c>
    </row>
    <row r="24" spans="1:23" s="4" customFormat="1" ht="14.25">
      <c r="A24" s="11">
        <v>18</v>
      </c>
      <c r="B24" s="40" t="s">
        <v>29</v>
      </c>
      <c r="C24" s="11">
        <v>7</v>
      </c>
      <c r="D24" s="14">
        <v>446129</v>
      </c>
      <c r="E24" s="15">
        <v>153</v>
      </c>
      <c r="F24" s="15">
        <v>120</v>
      </c>
      <c r="G24" s="14">
        <v>2910</v>
      </c>
      <c r="H24" s="14">
        <v>3705</v>
      </c>
      <c r="I24" s="45">
        <f t="shared" si="3"/>
        <v>1.2731958762886597</v>
      </c>
      <c r="J24" s="11">
        <v>3</v>
      </c>
      <c r="K24" s="14">
        <v>573467</v>
      </c>
      <c r="L24" s="15">
        <v>178</v>
      </c>
      <c r="M24" s="15">
        <v>125</v>
      </c>
      <c r="N24" s="14">
        <v>3228</v>
      </c>
      <c r="O24" s="14">
        <v>4588</v>
      </c>
      <c r="P24" s="45">
        <f t="shared" si="0"/>
        <v>1.4213135068153655</v>
      </c>
      <c r="Q24" s="11">
        <f t="shared" si="1"/>
        <v>10</v>
      </c>
      <c r="R24" s="14">
        <v>484330</v>
      </c>
      <c r="S24" s="15">
        <v>161</v>
      </c>
      <c r="T24" s="15">
        <v>122</v>
      </c>
      <c r="U24" s="14">
        <v>3016</v>
      </c>
      <c r="V24" s="14">
        <v>3976</v>
      </c>
      <c r="W24" s="45">
        <f t="shared" si="2"/>
        <v>1.3183023872679045</v>
      </c>
    </row>
    <row r="25" spans="1:23" s="4" customFormat="1" ht="14.25">
      <c r="A25" s="11">
        <v>19</v>
      </c>
      <c r="B25" s="40" t="s">
        <v>51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5">
        <v>0</v>
      </c>
      <c r="J25" s="11">
        <v>7</v>
      </c>
      <c r="K25" s="14">
        <v>472686</v>
      </c>
      <c r="L25" s="15">
        <v>166</v>
      </c>
      <c r="M25" s="15">
        <v>123</v>
      </c>
      <c r="N25" s="14">
        <v>2850</v>
      </c>
      <c r="O25" s="14">
        <v>3839</v>
      </c>
      <c r="P25" s="45">
        <f t="shared" si="0"/>
        <v>1.3470175438596492</v>
      </c>
      <c r="Q25" s="11">
        <f t="shared" si="1"/>
        <v>7</v>
      </c>
      <c r="R25" s="14">
        <v>472686</v>
      </c>
      <c r="S25" s="15">
        <v>166</v>
      </c>
      <c r="T25" s="15">
        <v>123</v>
      </c>
      <c r="U25" s="14">
        <v>2850</v>
      </c>
      <c r="V25" s="14">
        <v>3839</v>
      </c>
      <c r="W25" s="45">
        <f t="shared" si="2"/>
        <v>1.3470175438596492</v>
      </c>
    </row>
    <row r="26" spans="1:23" s="4" customFormat="1" ht="14.25">
      <c r="A26" s="11">
        <v>20</v>
      </c>
      <c r="B26" s="40" t="s">
        <v>52</v>
      </c>
      <c r="C26" s="11">
        <v>1</v>
      </c>
      <c r="D26" s="14">
        <v>361900</v>
      </c>
      <c r="E26" s="15">
        <v>130</v>
      </c>
      <c r="F26" s="15">
        <v>113</v>
      </c>
      <c r="G26" s="14">
        <f>SUM(D26/E26)</f>
        <v>2783.846153846154</v>
      </c>
      <c r="H26" s="14">
        <f>SUM(D26/F26)</f>
        <v>3202.6548672566373</v>
      </c>
      <c r="I26" s="45">
        <f t="shared" si="3"/>
        <v>1.1504424778761062</v>
      </c>
      <c r="J26" s="11">
        <v>8</v>
      </c>
      <c r="K26" s="14">
        <v>484825</v>
      </c>
      <c r="L26" s="15">
        <v>169</v>
      </c>
      <c r="M26" s="15">
        <v>128</v>
      </c>
      <c r="N26" s="14">
        <v>2869</v>
      </c>
      <c r="O26" s="14">
        <v>3784</v>
      </c>
      <c r="P26" s="45">
        <f t="shared" si="0"/>
        <v>1.3189264552108748</v>
      </c>
      <c r="Q26" s="11">
        <f t="shared" si="1"/>
        <v>9</v>
      </c>
      <c r="R26" s="14">
        <v>471167</v>
      </c>
      <c r="S26" s="15">
        <v>165</v>
      </c>
      <c r="T26" s="15">
        <v>126</v>
      </c>
      <c r="U26" s="14">
        <v>2861</v>
      </c>
      <c r="V26" s="14">
        <v>3726</v>
      </c>
      <c r="W26" s="45">
        <f t="shared" si="2"/>
        <v>1.3023418385180008</v>
      </c>
    </row>
    <row r="27" spans="1:23" s="4" customFormat="1" ht="14.25">
      <c r="A27" s="11">
        <v>21</v>
      </c>
      <c r="B27" s="40" t="s">
        <v>53</v>
      </c>
      <c r="C27" s="11">
        <v>6</v>
      </c>
      <c r="D27" s="14">
        <v>403883</v>
      </c>
      <c r="E27" s="15">
        <v>150</v>
      </c>
      <c r="F27" s="15">
        <v>126</v>
      </c>
      <c r="G27" s="14">
        <v>2690</v>
      </c>
      <c r="H27" s="14">
        <v>3197</v>
      </c>
      <c r="I27" s="45">
        <f t="shared" si="3"/>
        <v>1.1884758364312267</v>
      </c>
      <c r="J27" s="11">
        <v>11</v>
      </c>
      <c r="K27" s="14">
        <v>494500</v>
      </c>
      <c r="L27" s="15">
        <v>163</v>
      </c>
      <c r="M27" s="15">
        <v>125</v>
      </c>
      <c r="N27" s="14">
        <v>3025</v>
      </c>
      <c r="O27" s="14">
        <v>3959</v>
      </c>
      <c r="P27" s="45">
        <f t="shared" si="0"/>
        <v>1.3087603305785125</v>
      </c>
      <c r="Q27" s="11">
        <f t="shared" si="1"/>
        <v>17</v>
      </c>
      <c r="R27" s="14">
        <v>462518</v>
      </c>
      <c r="S27" s="15">
        <v>159</v>
      </c>
      <c r="T27" s="15">
        <v>125</v>
      </c>
      <c r="U27" s="14">
        <v>2913</v>
      </c>
      <c r="V27" s="14">
        <v>3688</v>
      </c>
      <c r="W27" s="45">
        <f t="shared" si="2"/>
        <v>1.2660487469962238</v>
      </c>
    </row>
    <row r="28" spans="1:23" s="4" customFormat="1" ht="14.25">
      <c r="A28" s="11">
        <v>22</v>
      </c>
      <c r="B28" s="40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5">
        <v>0</v>
      </c>
      <c r="J28" s="11">
        <v>3</v>
      </c>
      <c r="K28" s="14">
        <v>462000</v>
      </c>
      <c r="L28" s="15">
        <v>173</v>
      </c>
      <c r="M28" s="15">
        <v>138</v>
      </c>
      <c r="N28" s="14">
        <v>2671</v>
      </c>
      <c r="O28" s="14">
        <v>3356</v>
      </c>
      <c r="P28" s="45">
        <f t="shared" si="0"/>
        <v>1.2564582553350805</v>
      </c>
      <c r="Q28" s="11">
        <f t="shared" si="1"/>
        <v>3</v>
      </c>
      <c r="R28" s="14">
        <v>462000</v>
      </c>
      <c r="S28" s="15">
        <v>173</v>
      </c>
      <c r="T28" s="15">
        <v>138</v>
      </c>
      <c r="U28" s="14">
        <v>2671</v>
      </c>
      <c r="V28" s="14">
        <v>3356</v>
      </c>
      <c r="W28" s="45">
        <f t="shared" si="2"/>
        <v>1.2564582553350805</v>
      </c>
    </row>
    <row r="29" spans="1:23" s="4" customFormat="1" ht="14.25">
      <c r="A29" s="11">
        <v>23</v>
      </c>
      <c r="B29" s="40" t="s">
        <v>55</v>
      </c>
      <c r="C29" s="11">
        <v>2</v>
      </c>
      <c r="D29" s="14">
        <v>368500</v>
      </c>
      <c r="E29" s="15">
        <v>136</v>
      </c>
      <c r="F29" s="15">
        <v>116</v>
      </c>
      <c r="G29" s="14">
        <v>2720</v>
      </c>
      <c r="H29" s="14">
        <v>3177</v>
      </c>
      <c r="I29" s="45">
        <f t="shared" si="3"/>
        <v>1.168014705882353</v>
      </c>
      <c r="J29" s="11">
        <v>5</v>
      </c>
      <c r="K29" s="14">
        <v>491920</v>
      </c>
      <c r="L29" s="15">
        <v>180</v>
      </c>
      <c r="M29" s="15">
        <v>136</v>
      </c>
      <c r="N29" s="14">
        <v>2727</v>
      </c>
      <c r="O29" s="14">
        <v>3628</v>
      </c>
      <c r="P29" s="45">
        <f t="shared" si="0"/>
        <v>1.3303997066373303</v>
      </c>
      <c r="Q29" s="11">
        <f t="shared" si="1"/>
        <v>7</v>
      </c>
      <c r="R29" s="14">
        <v>456657</v>
      </c>
      <c r="S29" s="15">
        <v>168</v>
      </c>
      <c r="T29" s="15">
        <v>130</v>
      </c>
      <c r="U29" s="14">
        <v>2725</v>
      </c>
      <c r="V29" s="14">
        <v>3513</v>
      </c>
      <c r="W29" s="45">
        <f t="shared" si="2"/>
        <v>1.2891743119266055</v>
      </c>
    </row>
    <row r="30" spans="1:23" s="4" customFormat="1" ht="14.25">
      <c r="A30" s="11">
        <v>24</v>
      </c>
      <c r="B30" s="40" t="s">
        <v>56</v>
      </c>
      <c r="C30" s="11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45">
        <v>0</v>
      </c>
      <c r="J30" s="11">
        <v>1</v>
      </c>
      <c r="K30" s="14">
        <v>456500</v>
      </c>
      <c r="L30" s="15">
        <v>164</v>
      </c>
      <c r="M30" s="15">
        <v>156</v>
      </c>
      <c r="N30" s="14">
        <f>SUM(K30/L30)</f>
        <v>2783.5365853658536</v>
      </c>
      <c r="O30" s="14">
        <f>SUM(K30/M30)</f>
        <v>2926.2820512820513</v>
      </c>
      <c r="P30" s="45">
        <f t="shared" si="0"/>
        <v>1.0512820512820513</v>
      </c>
      <c r="Q30" s="11">
        <f t="shared" si="1"/>
        <v>1</v>
      </c>
      <c r="R30" s="14">
        <v>456500</v>
      </c>
      <c r="S30" s="15">
        <v>164</v>
      </c>
      <c r="T30" s="15">
        <v>156</v>
      </c>
      <c r="U30" s="14">
        <f>SUM(R30/S30)</f>
        <v>2783.5365853658536</v>
      </c>
      <c r="V30" s="14">
        <f>SUM(R30/T30)</f>
        <v>2926.2820512820513</v>
      </c>
      <c r="W30" s="45">
        <f t="shared" si="2"/>
        <v>1.0512820512820513</v>
      </c>
    </row>
    <row r="31" spans="1:23" s="4" customFormat="1" ht="14.25">
      <c r="A31" s="11">
        <v>25</v>
      </c>
      <c r="B31" s="40" t="s">
        <v>57</v>
      </c>
      <c r="C31" s="11">
        <v>1</v>
      </c>
      <c r="D31" s="14">
        <v>485100</v>
      </c>
      <c r="E31" s="15">
        <v>174</v>
      </c>
      <c r="F31" s="15">
        <v>128</v>
      </c>
      <c r="G31" s="14">
        <f>SUM(D31/E31)</f>
        <v>2787.9310344827586</v>
      </c>
      <c r="H31" s="14">
        <f>SUM(D31/F31)</f>
        <v>3789.84375</v>
      </c>
      <c r="I31" s="45">
        <f t="shared" si="3"/>
        <v>1.359375</v>
      </c>
      <c r="J31" s="11">
        <v>5</v>
      </c>
      <c r="K31" s="14">
        <v>448360</v>
      </c>
      <c r="L31" s="15">
        <v>139</v>
      </c>
      <c r="M31" s="15">
        <v>126</v>
      </c>
      <c r="N31" s="14">
        <v>3226</v>
      </c>
      <c r="O31" s="14">
        <v>3570</v>
      </c>
      <c r="P31" s="45">
        <f t="shared" si="0"/>
        <v>1.106633601983881</v>
      </c>
      <c r="Q31" s="11">
        <f t="shared" si="1"/>
        <v>6</v>
      </c>
      <c r="R31" s="14">
        <v>454483</v>
      </c>
      <c r="S31" s="15">
        <v>145</v>
      </c>
      <c r="T31" s="15">
        <v>126</v>
      </c>
      <c r="U31" s="14">
        <v>3138</v>
      </c>
      <c r="V31" s="14">
        <v>3607</v>
      </c>
      <c r="W31" s="45">
        <f t="shared" si="2"/>
        <v>1.1494582536647546</v>
      </c>
    </row>
    <row r="32" spans="1:23" s="4" customFormat="1" ht="14.25">
      <c r="A32" s="11">
        <v>26</v>
      </c>
      <c r="B32" s="40" t="s">
        <v>58</v>
      </c>
      <c r="C32" s="11">
        <v>2</v>
      </c>
      <c r="D32" s="14">
        <v>452650</v>
      </c>
      <c r="E32" s="15">
        <v>145</v>
      </c>
      <c r="F32" s="15">
        <v>119</v>
      </c>
      <c r="G32" s="14">
        <v>3122</v>
      </c>
      <c r="H32" s="14">
        <v>3804</v>
      </c>
      <c r="I32" s="45">
        <f t="shared" si="3"/>
        <v>1.2184497117232542</v>
      </c>
      <c r="J32" s="11">
        <v>0</v>
      </c>
      <c r="K32" s="14">
        <v>0</v>
      </c>
      <c r="L32" s="15">
        <v>0</v>
      </c>
      <c r="M32" s="15">
        <v>0</v>
      </c>
      <c r="N32" s="14">
        <v>0</v>
      </c>
      <c r="O32" s="14">
        <v>0</v>
      </c>
      <c r="P32" s="45">
        <v>0</v>
      </c>
      <c r="Q32" s="11">
        <f t="shared" si="1"/>
        <v>2</v>
      </c>
      <c r="R32" s="14">
        <v>452650</v>
      </c>
      <c r="S32" s="15">
        <v>145</v>
      </c>
      <c r="T32" s="15">
        <v>119</v>
      </c>
      <c r="U32" s="14">
        <v>3122</v>
      </c>
      <c r="V32" s="14">
        <v>3804</v>
      </c>
      <c r="W32" s="45">
        <f t="shared" si="2"/>
        <v>1.2184497117232542</v>
      </c>
    </row>
    <row r="33" spans="1:23" s="4" customFormat="1" ht="14.25">
      <c r="A33" s="11">
        <v>27</v>
      </c>
      <c r="B33" s="40" t="s">
        <v>59</v>
      </c>
      <c r="C33" s="11">
        <v>1</v>
      </c>
      <c r="D33" s="14">
        <v>388300</v>
      </c>
      <c r="E33" s="15">
        <v>146</v>
      </c>
      <c r="F33" s="15">
        <v>121</v>
      </c>
      <c r="G33" s="14">
        <f>SUM(D33/E33)</f>
        <v>2659.5890410958905</v>
      </c>
      <c r="H33" s="14">
        <f>SUM(D33/F33)</f>
        <v>3209.090909090909</v>
      </c>
      <c r="I33" s="45">
        <f t="shared" si="3"/>
        <v>1.2066115702479339</v>
      </c>
      <c r="J33" s="11">
        <v>1</v>
      </c>
      <c r="K33" s="14">
        <v>503800</v>
      </c>
      <c r="L33" s="15">
        <v>158</v>
      </c>
      <c r="M33" s="15">
        <v>132</v>
      </c>
      <c r="N33" s="14">
        <f>SUM(K33/L33)</f>
        <v>3188.6075949367087</v>
      </c>
      <c r="O33" s="14">
        <f>SUM(K33/M33)</f>
        <v>3816.6666666666665</v>
      </c>
      <c r="P33" s="45">
        <f t="shared" si="0"/>
        <v>1.196969696969697</v>
      </c>
      <c r="Q33" s="11">
        <f t="shared" si="1"/>
        <v>2</v>
      </c>
      <c r="R33" s="14">
        <v>446050</v>
      </c>
      <c r="S33" s="15">
        <v>152</v>
      </c>
      <c r="T33" s="15">
        <v>127</v>
      </c>
      <c r="U33" s="14">
        <v>2935</v>
      </c>
      <c r="V33" s="14">
        <v>3526</v>
      </c>
      <c r="W33" s="45">
        <f t="shared" si="2"/>
        <v>1.2013628620102215</v>
      </c>
    </row>
    <row r="34" spans="1:23" s="4" customFormat="1" ht="14.25">
      <c r="A34" s="11">
        <v>28</v>
      </c>
      <c r="B34" s="40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5">
        <v>0</v>
      </c>
      <c r="J34" s="11">
        <v>2</v>
      </c>
      <c r="K34" s="14">
        <v>444400</v>
      </c>
      <c r="L34" s="15">
        <v>144</v>
      </c>
      <c r="M34" s="15">
        <v>118</v>
      </c>
      <c r="N34" s="14">
        <v>3097</v>
      </c>
      <c r="O34" s="14">
        <v>3766</v>
      </c>
      <c r="P34" s="45">
        <f t="shared" si="0"/>
        <v>1.2160154988698741</v>
      </c>
      <c r="Q34" s="11">
        <f t="shared" si="1"/>
        <v>2</v>
      </c>
      <c r="R34" s="14">
        <v>444400</v>
      </c>
      <c r="S34" s="15">
        <v>144</v>
      </c>
      <c r="T34" s="15">
        <v>118</v>
      </c>
      <c r="U34" s="14">
        <v>3097</v>
      </c>
      <c r="V34" s="14">
        <v>3766</v>
      </c>
      <c r="W34" s="45">
        <f t="shared" si="2"/>
        <v>1.2160154988698741</v>
      </c>
    </row>
    <row r="35" spans="1:23" s="4" customFormat="1" ht="14.25">
      <c r="A35" s="11">
        <v>29</v>
      </c>
      <c r="B35" s="40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5">
        <v>0</v>
      </c>
      <c r="J35" s="11">
        <v>1</v>
      </c>
      <c r="K35" s="14">
        <v>443300</v>
      </c>
      <c r="L35" s="15">
        <v>153</v>
      </c>
      <c r="M35" s="15">
        <v>128</v>
      </c>
      <c r="N35" s="14">
        <f>SUM(K35/L35)</f>
        <v>2897.3856209150326</v>
      </c>
      <c r="O35" s="14">
        <f>SUM(K35/M35)</f>
        <v>3463.28125</v>
      </c>
      <c r="P35" s="45">
        <f t="shared" si="0"/>
        <v>1.1953125</v>
      </c>
      <c r="Q35" s="11">
        <f t="shared" si="1"/>
        <v>1</v>
      </c>
      <c r="R35" s="14">
        <v>443300</v>
      </c>
      <c r="S35" s="15">
        <v>153</v>
      </c>
      <c r="T35" s="15">
        <v>128</v>
      </c>
      <c r="U35" s="14">
        <f>SUM(R35/S35)</f>
        <v>2897.3856209150326</v>
      </c>
      <c r="V35" s="14">
        <f>SUM(R35/T35)</f>
        <v>3463.28125</v>
      </c>
      <c r="W35" s="45">
        <f t="shared" si="2"/>
        <v>1.1953125</v>
      </c>
    </row>
    <row r="36" spans="1:23" s="4" customFormat="1" ht="14.25">
      <c r="A36" s="11">
        <v>30</v>
      </c>
      <c r="B36" s="40" t="s">
        <v>62</v>
      </c>
      <c r="C36" s="11">
        <v>1</v>
      </c>
      <c r="D36" s="14">
        <v>223300</v>
      </c>
      <c r="E36" s="15">
        <v>138</v>
      </c>
      <c r="F36" s="15">
        <v>118</v>
      </c>
      <c r="G36" s="14">
        <f>SUM(D36/E36)</f>
        <v>1618.1159420289855</v>
      </c>
      <c r="H36" s="14">
        <f>SUM(D36/F36)</f>
        <v>1892.3728813559321</v>
      </c>
      <c r="I36" s="45">
        <f t="shared" si="3"/>
        <v>1.1694915254237288</v>
      </c>
      <c r="J36" s="11">
        <v>5</v>
      </c>
      <c r="K36" s="14">
        <v>486640</v>
      </c>
      <c r="L36" s="15">
        <v>146</v>
      </c>
      <c r="M36" s="15">
        <v>120</v>
      </c>
      <c r="N36" s="14">
        <v>3338</v>
      </c>
      <c r="O36" s="14">
        <v>4062</v>
      </c>
      <c r="P36" s="45">
        <f t="shared" si="0"/>
        <v>1.2168963451168364</v>
      </c>
      <c r="Q36" s="11">
        <f t="shared" si="1"/>
        <v>6</v>
      </c>
      <c r="R36" s="14">
        <v>442750</v>
      </c>
      <c r="S36" s="15">
        <v>145</v>
      </c>
      <c r="T36" s="15">
        <v>120</v>
      </c>
      <c r="U36" s="14">
        <v>3064</v>
      </c>
      <c r="V36" s="14">
        <v>3705</v>
      </c>
      <c r="W36" s="45">
        <f t="shared" si="2"/>
        <v>1.2092036553524803</v>
      </c>
    </row>
    <row r="37" spans="1:23" s="4" customFormat="1" ht="14.25">
      <c r="A37" s="11">
        <v>31</v>
      </c>
      <c r="B37" s="40" t="s">
        <v>63</v>
      </c>
      <c r="C37" s="11">
        <v>1</v>
      </c>
      <c r="D37" s="14">
        <v>440000</v>
      </c>
      <c r="E37" s="15">
        <v>182</v>
      </c>
      <c r="F37" s="15">
        <v>130</v>
      </c>
      <c r="G37" s="14">
        <f>SUM(D37/E37)</f>
        <v>2417.5824175824177</v>
      </c>
      <c r="H37" s="14">
        <f>SUM(D37/F37)</f>
        <v>3384.6153846153848</v>
      </c>
      <c r="I37" s="45">
        <f t="shared" si="3"/>
        <v>1.4</v>
      </c>
      <c r="J37" s="11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45">
        <v>0</v>
      </c>
      <c r="Q37" s="11">
        <f t="shared" si="1"/>
        <v>1</v>
      </c>
      <c r="R37" s="14">
        <v>440000</v>
      </c>
      <c r="S37" s="15">
        <v>182</v>
      </c>
      <c r="T37" s="15">
        <v>130</v>
      </c>
      <c r="U37" s="14">
        <f>SUM(R37/S37)</f>
        <v>2417.5824175824177</v>
      </c>
      <c r="V37" s="14">
        <f>SUM(R37/T37)</f>
        <v>3384.6153846153848</v>
      </c>
      <c r="W37" s="45">
        <f t="shared" si="2"/>
        <v>1.4</v>
      </c>
    </row>
    <row r="38" spans="1:23" s="4" customFormat="1" ht="14.25">
      <c r="A38" s="11">
        <v>32</v>
      </c>
      <c r="B38" s="40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5">
        <v>0</v>
      </c>
      <c r="J38" s="11">
        <v>1</v>
      </c>
      <c r="K38" s="14">
        <v>440000</v>
      </c>
      <c r="L38" s="15">
        <v>151</v>
      </c>
      <c r="M38" s="15">
        <v>122</v>
      </c>
      <c r="N38" s="14">
        <f>SUM(K38/L38)</f>
        <v>2913.907284768212</v>
      </c>
      <c r="O38" s="14">
        <f>SUM(K38/M38)</f>
        <v>3606.55737704918</v>
      </c>
      <c r="P38" s="45">
        <f t="shared" si="0"/>
        <v>1.2377049180327868</v>
      </c>
      <c r="Q38" s="11">
        <f t="shared" si="1"/>
        <v>1</v>
      </c>
      <c r="R38" s="14">
        <v>440000</v>
      </c>
      <c r="S38" s="15">
        <v>151</v>
      </c>
      <c r="T38" s="15">
        <v>122</v>
      </c>
      <c r="U38" s="14">
        <f>SUM(R38/S38)</f>
        <v>2913.907284768212</v>
      </c>
      <c r="V38" s="14">
        <f>SUM(R38/T38)</f>
        <v>3606.55737704918</v>
      </c>
      <c r="W38" s="45">
        <f t="shared" si="2"/>
        <v>1.2377049180327868</v>
      </c>
    </row>
    <row r="39" spans="1:23" s="4" customFormat="1" ht="14.25">
      <c r="A39" s="11">
        <v>33</v>
      </c>
      <c r="B39" s="40" t="s">
        <v>65</v>
      </c>
      <c r="C39" s="11">
        <v>3</v>
      </c>
      <c r="D39" s="14">
        <v>412133</v>
      </c>
      <c r="E39" s="15">
        <v>147</v>
      </c>
      <c r="F39" s="15">
        <v>128</v>
      </c>
      <c r="G39" s="14">
        <v>2810</v>
      </c>
      <c r="H39" s="14">
        <v>3228</v>
      </c>
      <c r="I39" s="45">
        <f t="shared" si="3"/>
        <v>1.1487544483985765</v>
      </c>
      <c r="J39" s="11">
        <v>2</v>
      </c>
      <c r="K39" s="14">
        <v>471900</v>
      </c>
      <c r="L39" s="15">
        <v>144</v>
      </c>
      <c r="M39" s="15">
        <v>125</v>
      </c>
      <c r="N39" s="14">
        <v>3289</v>
      </c>
      <c r="O39" s="14">
        <v>3790</v>
      </c>
      <c r="P39" s="45">
        <f t="shared" si="0"/>
        <v>1.1523259349346306</v>
      </c>
      <c r="Q39" s="11">
        <f aca="true" t="shared" si="4" ref="Q39:Q57">SUM(C39,J39)</f>
        <v>5</v>
      </c>
      <c r="R39" s="14">
        <v>436040</v>
      </c>
      <c r="S39" s="15">
        <v>145</v>
      </c>
      <c r="T39" s="15">
        <v>126</v>
      </c>
      <c r="U39" s="14">
        <v>2999</v>
      </c>
      <c r="V39" s="14">
        <v>3450</v>
      </c>
      <c r="W39" s="45">
        <f t="shared" si="2"/>
        <v>1.1503834611537178</v>
      </c>
    </row>
    <row r="40" spans="1:23" s="4" customFormat="1" ht="14.25">
      <c r="A40" s="11">
        <v>34</v>
      </c>
      <c r="B40" s="40" t="s">
        <v>66</v>
      </c>
      <c r="C40" s="11">
        <v>9</v>
      </c>
      <c r="D40" s="14">
        <v>367400</v>
      </c>
      <c r="E40" s="15">
        <v>133</v>
      </c>
      <c r="F40" s="15">
        <v>126</v>
      </c>
      <c r="G40" s="14">
        <v>2756</v>
      </c>
      <c r="H40" s="14">
        <v>2918</v>
      </c>
      <c r="I40" s="45">
        <f t="shared" si="3"/>
        <v>1.0587808417997098</v>
      </c>
      <c r="J40" s="11">
        <v>6</v>
      </c>
      <c r="K40" s="14">
        <v>525067</v>
      </c>
      <c r="L40" s="15">
        <v>160</v>
      </c>
      <c r="M40" s="15">
        <v>127</v>
      </c>
      <c r="N40" s="14">
        <v>3275</v>
      </c>
      <c r="O40" s="14">
        <v>4140</v>
      </c>
      <c r="P40" s="45">
        <f t="shared" si="0"/>
        <v>1.2641221374045801</v>
      </c>
      <c r="Q40" s="11">
        <f t="shared" si="4"/>
        <v>15</v>
      </c>
      <c r="R40" s="14">
        <v>430467</v>
      </c>
      <c r="S40" s="15">
        <v>144</v>
      </c>
      <c r="T40" s="15">
        <v>126</v>
      </c>
      <c r="U40" s="14">
        <v>2987</v>
      </c>
      <c r="V40" s="14">
        <v>3409</v>
      </c>
      <c r="W40" s="45">
        <f t="shared" si="2"/>
        <v>1.141278875125544</v>
      </c>
    </row>
    <row r="41" spans="1:23" s="4" customFormat="1" ht="14.25">
      <c r="A41" s="11">
        <v>35</v>
      </c>
      <c r="B41" s="40" t="s">
        <v>67</v>
      </c>
      <c r="C41" s="11">
        <v>1</v>
      </c>
      <c r="D41" s="14">
        <v>440000</v>
      </c>
      <c r="E41" s="15">
        <v>148</v>
      </c>
      <c r="F41" s="15">
        <v>131</v>
      </c>
      <c r="G41" s="14">
        <f>SUM(D41/E41)</f>
        <v>2972.972972972973</v>
      </c>
      <c r="H41" s="14">
        <f>SUM(D41/F41)</f>
        <v>3358.7786259541986</v>
      </c>
      <c r="I41" s="45">
        <f t="shared" si="3"/>
        <v>1.1297709923664123</v>
      </c>
      <c r="J41" s="11">
        <v>1</v>
      </c>
      <c r="K41" s="14">
        <v>402600</v>
      </c>
      <c r="L41" s="15">
        <v>130</v>
      </c>
      <c r="M41" s="15">
        <v>111</v>
      </c>
      <c r="N41" s="14">
        <f>SUM(K41/L41)</f>
        <v>3096.923076923077</v>
      </c>
      <c r="O41" s="14">
        <f>SUM(K41/M41)</f>
        <v>3627.027027027027</v>
      </c>
      <c r="P41" s="45">
        <f t="shared" si="0"/>
        <v>1.1711711711711712</v>
      </c>
      <c r="Q41" s="11">
        <f t="shared" si="4"/>
        <v>2</v>
      </c>
      <c r="R41" s="14">
        <v>421300</v>
      </c>
      <c r="S41" s="15">
        <v>139</v>
      </c>
      <c r="T41" s="15">
        <v>121</v>
      </c>
      <c r="U41" s="14">
        <v>3031</v>
      </c>
      <c r="V41" s="14">
        <v>3482</v>
      </c>
      <c r="W41" s="45">
        <f t="shared" si="2"/>
        <v>1.1487957769712966</v>
      </c>
    </row>
    <row r="42" spans="1:23" s="4" customFormat="1" ht="14.25">
      <c r="A42" s="11">
        <v>36</v>
      </c>
      <c r="B42" s="40" t="s">
        <v>68</v>
      </c>
      <c r="C42" s="11">
        <v>1</v>
      </c>
      <c r="D42" s="14">
        <v>412500</v>
      </c>
      <c r="E42" s="15">
        <v>148</v>
      </c>
      <c r="F42" s="15">
        <v>120</v>
      </c>
      <c r="G42" s="14">
        <f>SUM(D42/E42)</f>
        <v>2787.162162162162</v>
      </c>
      <c r="H42" s="14">
        <f>SUM(D42/F42)</f>
        <v>3437.5</v>
      </c>
      <c r="I42" s="45">
        <f t="shared" si="3"/>
        <v>1.2333333333333334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5">
        <v>0</v>
      </c>
      <c r="Q42" s="11">
        <f t="shared" si="4"/>
        <v>1</v>
      </c>
      <c r="R42" s="14">
        <v>412500</v>
      </c>
      <c r="S42" s="15">
        <v>148</v>
      </c>
      <c r="T42" s="15">
        <v>120</v>
      </c>
      <c r="U42" s="14">
        <f>SUM(R42/S42)</f>
        <v>2787.162162162162</v>
      </c>
      <c r="V42" s="14">
        <f>SUM(R42/T42)</f>
        <v>3437.5</v>
      </c>
      <c r="W42" s="45">
        <f t="shared" si="2"/>
        <v>1.2333333333333334</v>
      </c>
    </row>
    <row r="43" spans="1:23" s="4" customFormat="1" ht="14.25">
      <c r="A43" s="11">
        <v>37</v>
      </c>
      <c r="B43" s="40" t="s">
        <v>69</v>
      </c>
      <c r="C43" s="11">
        <v>1</v>
      </c>
      <c r="D43" s="14">
        <v>410300</v>
      </c>
      <c r="E43" s="15">
        <v>157</v>
      </c>
      <c r="F43" s="15">
        <v>124</v>
      </c>
      <c r="G43" s="14">
        <f>SUM(D43/E43)</f>
        <v>2613.375796178344</v>
      </c>
      <c r="H43" s="14">
        <f>SUM(D43/F43)</f>
        <v>3308.8709677419356</v>
      </c>
      <c r="I43" s="45">
        <f t="shared" si="3"/>
        <v>1.2661290322580645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5">
        <v>0</v>
      </c>
      <c r="Q43" s="11">
        <f t="shared" si="4"/>
        <v>1</v>
      </c>
      <c r="R43" s="14">
        <v>140300</v>
      </c>
      <c r="S43" s="15">
        <v>157</v>
      </c>
      <c r="T43" s="15">
        <v>124</v>
      </c>
      <c r="U43" s="14">
        <f>SUM(R43/S43)</f>
        <v>893.6305732484077</v>
      </c>
      <c r="V43" s="14">
        <f>SUM(R43/T43)</f>
        <v>1131.4516129032259</v>
      </c>
      <c r="W43" s="45">
        <f t="shared" si="2"/>
        <v>1.2661290322580645</v>
      </c>
    </row>
    <row r="44" spans="1:23" s="4" customFormat="1" ht="14.25">
      <c r="A44" s="11">
        <v>38</v>
      </c>
      <c r="B44" s="40" t="s">
        <v>70</v>
      </c>
      <c r="C44" s="11">
        <v>1</v>
      </c>
      <c r="D44" s="14">
        <v>402600</v>
      </c>
      <c r="E44" s="15">
        <v>160</v>
      </c>
      <c r="F44" s="15">
        <v>126</v>
      </c>
      <c r="G44" s="14">
        <f>SUM(D44/E44)</f>
        <v>2516.25</v>
      </c>
      <c r="H44" s="14">
        <f>SUM(D44/F44)</f>
        <v>3195.2380952380954</v>
      </c>
      <c r="I44" s="45">
        <f t="shared" si="3"/>
        <v>1.26984126984127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5">
        <v>0</v>
      </c>
      <c r="Q44" s="11">
        <f t="shared" si="4"/>
        <v>1</v>
      </c>
      <c r="R44" s="14">
        <v>402600</v>
      </c>
      <c r="S44" s="15">
        <v>160</v>
      </c>
      <c r="T44" s="15">
        <v>126</v>
      </c>
      <c r="U44" s="14">
        <f>SUM(R44/S44)</f>
        <v>2516.25</v>
      </c>
      <c r="V44" s="14">
        <f>SUM(R44/T44)</f>
        <v>3195.2380952380954</v>
      </c>
      <c r="W44" s="45">
        <f t="shared" si="2"/>
        <v>1.26984126984127</v>
      </c>
    </row>
    <row r="45" spans="1:23" s="4" customFormat="1" ht="14.25">
      <c r="A45" s="11">
        <v>39</v>
      </c>
      <c r="B45" s="40" t="s">
        <v>71</v>
      </c>
      <c r="C45" s="11">
        <v>4</v>
      </c>
      <c r="D45" s="14">
        <v>356675</v>
      </c>
      <c r="E45" s="15">
        <v>135</v>
      </c>
      <c r="F45" s="15">
        <v>121</v>
      </c>
      <c r="G45" s="14">
        <v>2642</v>
      </c>
      <c r="H45" s="14">
        <v>2954</v>
      </c>
      <c r="I45" s="45">
        <f t="shared" si="3"/>
        <v>1.1180923542770629</v>
      </c>
      <c r="J45" s="11">
        <v>2</v>
      </c>
      <c r="K45" s="14">
        <v>494450</v>
      </c>
      <c r="L45" s="15">
        <v>156</v>
      </c>
      <c r="M45" s="15">
        <v>126</v>
      </c>
      <c r="N45" s="14">
        <v>3170</v>
      </c>
      <c r="O45" s="14">
        <v>3940</v>
      </c>
      <c r="P45" s="45">
        <f t="shared" si="0"/>
        <v>1.2429022082018928</v>
      </c>
      <c r="Q45" s="11">
        <f t="shared" si="4"/>
        <v>6</v>
      </c>
      <c r="R45" s="14">
        <v>402600</v>
      </c>
      <c r="S45" s="15">
        <v>142</v>
      </c>
      <c r="T45" s="15">
        <v>122</v>
      </c>
      <c r="U45" s="14">
        <v>2835</v>
      </c>
      <c r="V45" s="14">
        <v>3291</v>
      </c>
      <c r="W45" s="45">
        <f t="shared" si="2"/>
        <v>1.1608465608465608</v>
      </c>
    </row>
    <row r="46" spans="1:23" s="4" customFormat="1" ht="14.25">
      <c r="A46" s="11">
        <v>40</v>
      </c>
      <c r="B46" s="40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5">
        <v>0</v>
      </c>
      <c r="J46" s="11">
        <v>1</v>
      </c>
      <c r="K46" s="14">
        <v>401500</v>
      </c>
      <c r="L46" s="15">
        <v>133</v>
      </c>
      <c r="M46" s="15">
        <v>135</v>
      </c>
      <c r="N46" s="14">
        <f>SUM(K46/L46)</f>
        <v>3018.7969924812032</v>
      </c>
      <c r="O46" s="14">
        <f>SUM(K46/M46)</f>
        <v>2974.074074074074</v>
      </c>
      <c r="P46" s="45">
        <f t="shared" si="0"/>
        <v>0.985185185185185</v>
      </c>
      <c r="Q46" s="11">
        <f t="shared" si="4"/>
        <v>1</v>
      </c>
      <c r="R46" s="14">
        <v>401500</v>
      </c>
      <c r="S46" s="15">
        <v>133</v>
      </c>
      <c r="T46" s="15">
        <v>135</v>
      </c>
      <c r="U46" s="14">
        <f>SUM(R46/S46)</f>
        <v>3018.7969924812032</v>
      </c>
      <c r="V46" s="14">
        <f>SUM(R46/T46)</f>
        <v>2974.074074074074</v>
      </c>
      <c r="W46" s="45">
        <f t="shared" si="2"/>
        <v>0.985185185185185</v>
      </c>
    </row>
    <row r="47" spans="1:23" s="4" customFormat="1" ht="14.25">
      <c r="A47" s="11">
        <v>41</v>
      </c>
      <c r="B47" s="40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5">
        <v>0</v>
      </c>
      <c r="J47" s="11">
        <v>1</v>
      </c>
      <c r="K47" s="14">
        <v>393800</v>
      </c>
      <c r="L47" s="15">
        <v>142</v>
      </c>
      <c r="M47" s="15">
        <v>131</v>
      </c>
      <c r="N47" s="14">
        <f>SUM(K47/L47)</f>
        <v>2773.239436619718</v>
      </c>
      <c r="O47" s="14">
        <f>SUM(K47/M47)</f>
        <v>3006.1068702290077</v>
      </c>
      <c r="P47" s="45">
        <f>SUM(O47/N47)</f>
        <v>1.083969465648855</v>
      </c>
      <c r="Q47" s="11">
        <f t="shared" si="4"/>
        <v>1</v>
      </c>
      <c r="R47" s="14">
        <v>393800</v>
      </c>
      <c r="S47" s="15">
        <v>142</v>
      </c>
      <c r="T47" s="15">
        <v>131</v>
      </c>
      <c r="U47" s="14">
        <f>SUM(R47/S47)</f>
        <v>2773.239436619718</v>
      </c>
      <c r="V47" s="14">
        <f>SUM(R47/T47)</f>
        <v>3006.1068702290077</v>
      </c>
      <c r="W47" s="45">
        <f>SUM(V47/U47)</f>
        <v>1.083969465648855</v>
      </c>
    </row>
    <row r="48" spans="1:23" s="4" customFormat="1" ht="14.25">
      <c r="A48" s="11">
        <v>42</v>
      </c>
      <c r="B48" s="40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5">
        <v>0</v>
      </c>
      <c r="J48" s="11">
        <v>1</v>
      </c>
      <c r="K48" s="14">
        <v>391600</v>
      </c>
      <c r="L48" s="15">
        <v>117</v>
      </c>
      <c r="M48" s="15">
        <v>120</v>
      </c>
      <c r="N48" s="14">
        <f>SUM(K48/L48)</f>
        <v>3347.008547008547</v>
      </c>
      <c r="O48" s="14">
        <f>SUM(K48/M48)</f>
        <v>3263.3333333333335</v>
      </c>
      <c r="P48" s="45">
        <f>SUM(O48/N48)</f>
        <v>0.9750000000000001</v>
      </c>
      <c r="Q48" s="11">
        <f t="shared" si="4"/>
        <v>1</v>
      </c>
      <c r="R48" s="14">
        <v>391600</v>
      </c>
      <c r="S48" s="15">
        <v>117</v>
      </c>
      <c r="T48" s="15">
        <v>120</v>
      </c>
      <c r="U48" s="14">
        <f>SUM(R48/S48)</f>
        <v>3347.008547008547</v>
      </c>
      <c r="V48" s="14">
        <f>SUM(R48/T48)</f>
        <v>3263.3333333333335</v>
      </c>
      <c r="W48" s="45">
        <f>SUM(V48/U48)</f>
        <v>0.9750000000000001</v>
      </c>
    </row>
    <row r="49" spans="1:23" s="4" customFormat="1" ht="14.25">
      <c r="A49" s="11">
        <v>43</v>
      </c>
      <c r="B49" s="40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5">
        <v>0</v>
      </c>
      <c r="J49" s="11">
        <v>1</v>
      </c>
      <c r="K49" s="14">
        <v>383900</v>
      </c>
      <c r="L49" s="15">
        <v>125</v>
      </c>
      <c r="M49" s="15">
        <v>130</v>
      </c>
      <c r="N49" s="14">
        <f>SUM(K49/L49)</f>
        <v>3071.2</v>
      </c>
      <c r="O49" s="14">
        <f>SUM(K49/M49)</f>
        <v>2953.076923076923</v>
      </c>
      <c r="P49" s="45">
        <f>SUM(O49/N49)</f>
        <v>0.9615384615384616</v>
      </c>
      <c r="Q49" s="11">
        <f t="shared" si="4"/>
        <v>1</v>
      </c>
      <c r="R49" s="14">
        <v>383900</v>
      </c>
      <c r="S49" s="15">
        <v>125</v>
      </c>
      <c r="T49" s="15">
        <v>130</v>
      </c>
      <c r="U49" s="14">
        <f>SUM(R49/S49)</f>
        <v>3071.2</v>
      </c>
      <c r="V49" s="14">
        <f>SUM(R49/T49)</f>
        <v>2953.076923076923</v>
      </c>
      <c r="W49" s="45">
        <f>SUM(V49/U49)</f>
        <v>0.9615384615384616</v>
      </c>
    </row>
    <row r="50" spans="1:23" s="4" customFormat="1" ht="14.25">
      <c r="A50" s="11">
        <v>44</v>
      </c>
      <c r="B50" s="40" t="s">
        <v>76</v>
      </c>
      <c r="C50" s="11">
        <v>1</v>
      </c>
      <c r="D50" s="14">
        <v>367400</v>
      </c>
      <c r="E50" s="15">
        <v>157</v>
      </c>
      <c r="F50" s="15">
        <v>131</v>
      </c>
      <c r="G50" s="14">
        <f>SUM(D50/E50)</f>
        <v>2340.127388535032</v>
      </c>
      <c r="H50" s="14">
        <f>SUM(D50/F50)</f>
        <v>2804.5801526717555</v>
      </c>
      <c r="I50" s="45">
        <f>SUM(H50/G50)</f>
        <v>1.198473282442748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5">
        <v>0</v>
      </c>
      <c r="Q50" s="11">
        <f t="shared" si="4"/>
        <v>1</v>
      </c>
      <c r="R50" s="14">
        <v>367400</v>
      </c>
      <c r="S50" s="15">
        <v>157</v>
      </c>
      <c r="T50" s="15">
        <v>131</v>
      </c>
      <c r="U50" s="14">
        <f>SUM(R50/S50)</f>
        <v>2340.127388535032</v>
      </c>
      <c r="V50" s="14">
        <f>SUM(R50/T50)</f>
        <v>2804.5801526717555</v>
      </c>
      <c r="W50" s="45">
        <f>SUM(V50/U50)</f>
        <v>1.198473282442748</v>
      </c>
    </row>
    <row r="51" spans="1:23" s="4" customFormat="1" ht="14.25">
      <c r="A51" s="11">
        <v>45</v>
      </c>
      <c r="B51" s="40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5">
        <v>0</v>
      </c>
      <c r="J51" s="11">
        <v>2</v>
      </c>
      <c r="K51" s="14">
        <v>358600</v>
      </c>
      <c r="L51" s="15">
        <v>139</v>
      </c>
      <c r="M51" s="15">
        <v>135</v>
      </c>
      <c r="N51" s="14">
        <v>2589</v>
      </c>
      <c r="O51" s="14">
        <v>2666</v>
      </c>
      <c r="P51" s="45">
        <f>SUM(O51/N51)</f>
        <v>1.029741212823484</v>
      </c>
      <c r="Q51" s="11">
        <f t="shared" si="4"/>
        <v>2</v>
      </c>
      <c r="R51" s="14">
        <v>358600</v>
      </c>
      <c r="S51" s="15">
        <v>139</v>
      </c>
      <c r="T51" s="15">
        <v>135</v>
      </c>
      <c r="U51" s="14">
        <v>2589</v>
      </c>
      <c r="V51" s="14">
        <v>2666</v>
      </c>
      <c r="W51" s="45">
        <f>SUM(V51/U51)</f>
        <v>1.029741212823484</v>
      </c>
    </row>
    <row r="52" spans="1:23" s="4" customFormat="1" ht="14.25">
      <c r="A52" s="11">
        <v>46</v>
      </c>
      <c r="B52" s="40" t="s">
        <v>78</v>
      </c>
      <c r="C52" s="11">
        <v>2</v>
      </c>
      <c r="D52" s="14">
        <v>279400</v>
      </c>
      <c r="E52" s="15">
        <v>133</v>
      </c>
      <c r="F52" s="15">
        <v>139</v>
      </c>
      <c r="G52" s="14">
        <v>2109</v>
      </c>
      <c r="H52" s="14">
        <v>2017</v>
      </c>
      <c r="I52" s="45">
        <f t="shared" si="3"/>
        <v>0.9563774300616406</v>
      </c>
      <c r="J52" s="11">
        <v>1</v>
      </c>
      <c r="K52" s="14">
        <v>496100</v>
      </c>
      <c r="L52" s="15">
        <v>146</v>
      </c>
      <c r="M52" s="15">
        <v>142</v>
      </c>
      <c r="N52" s="14">
        <f>SUM(K52/L52)</f>
        <v>3397.945205479452</v>
      </c>
      <c r="O52" s="14">
        <f>SUM(K52/M52)</f>
        <v>3493.6619718309857</v>
      </c>
      <c r="P52" s="45">
        <f t="shared" si="0"/>
        <v>1.028169014084507</v>
      </c>
      <c r="Q52" s="11">
        <f t="shared" si="4"/>
        <v>3</v>
      </c>
      <c r="R52" s="14">
        <v>351633</v>
      </c>
      <c r="S52" s="15">
        <v>137</v>
      </c>
      <c r="T52" s="15">
        <v>140</v>
      </c>
      <c r="U52" s="14">
        <v>2567</v>
      </c>
      <c r="V52" s="14">
        <v>2518</v>
      </c>
      <c r="W52" s="45">
        <f t="shared" si="2"/>
        <v>0.9809115699259836</v>
      </c>
    </row>
    <row r="53" spans="1:23" s="4" customFormat="1" ht="14.25">
      <c r="A53" s="11">
        <v>47</v>
      </c>
      <c r="B53" s="40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5">
        <v>0</v>
      </c>
      <c r="J53" s="11">
        <v>1</v>
      </c>
      <c r="K53" s="14">
        <v>345400</v>
      </c>
      <c r="L53" s="15">
        <v>151</v>
      </c>
      <c r="M53" s="15">
        <v>124</v>
      </c>
      <c r="N53" s="14">
        <f>SUM(K53/L53)</f>
        <v>2287.417218543046</v>
      </c>
      <c r="O53" s="14">
        <f>SUM(K53/M53)</f>
        <v>2785.483870967742</v>
      </c>
      <c r="P53" s="45">
        <f t="shared" si="0"/>
        <v>1.217741935483871</v>
      </c>
      <c r="Q53" s="11">
        <f t="shared" si="4"/>
        <v>1</v>
      </c>
      <c r="R53" s="14">
        <v>345400</v>
      </c>
      <c r="S53" s="15">
        <v>151</v>
      </c>
      <c r="T53" s="15">
        <v>124</v>
      </c>
      <c r="U53" s="14">
        <f>SUM(R53/S53)</f>
        <v>2287.417218543046</v>
      </c>
      <c r="V53" s="14">
        <f>SUM(R53/T53)</f>
        <v>2785.483870967742</v>
      </c>
      <c r="W53" s="45">
        <f t="shared" si="2"/>
        <v>1.217741935483871</v>
      </c>
    </row>
    <row r="54" spans="1:23" s="4" customFormat="1" ht="14.25">
      <c r="A54" s="11">
        <v>48</v>
      </c>
      <c r="B54" s="40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5">
        <v>0</v>
      </c>
      <c r="J54" s="11">
        <v>2</v>
      </c>
      <c r="K54" s="14">
        <v>333300</v>
      </c>
      <c r="L54" s="15">
        <v>133</v>
      </c>
      <c r="M54" s="15">
        <v>135</v>
      </c>
      <c r="N54" s="14">
        <v>2515</v>
      </c>
      <c r="O54" s="14">
        <v>2469</v>
      </c>
      <c r="P54" s="45">
        <f t="shared" si="0"/>
        <v>0.9817097415506958</v>
      </c>
      <c r="Q54" s="11">
        <f t="shared" si="4"/>
        <v>2</v>
      </c>
      <c r="R54" s="14">
        <v>333300</v>
      </c>
      <c r="S54" s="15">
        <v>133</v>
      </c>
      <c r="T54" s="15">
        <v>135</v>
      </c>
      <c r="U54" s="14">
        <v>2515</v>
      </c>
      <c r="V54" s="14">
        <v>2469</v>
      </c>
      <c r="W54" s="45">
        <f t="shared" si="2"/>
        <v>0.9817097415506958</v>
      </c>
    </row>
    <row r="55" spans="1:23" s="4" customFormat="1" ht="14.25">
      <c r="A55" s="11">
        <v>49</v>
      </c>
      <c r="B55" s="40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5">
        <v>0</v>
      </c>
      <c r="J55" s="11">
        <v>3</v>
      </c>
      <c r="K55" s="14">
        <v>332933</v>
      </c>
      <c r="L55" s="15">
        <v>137</v>
      </c>
      <c r="M55" s="15">
        <v>136</v>
      </c>
      <c r="N55" s="14">
        <v>2430</v>
      </c>
      <c r="O55" s="14">
        <v>2448</v>
      </c>
      <c r="P55" s="45">
        <f t="shared" si="0"/>
        <v>1.0074074074074073</v>
      </c>
      <c r="Q55" s="11">
        <f t="shared" si="4"/>
        <v>3</v>
      </c>
      <c r="R55" s="14">
        <v>332933</v>
      </c>
      <c r="S55" s="15">
        <v>137</v>
      </c>
      <c r="T55" s="15">
        <v>136</v>
      </c>
      <c r="U55" s="14">
        <v>2430</v>
      </c>
      <c r="V55" s="14">
        <v>2448</v>
      </c>
      <c r="W55" s="45">
        <f t="shared" si="2"/>
        <v>1.0074074074074073</v>
      </c>
    </row>
    <row r="56" spans="1:23" s="4" customFormat="1" ht="14.25">
      <c r="A56" s="11">
        <v>50</v>
      </c>
      <c r="B56" s="40" t="s">
        <v>82</v>
      </c>
      <c r="C56" s="11">
        <v>2</v>
      </c>
      <c r="D56" s="14">
        <v>282150</v>
      </c>
      <c r="E56" s="15">
        <v>176</v>
      </c>
      <c r="F56" s="15">
        <v>227</v>
      </c>
      <c r="G56" s="14">
        <v>1603</v>
      </c>
      <c r="H56" s="14">
        <v>1246</v>
      </c>
      <c r="I56" s="45">
        <v>0.78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5">
        <v>0</v>
      </c>
      <c r="Q56" s="11">
        <f t="shared" si="4"/>
        <v>2</v>
      </c>
      <c r="R56" s="14">
        <v>282150</v>
      </c>
      <c r="S56" s="15">
        <v>176</v>
      </c>
      <c r="T56" s="15">
        <v>227</v>
      </c>
      <c r="U56" s="14">
        <v>1603</v>
      </c>
      <c r="V56" s="14">
        <v>1246</v>
      </c>
      <c r="W56" s="45">
        <f t="shared" si="2"/>
        <v>0.777292576419214</v>
      </c>
    </row>
    <row r="57" spans="1:23" s="4" customFormat="1" ht="14.25">
      <c r="A57" s="11">
        <v>51</v>
      </c>
      <c r="B57" s="40" t="s">
        <v>83</v>
      </c>
      <c r="C57" s="11">
        <v>1</v>
      </c>
      <c r="D57" s="14">
        <v>275000</v>
      </c>
      <c r="E57" s="15">
        <v>127</v>
      </c>
      <c r="F57" s="15">
        <v>107</v>
      </c>
      <c r="G57" s="14">
        <f>SUM(D57/E57)</f>
        <v>2165.3543307086616</v>
      </c>
      <c r="H57" s="14">
        <f>SUM(D57/F57)</f>
        <v>2570.0934579439254</v>
      </c>
      <c r="I57" s="45">
        <f t="shared" si="3"/>
        <v>1.1869158878504673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5">
        <v>0</v>
      </c>
      <c r="Q57" s="11">
        <f t="shared" si="4"/>
        <v>1</v>
      </c>
      <c r="R57" s="14">
        <v>275000</v>
      </c>
      <c r="S57" s="15">
        <v>127</v>
      </c>
      <c r="T57" s="15">
        <v>107</v>
      </c>
      <c r="U57" s="14">
        <f>SUM(R57/S57)</f>
        <v>2165.3543307086616</v>
      </c>
      <c r="V57" s="14">
        <f>SUM(R57/T57)</f>
        <v>2570.0934579439254</v>
      </c>
      <c r="W57" s="45">
        <f t="shared" si="2"/>
        <v>1.1869158878504673</v>
      </c>
    </row>
    <row r="58" spans="1:23" s="4" customFormat="1" ht="15" thickBot="1">
      <c r="A58" s="51" t="s">
        <v>14</v>
      </c>
      <c r="B58" s="52"/>
      <c r="C58" s="16">
        <f>SUM(C7:C57)</f>
        <v>123</v>
      </c>
      <c r="D58" s="17">
        <v>405650</v>
      </c>
      <c r="E58" s="18">
        <v>150</v>
      </c>
      <c r="F58" s="18">
        <v>125</v>
      </c>
      <c r="G58" s="17">
        <v>2707</v>
      </c>
      <c r="H58" s="17">
        <v>3250</v>
      </c>
      <c r="I58" s="22" t="s">
        <v>84</v>
      </c>
      <c r="J58" s="16">
        <f>SUM(J7:J57)</f>
        <v>200</v>
      </c>
      <c r="K58" s="17">
        <v>521169</v>
      </c>
      <c r="L58" s="18">
        <v>162</v>
      </c>
      <c r="M58" s="18">
        <v>126</v>
      </c>
      <c r="N58" s="17">
        <v>3216</v>
      </c>
      <c r="O58" s="17">
        <v>4147</v>
      </c>
      <c r="P58" s="22" t="s">
        <v>85</v>
      </c>
      <c r="Q58" s="16">
        <f>SUM(Q7:Q57)</f>
        <v>323</v>
      </c>
      <c r="R58" s="17">
        <v>477179</v>
      </c>
      <c r="S58" s="18">
        <v>157</v>
      </c>
      <c r="T58" s="18">
        <v>125</v>
      </c>
      <c r="U58" s="17">
        <v>3031</v>
      </c>
      <c r="V58" s="17">
        <v>3807</v>
      </c>
      <c r="W58" s="22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58" t="s">
        <v>33</v>
      </c>
      <c r="C3" s="58"/>
      <c r="D3" s="58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45</v>
      </c>
      <c r="C8" s="34">
        <v>1</v>
      </c>
      <c r="D8" s="12">
        <v>552200</v>
      </c>
      <c r="E8" s="13">
        <v>151</v>
      </c>
      <c r="F8" s="13">
        <v>117</v>
      </c>
      <c r="G8" s="12">
        <f>SUM(D8/E8)</f>
        <v>3656.953642384106</v>
      </c>
      <c r="H8" s="12">
        <f>SUM(D8/F8)</f>
        <v>4719.65811965812</v>
      </c>
      <c r="I8" s="44">
        <f>SUM(H8/G8)</f>
        <v>1.2905982905982907</v>
      </c>
    </row>
    <row r="9" spans="1:9" ht="14.25">
      <c r="A9" s="11">
        <v>2</v>
      </c>
      <c r="B9" s="42" t="s">
        <v>34</v>
      </c>
      <c r="C9" s="35">
        <v>1</v>
      </c>
      <c r="D9" s="14">
        <v>513700</v>
      </c>
      <c r="E9" s="15">
        <v>175</v>
      </c>
      <c r="F9" s="15">
        <v>137</v>
      </c>
      <c r="G9" s="14">
        <f>SUM(D9/E9)</f>
        <v>2935.4285714285716</v>
      </c>
      <c r="H9" s="14">
        <f>SUM(D9/F9)</f>
        <v>3749.6350364963505</v>
      </c>
      <c r="I9" s="45">
        <f>SUM(H9/G9)</f>
        <v>1.2773722627737225</v>
      </c>
    </row>
    <row r="10" spans="1:9" ht="14.25">
      <c r="A10" s="11">
        <v>3</v>
      </c>
      <c r="B10" s="42" t="s">
        <v>38</v>
      </c>
      <c r="C10" s="35">
        <v>1</v>
      </c>
      <c r="D10" s="14">
        <v>502700</v>
      </c>
      <c r="E10" s="15">
        <v>188</v>
      </c>
      <c r="F10" s="15">
        <v>123</v>
      </c>
      <c r="G10" s="14">
        <f>SUM(D10/E10)</f>
        <v>2673.936170212766</v>
      </c>
      <c r="H10" s="14">
        <f>SUM(D10/F10)</f>
        <v>4086.991869918699</v>
      </c>
      <c r="I10" s="45">
        <f>SUM(H10/G10)</f>
        <v>1.5284552845528456</v>
      </c>
    </row>
    <row r="11" spans="1:9" ht="14.25">
      <c r="A11" s="11">
        <v>4</v>
      </c>
      <c r="B11" s="42" t="s">
        <v>57</v>
      </c>
      <c r="C11" s="35">
        <v>1</v>
      </c>
      <c r="D11" s="14">
        <v>485100</v>
      </c>
      <c r="E11" s="15">
        <v>174</v>
      </c>
      <c r="F11" s="15">
        <v>128</v>
      </c>
      <c r="G11" s="14">
        <f>SUM(D11/E11)</f>
        <v>2787.9310344827586</v>
      </c>
      <c r="H11" s="14">
        <f>SUM(D11/F11)</f>
        <v>3789.84375</v>
      </c>
      <c r="I11" s="45">
        <f>SUM(H11/G11)</f>
        <v>1.359375</v>
      </c>
    </row>
    <row r="12" spans="1:9" ht="14.25">
      <c r="A12" s="11">
        <v>5</v>
      </c>
      <c r="B12" s="42" t="s">
        <v>47</v>
      </c>
      <c r="C12" s="35">
        <v>6</v>
      </c>
      <c r="D12" s="14">
        <v>483633</v>
      </c>
      <c r="E12" s="15">
        <v>157</v>
      </c>
      <c r="F12" s="15">
        <v>126</v>
      </c>
      <c r="G12" s="14">
        <v>3084</v>
      </c>
      <c r="H12" s="14">
        <v>3849</v>
      </c>
      <c r="I12" s="45">
        <f>SUM(H12/G12)</f>
        <v>1.2480544747081712</v>
      </c>
    </row>
    <row r="13" spans="1:9" ht="14.25">
      <c r="A13" s="11">
        <v>6</v>
      </c>
      <c r="B13" s="42" t="s">
        <v>46</v>
      </c>
      <c r="C13" s="35">
        <v>1</v>
      </c>
      <c r="D13" s="14">
        <v>469700</v>
      </c>
      <c r="E13" s="15">
        <v>152</v>
      </c>
      <c r="F13" s="15">
        <v>132</v>
      </c>
      <c r="G13" s="14">
        <f>SUM(D13/E13)</f>
        <v>3090.1315789473683</v>
      </c>
      <c r="H13" s="14">
        <f>SUM(D13/F13)</f>
        <v>3558.3333333333335</v>
      </c>
      <c r="I13" s="45">
        <f>SUM(H13/G13)</f>
        <v>1.1515151515151516</v>
      </c>
    </row>
    <row r="14" spans="1:9" ht="14.25">
      <c r="A14" s="11">
        <v>7</v>
      </c>
      <c r="B14" s="43" t="s">
        <v>58</v>
      </c>
      <c r="C14" s="36">
        <v>2</v>
      </c>
      <c r="D14" s="37">
        <v>452650</v>
      </c>
      <c r="E14" s="38">
        <v>145</v>
      </c>
      <c r="F14" s="38">
        <v>119</v>
      </c>
      <c r="G14" s="37">
        <v>3122</v>
      </c>
      <c r="H14" s="37">
        <v>3804</v>
      </c>
      <c r="I14" s="59">
        <f>SUM(H14/G14)</f>
        <v>1.2184497117232542</v>
      </c>
    </row>
    <row r="15" spans="1:9" ht="14.25">
      <c r="A15" s="11">
        <v>8</v>
      </c>
      <c r="B15" s="42" t="s">
        <v>50</v>
      </c>
      <c r="C15" s="35">
        <v>5</v>
      </c>
      <c r="D15" s="14">
        <v>449020</v>
      </c>
      <c r="E15" s="15">
        <v>153</v>
      </c>
      <c r="F15" s="15">
        <v>125</v>
      </c>
      <c r="G15" s="14">
        <v>2942</v>
      </c>
      <c r="H15" s="14">
        <v>3586</v>
      </c>
      <c r="I15" s="45">
        <f>SUM(H15/G15)</f>
        <v>1.2188987083616587</v>
      </c>
    </row>
    <row r="16" spans="1:9" ht="14.25">
      <c r="A16" s="11">
        <v>9</v>
      </c>
      <c r="B16" s="42" t="s">
        <v>29</v>
      </c>
      <c r="C16" s="35">
        <v>7</v>
      </c>
      <c r="D16" s="14">
        <v>446129</v>
      </c>
      <c r="E16" s="15">
        <v>153</v>
      </c>
      <c r="F16" s="15">
        <v>120</v>
      </c>
      <c r="G16" s="14">
        <v>2910</v>
      </c>
      <c r="H16" s="14">
        <v>3705</v>
      </c>
      <c r="I16" s="45">
        <f>SUM(H16/G16)</f>
        <v>1.2731958762886597</v>
      </c>
    </row>
    <row r="17" spans="1:9" ht="14.25">
      <c r="A17" s="11">
        <v>10</v>
      </c>
      <c r="B17" s="43" t="s">
        <v>63</v>
      </c>
      <c r="C17" s="36">
        <v>1</v>
      </c>
      <c r="D17" s="37">
        <v>440000</v>
      </c>
      <c r="E17" s="38">
        <v>182</v>
      </c>
      <c r="F17" s="38">
        <v>130</v>
      </c>
      <c r="G17" s="37">
        <f>SUM(D17/E17)</f>
        <v>2417.5824175824177</v>
      </c>
      <c r="H17" s="37">
        <f>SUM(D17/F17)</f>
        <v>3384.6153846153848</v>
      </c>
      <c r="I17" s="59">
        <f>SUM(H17/G17)</f>
        <v>1.4</v>
      </c>
    </row>
    <row r="18" spans="1:9" ht="14.25">
      <c r="A18" s="11">
        <v>11</v>
      </c>
      <c r="B18" s="42" t="s">
        <v>67</v>
      </c>
      <c r="C18" s="35">
        <v>1</v>
      </c>
      <c r="D18" s="14">
        <v>440000</v>
      </c>
      <c r="E18" s="15">
        <v>148</v>
      </c>
      <c r="F18" s="15">
        <v>131</v>
      </c>
      <c r="G18" s="14">
        <f>SUM(D18/E18)</f>
        <v>2972.972972972973</v>
      </c>
      <c r="H18" s="14">
        <f>SUM(D18/F18)</f>
        <v>3358.7786259541986</v>
      </c>
      <c r="I18" s="45">
        <f>SUM(H18/G18)</f>
        <v>1.1297709923664123</v>
      </c>
    </row>
    <row r="19" spans="1:9" ht="14.25">
      <c r="A19" s="11">
        <v>12</v>
      </c>
      <c r="B19" s="42" t="s">
        <v>39</v>
      </c>
      <c r="C19" s="35">
        <v>11</v>
      </c>
      <c r="D19" s="14">
        <v>436500</v>
      </c>
      <c r="E19" s="15">
        <v>162</v>
      </c>
      <c r="F19" s="15">
        <v>131</v>
      </c>
      <c r="G19" s="14">
        <v>2690</v>
      </c>
      <c r="H19" s="14">
        <v>3332</v>
      </c>
      <c r="I19" s="45">
        <f>SUM(H19/G19)</f>
        <v>1.2386617100371746</v>
      </c>
    </row>
    <row r="20" spans="1:9" ht="14.25">
      <c r="A20" s="11">
        <v>13</v>
      </c>
      <c r="B20" s="42" t="s">
        <v>68</v>
      </c>
      <c r="C20" s="35">
        <v>1</v>
      </c>
      <c r="D20" s="14">
        <v>412500</v>
      </c>
      <c r="E20" s="15">
        <v>148</v>
      </c>
      <c r="F20" s="15">
        <v>120</v>
      </c>
      <c r="G20" s="14">
        <f>SUM(D20/E20)</f>
        <v>2787.162162162162</v>
      </c>
      <c r="H20" s="14">
        <f>SUM(D20/F20)</f>
        <v>3437.5</v>
      </c>
      <c r="I20" s="45">
        <f>SUM(H20/G20)</f>
        <v>1.2333333333333334</v>
      </c>
    </row>
    <row r="21" spans="1:9" ht="14.25">
      <c r="A21" s="11">
        <v>14</v>
      </c>
      <c r="B21" s="42" t="s">
        <v>48</v>
      </c>
      <c r="C21" s="35">
        <v>4</v>
      </c>
      <c r="D21" s="14">
        <v>412225</v>
      </c>
      <c r="E21" s="15">
        <v>156</v>
      </c>
      <c r="F21" s="15">
        <v>126</v>
      </c>
      <c r="G21" s="14">
        <v>2642</v>
      </c>
      <c r="H21" s="14">
        <v>3278</v>
      </c>
      <c r="I21" s="45">
        <f>SUM(H21/G21)</f>
        <v>1.2407267221801666</v>
      </c>
    </row>
    <row r="22" spans="1:9" ht="14.25">
      <c r="A22" s="11">
        <v>15</v>
      </c>
      <c r="B22" s="43" t="s">
        <v>65</v>
      </c>
      <c r="C22" s="36">
        <v>3</v>
      </c>
      <c r="D22" s="37">
        <v>412133</v>
      </c>
      <c r="E22" s="38">
        <v>147</v>
      </c>
      <c r="F22" s="38">
        <v>128</v>
      </c>
      <c r="G22" s="37">
        <v>2810</v>
      </c>
      <c r="H22" s="37">
        <v>3228</v>
      </c>
      <c r="I22" s="59">
        <f>SUM(H22/G22)</f>
        <v>1.1487544483985765</v>
      </c>
    </row>
    <row r="23" spans="1:9" ht="14.25">
      <c r="A23" s="11">
        <v>16</v>
      </c>
      <c r="B23" s="42" t="s">
        <v>69</v>
      </c>
      <c r="C23" s="35">
        <v>1</v>
      </c>
      <c r="D23" s="14">
        <v>410300</v>
      </c>
      <c r="E23" s="15">
        <v>157</v>
      </c>
      <c r="F23" s="15">
        <v>124</v>
      </c>
      <c r="G23" s="14">
        <f>SUM(D23/E23)</f>
        <v>2613.375796178344</v>
      </c>
      <c r="H23" s="14">
        <f>SUM(D23/F23)</f>
        <v>3308.8709677419356</v>
      </c>
      <c r="I23" s="45">
        <f>SUM(H23/G23)</f>
        <v>1.2661290322580645</v>
      </c>
    </row>
    <row r="24" spans="1:9" ht="14.25">
      <c r="A24" s="11">
        <v>17</v>
      </c>
      <c r="B24" s="42" t="s">
        <v>53</v>
      </c>
      <c r="C24" s="35">
        <v>6</v>
      </c>
      <c r="D24" s="14">
        <v>403883</v>
      </c>
      <c r="E24" s="15">
        <v>150</v>
      </c>
      <c r="F24" s="15">
        <v>126</v>
      </c>
      <c r="G24" s="14">
        <v>2690</v>
      </c>
      <c r="H24" s="14">
        <v>3197</v>
      </c>
      <c r="I24" s="45">
        <f>SUM(H24/G24)</f>
        <v>1.1884758364312267</v>
      </c>
    </row>
    <row r="25" spans="1:9" ht="14.25">
      <c r="A25" s="11">
        <v>18</v>
      </c>
      <c r="B25" s="42" t="s">
        <v>70</v>
      </c>
      <c r="C25" s="35">
        <v>1</v>
      </c>
      <c r="D25" s="14">
        <v>402600</v>
      </c>
      <c r="E25" s="15">
        <v>160</v>
      </c>
      <c r="F25" s="15">
        <v>126</v>
      </c>
      <c r="G25" s="14">
        <f>SUM(D25/E25)</f>
        <v>2516.25</v>
      </c>
      <c r="H25" s="14">
        <f>SUM(D25/F25)</f>
        <v>3195.2380952380954</v>
      </c>
      <c r="I25" s="45">
        <f>SUM(H25/G25)</f>
        <v>1.26984126984127</v>
      </c>
    </row>
    <row r="26" spans="1:9" ht="14.25">
      <c r="A26" s="11">
        <v>19</v>
      </c>
      <c r="B26" s="42" t="s">
        <v>43</v>
      </c>
      <c r="C26" s="35">
        <v>41</v>
      </c>
      <c r="D26" s="14">
        <v>398388</v>
      </c>
      <c r="E26" s="15">
        <v>150</v>
      </c>
      <c r="F26" s="15">
        <v>119</v>
      </c>
      <c r="G26" s="14">
        <v>2662</v>
      </c>
      <c r="H26" s="14">
        <v>3348</v>
      </c>
      <c r="I26" s="45">
        <f>SUM(H26/G26)</f>
        <v>1.257700976709241</v>
      </c>
    </row>
    <row r="27" spans="1:9" ht="14.25">
      <c r="A27" s="11">
        <v>20</v>
      </c>
      <c r="B27" s="42" t="s">
        <v>59</v>
      </c>
      <c r="C27" s="35">
        <v>1</v>
      </c>
      <c r="D27" s="14">
        <v>388300</v>
      </c>
      <c r="E27" s="15">
        <v>146</v>
      </c>
      <c r="F27" s="15">
        <v>121</v>
      </c>
      <c r="G27" s="14">
        <f>SUM(D27/E27)</f>
        <v>2659.5890410958905</v>
      </c>
      <c r="H27" s="14">
        <f>SUM(D27/F27)</f>
        <v>3209.090909090909</v>
      </c>
      <c r="I27" s="45">
        <f>SUM(H27/G27)</f>
        <v>1.2066115702479339</v>
      </c>
    </row>
    <row r="28" spans="1:9" ht="14.25">
      <c r="A28" s="11">
        <v>21</v>
      </c>
      <c r="B28" s="42" t="s">
        <v>55</v>
      </c>
      <c r="C28" s="35">
        <v>2</v>
      </c>
      <c r="D28" s="14">
        <v>368500</v>
      </c>
      <c r="E28" s="15">
        <v>136</v>
      </c>
      <c r="F28" s="15">
        <v>116</v>
      </c>
      <c r="G28" s="14">
        <v>2720</v>
      </c>
      <c r="H28" s="14">
        <v>3177</v>
      </c>
      <c r="I28" s="45">
        <f>SUM(H28/G28)</f>
        <v>1.168014705882353</v>
      </c>
    </row>
    <row r="29" spans="1:9" ht="14.25">
      <c r="A29" s="11">
        <v>22</v>
      </c>
      <c r="B29" s="42" t="s">
        <v>66</v>
      </c>
      <c r="C29" s="35">
        <v>9</v>
      </c>
      <c r="D29" s="14">
        <v>367400</v>
      </c>
      <c r="E29" s="15">
        <v>133</v>
      </c>
      <c r="F29" s="15">
        <v>126</v>
      </c>
      <c r="G29" s="14">
        <v>2756</v>
      </c>
      <c r="H29" s="14">
        <v>2918</v>
      </c>
      <c r="I29" s="45">
        <f>SUM(H29/G29)</f>
        <v>1.0587808417997098</v>
      </c>
    </row>
    <row r="30" spans="1:9" ht="14.25">
      <c r="A30" s="11">
        <v>23</v>
      </c>
      <c r="B30" s="42" t="s">
        <v>76</v>
      </c>
      <c r="C30" s="35">
        <v>1</v>
      </c>
      <c r="D30" s="14">
        <v>367400</v>
      </c>
      <c r="E30" s="15">
        <v>157</v>
      </c>
      <c r="F30" s="15">
        <v>131</v>
      </c>
      <c r="G30" s="14">
        <f>SUM(D30/E30)</f>
        <v>2340.127388535032</v>
      </c>
      <c r="H30" s="14">
        <f>SUM(D30/F30)</f>
        <v>2804.5801526717555</v>
      </c>
      <c r="I30" s="45">
        <f>SUM(H30/G30)</f>
        <v>1.198473282442748</v>
      </c>
    </row>
    <row r="31" spans="1:9" ht="14.25">
      <c r="A31" s="11">
        <v>24</v>
      </c>
      <c r="B31" s="42" t="s">
        <v>52</v>
      </c>
      <c r="C31" s="35">
        <v>1</v>
      </c>
      <c r="D31" s="14">
        <v>361900</v>
      </c>
      <c r="E31" s="15">
        <v>130</v>
      </c>
      <c r="F31" s="15">
        <v>113</v>
      </c>
      <c r="G31" s="14">
        <f>SUM(D31/E31)</f>
        <v>2783.846153846154</v>
      </c>
      <c r="H31" s="14">
        <f>SUM(D31/F31)</f>
        <v>3202.6548672566373</v>
      </c>
      <c r="I31" s="45">
        <f>SUM(H31/G31)</f>
        <v>1.1504424778761062</v>
      </c>
    </row>
    <row r="32" spans="1:9" ht="14.25">
      <c r="A32" s="11">
        <v>25</v>
      </c>
      <c r="B32" s="42" t="s">
        <v>49</v>
      </c>
      <c r="C32" s="35">
        <v>4</v>
      </c>
      <c r="D32" s="14">
        <v>359425</v>
      </c>
      <c r="E32" s="15">
        <v>130</v>
      </c>
      <c r="F32" s="15">
        <v>123</v>
      </c>
      <c r="G32" s="14">
        <v>2775</v>
      </c>
      <c r="H32" s="14">
        <v>2916</v>
      </c>
      <c r="I32" s="45">
        <f>SUM(H32/G32)</f>
        <v>1.0508108108108107</v>
      </c>
    </row>
    <row r="33" spans="1:9" ht="14.25">
      <c r="A33" s="11">
        <v>26</v>
      </c>
      <c r="B33" s="42" t="s">
        <v>71</v>
      </c>
      <c r="C33" s="35">
        <v>4</v>
      </c>
      <c r="D33" s="14">
        <v>356675</v>
      </c>
      <c r="E33" s="15">
        <v>135</v>
      </c>
      <c r="F33" s="15">
        <v>121</v>
      </c>
      <c r="G33" s="14">
        <v>2642</v>
      </c>
      <c r="H33" s="14">
        <v>2954</v>
      </c>
      <c r="I33" s="45">
        <f>SUM(H33/G33)</f>
        <v>1.1180923542770629</v>
      </c>
    </row>
    <row r="34" spans="1:9" ht="14.25">
      <c r="A34" s="11">
        <v>27</v>
      </c>
      <c r="B34" s="42" t="s">
        <v>82</v>
      </c>
      <c r="C34" s="35">
        <v>2</v>
      </c>
      <c r="D34" s="14">
        <v>282150</v>
      </c>
      <c r="E34" s="15">
        <v>176</v>
      </c>
      <c r="F34" s="15">
        <v>227</v>
      </c>
      <c r="G34" s="14">
        <v>1603</v>
      </c>
      <c r="H34" s="14">
        <v>1246</v>
      </c>
      <c r="I34" s="45">
        <v>0.78</v>
      </c>
    </row>
    <row r="35" spans="1:9" ht="14.25">
      <c r="A35" s="11">
        <v>28</v>
      </c>
      <c r="B35" s="42" t="s">
        <v>78</v>
      </c>
      <c r="C35" s="35">
        <v>2</v>
      </c>
      <c r="D35" s="14">
        <v>279400</v>
      </c>
      <c r="E35" s="15">
        <v>133</v>
      </c>
      <c r="F35" s="15">
        <v>139</v>
      </c>
      <c r="G35" s="14">
        <v>2109</v>
      </c>
      <c r="H35" s="14">
        <v>2017</v>
      </c>
      <c r="I35" s="45">
        <f>SUM(H35/G35)</f>
        <v>0.9563774300616406</v>
      </c>
    </row>
    <row r="36" spans="1:9" ht="14.25">
      <c r="A36" s="11">
        <v>29</v>
      </c>
      <c r="B36" s="42" t="s">
        <v>83</v>
      </c>
      <c r="C36" s="35">
        <v>1</v>
      </c>
      <c r="D36" s="14">
        <v>275000</v>
      </c>
      <c r="E36" s="15">
        <v>127</v>
      </c>
      <c r="F36" s="15">
        <v>107</v>
      </c>
      <c r="G36" s="14">
        <f>SUM(D36/E36)</f>
        <v>2165.3543307086616</v>
      </c>
      <c r="H36" s="14">
        <f>SUM(D36/F36)</f>
        <v>2570.0934579439254</v>
      </c>
      <c r="I36" s="45">
        <f>SUM(H36/G36)</f>
        <v>1.1869158878504673</v>
      </c>
    </row>
    <row r="37" spans="1:9" ht="14.25">
      <c r="A37" s="11">
        <v>30</v>
      </c>
      <c r="B37" s="42" t="s">
        <v>62</v>
      </c>
      <c r="C37" s="35">
        <v>1</v>
      </c>
      <c r="D37" s="14">
        <v>223300</v>
      </c>
      <c r="E37" s="15">
        <v>138</v>
      </c>
      <c r="F37" s="15">
        <v>118</v>
      </c>
      <c r="G37" s="14">
        <f>SUM(D37/E37)</f>
        <v>1618.1159420289855</v>
      </c>
      <c r="H37" s="14">
        <f>SUM(D37/F37)</f>
        <v>1892.3728813559321</v>
      </c>
      <c r="I37" s="45">
        <f>SUM(H37/G37)</f>
        <v>1.1694915254237288</v>
      </c>
    </row>
    <row r="38" spans="1:9" ht="15" thickBot="1">
      <c r="A38" s="60"/>
      <c r="B38" s="61" t="s">
        <v>28</v>
      </c>
      <c r="C38" s="62">
        <f>SUM(C8:C37)</f>
        <v>123</v>
      </c>
      <c r="D38" s="63">
        <v>405650</v>
      </c>
      <c r="E38" s="64">
        <v>150</v>
      </c>
      <c r="F38" s="64">
        <v>125</v>
      </c>
      <c r="G38" s="63">
        <v>2707</v>
      </c>
      <c r="H38" s="63">
        <v>3250</v>
      </c>
      <c r="I38" s="65" t="s">
        <v>84</v>
      </c>
    </row>
    <row r="3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3" sqref="A5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58" t="s">
        <v>33</v>
      </c>
      <c r="C3" s="58"/>
      <c r="D3" s="58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1" t="s">
        <v>34</v>
      </c>
      <c r="C8" s="34">
        <v>2</v>
      </c>
      <c r="D8" s="12">
        <v>722700</v>
      </c>
      <c r="E8" s="13">
        <v>174</v>
      </c>
      <c r="F8" s="13">
        <v>126</v>
      </c>
      <c r="G8" s="12">
        <v>4153</v>
      </c>
      <c r="H8" s="12">
        <v>5736</v>
      </c>
      <c r="I8" s="44">
        <f>SUM(H8/G8)</f>
        <v>1.3811702383818927</v>
      </c>
    </row>
    <row r="9" spans="1:9" ht="14.25">
      <c r="A9" s="11">
        <v>2</v>
      </c>
      <c r="B9" s="42" t="s">
        <v>35</v>
      </c>
      <c r="C9" s="35">
        <v>1</v>
      </c>
      <c r="D9" s="14">
        <v>628100</v>
      </c>
      <c r="E9" s="15">
        <v>153</v>
      </c>
      <c r="F9" s="15">
        <v>105</v>
      </c>
      <c r="G9" s="14">
        <f>SUM(D9/E9)</f>
        <v>4105.228758169935</v>
      </c>
      <c r="H9" s="14">
        <f>SUM(D9/F9)</f>
        <v>5981.9047619047615</v>
      </c>
      <c r="I9" s="45">
        <f>SUM(H9/G9)</f>
        <v>1.457142857142857</v>
      </c>
    </row>
    <row r="10" spans="1:9" ht="14.25">
      <c r="A10" s="11">
        <v>3</v>
      </c>
      <c r="B10" s="42" t="s">
        <v>48</v>
      </c>
      <c r="C10" s="35">
        <v>3</v>
      </c>
      <c r="D10" s="14">
        <v>591800</v>
      </c>
      <c r="E10" s="15">
        <v>174</v>
      </c>
      <c r="F10" s="15">
        <v>119</v>
      </c>
      <c r="G10" s="14">
        <v>3395</v>
      </c>
      <c r="H10" s="14">
        <v>4973</v>
      </c>
      <c r="I10" s="45">
        <f>SUM(H10/G10)</f>
        <v>1.46480117820324</v>
      </c>
    </row>
    <row r="11" spans="1:9" ht="14.25">
      <c r="A11" s="11">
        <v>4</v>
      </c>
      <c r="B11" s="42" t="s">
        <v>49</v>
      </c>
      <c r="C11" s="35">
        <v>6</v>
      </c>
      <c r="D11" s="14">
        <v>575117</v>
      </c>
      <c r="E11" s="15">
        <v>172</v>
      </c>
      <c r="F11" s="15">
        <v>129</v>
      </c>
      <c r="G11" s="14">
        <v>3344</v>
      </c>
      <c r="H11" s="14">
        <v>4476</v>
      </c>
      <c r="I11" s="45">
        <f>SUM(H11/G11)</f>
        <v>1.3385167464114833</v>
      </c>
    </row>
    <row r="12" spans="1:9" ht="14.25">
      <c r="A12" s="11">
        <v>5</v>
      </c>
      <c r="B12" s="42" t="s">
        <v>29</v>
      </c>
      <c r="C12" s="35">
        <v>3</v>
      </c>
      <c r="D12" s="14">
        <v>573467</v>
      </c>
      <c r="E12" s="15">
        <v>178</v>
      </c>
      <c r="F12" s="15">
        <v>125</v>
      </c>
      <c r="G12" s="14">
        <v>3228</v>
      </c>
      <c r="H12" s="14">
        <v>4588</v>
      </c>
      <c r="I12" s="45">
        <f>SUM(H12/G12)</f>
        <v>1.4213135068153655</v>
      </c>
    </row>
    <row r="13" spans="1:9" ht="14.25">
      <c r="A13" s="11">
        <v>6</v>
      </c>
      <c r="B13" s="42" t="s">
        <v>39</v>
      </c>
      <c r="C13" s="35">
        <v>17</v>
      </c>
      <c r="D13" s="14">
        <v>571224</v>
      </c>
      <c r="E13" s="15">
        <v>177</v>
      </c>
      <c r="F13" s="15">
        <v>129</v>
      </c>
      <c r="G13" s="14">
        <v>3235</v>
      </c>
      <c r="H13" s="14">
        <v>4432</v>
      </c>
      <c r="I13" s="45">
        <f>SUM(H13/G13)</f>
        <v>1.3700154559505409</v>
      </c>
    </row>
    <row r="14" spans="1:9" ht="14.25">
      <c r="A14" s="11">
        <v>7</v>
      </c>
      <c r="B14" s="43" t="s">
        <v>36</v>
      </c>
      <c r="C14" s="36">
        <v>2</v>
      </c>
      <c r="D14" s="37">
        <v>570900</v>
      </c>
      <c r="E14" s="38">
        <v>159</v>
      </c>
      <c r="F14" s="38">
        <v>129</v>
      </c>
      <c r="G14" s="37">
        <v>3591</v>
      </c>
      <c r="H14" s="37">
        <v>4443</v>
      </c>
      <c r="I14" s="59">
        <f>SUM(H14/G14)</f>
        <v>1.2372598162071846</v>
      </c>
    </row>
    <row r="15" spans="1:9" ht="14.25">
      <c r="A15" s="11">
        <v>8</v>
      </c>
      <c r="B15" s="42" t="s">
        <v>43</v>
      </c>
      <c r="C15" s="35">
        <v>71</v>
      </c>
      <c r="D15" s="14">
        <v>556275</v>
      </c>
      <c r="E15" s="15">
        <v>164</v>
      </c>
      <c r="F15" s="15">
        <v>124</v>
      </c>
      <c r="G15" s="14">
        <v>3390</v>
      </c>
      <c r="H15" s="14">
        <v>4498</v>
      </c>
      <c r="I15" s="45">
        <f>SUM(H15/G15)</f>
        <v>1.3268436578171092</v>
      </c>
    </row>
    <row r="16" spans="1:9" ht="14.25">
      <c r="A16" s="11">
        <v>9</v>
      </c>
      <c r="B16" s="42" t="s">
        <v>37</v>
      </c>
      <c r="C16" s="35">
        <v>1</v>
      </c>
      <c r="D16" s="14">
        <v>552200</v>
      </c>
      <c r="E16" s="15">
        <v>153</v>
      </c>
      <c r="F16" s="15">
        <v>128</v>
      </c>
      <c r="G16" s="14">
        <f>SUM(D16/E16)</f>
        <v>3609.150326797386</v>
      </c>
      <c r="H16" s="14">
        <f>SUM(D16/F16)</f>
        <v>4314.0625</v>
      </c>
      <c r="I16" s="45">
        <f>SUM(H16/G16)</f>
        <v>1.1953125</v>
      </c>
    </row>
    <row r="17" spans="1:9" ht="14.25">
      <c r="A17" s="11">
        <v>10</v>
      </c>
      <c r="B17" s="43" t="s">
        <v>38</v>
      </c>
      <c r="C17" s="36">
        <v>1</v>
      </c>
      <c r="D17" s="37">
        <v>551100</v>
      </c>
      <c r="E17" s="38">
        <v>153</v>
      </c>
      <c r="F17" s="38">
        <v>124</v>
      </c>
      <c r="G17" s="37">
        <f>SUM(D17/E17)</f>
        <v>3601.9607843137255</v>
      </c>
      <c r="H17" s="37">
        <f>SUM(D17/F17)</f>
        <v>4444.354838709677</v>
      </c>
      <c r="I17" s="59">
        <f>SUM(H17/G17)</f>
        <v>1.2338709677419353</v>
      </c>
    </row>
    <row r="18" spans="1:9" ht="14.25">
      <c r="A18" s="11">
        <v>11</v>
      </c>
      <c r="B18" s="42" t="s">
        <v>66</v>
      </c>
      <c r="C18" s="35">
        <v>6</v>
      </c>
      <c r="D18" s="14">
        <v>525067</v>
      </c>
      <c r="E18" s="15">
        <v>160</v>
      </c>
      <c r="F18" s="15">
        <v>127</v>
      </c>
      <c r="G18" s="14">
        <v>3275</v>
      </c>
      <c r="H18" s="14">
        <v>4140</v>
      </c>
      <c r="I18" s="45">
        <f>SUM(H18/G18)</f>
        <v>1.2641221374045801</v>
      </c>
    </row>
    <row r="19" spans="1:9" ht="14.25">
      <c r="A19" s="11">
        <v>12</v>
      </c>
      <c r="B19" s="42" t="s">
        <v>46</v>
      </c>
      <c r="C19" s="35">
        <v>1</v>
      </c>
      <c r="D19" s="14">
        <v>520300</v>
      </c>
      <c r="E19" s="15">
        <v>159</v>
      </c>
      <c r="F19" s="15">
        <v>121</v>
      </c>
      <c r="G19" s="14">
        <f>SUM(D19/E19)</f>
        <v>3272.327044025157</v>
      </c>
      <c r="H19" s="14">
        <f>SUM(D19/F19)</f>
        <v>4300</v>
      </c>
      <c r="I19" s="45">
        <f>SUM(H19/G19)</f>
        <v>1.3140495867768596</v>
      </c>
    </row>
    <row r="20" spans="1:9" ht="14.25">
      <c r="A20" s="11">
        <v>13</v>
      </c>
      <c r="B20" s="42" t="s">
        <v>40</v>
      </c>
      <c r="C20" s="35">
        <v>1</v>
      </c>
      <c r="D20" s="14">
        <v>513700</v>
      </c>
      <c r="E20" s="15">
        <v>156</v>
      </c>
      <c r="F20" s="15">
        <v>126</v>
      </c>
      <c r="G20" s="14">
        <f>SUM(D20/E20)</f>
        <v>3292.948717948718</v>
      </c>
      <c r="H20" s="14">
        <f>SUM(D20/F20)</f>
        <v>4076.9841269841268</v>
      </c>
      <c r="I20" s="45">
        <f>SUM(H20/G20)</f>
        <v>1.2380952380952381</v>
      </c>
    </row>
    <row r="21" spans="1:9" ht="14.25">
      <c r="A21" s="11">
        <v>14</v>
      </c>
      <c r="B21" s="42" t="s">
        <v>47</v>
      </c>
      <c r="C21" s="35">
        <v>4</v>
      </c>
      <c r="D21" s="14">
        <v>511500</v>
      </c>
      <c r="E21" s="15">
        <v>165</v>
      </c>
      <c r="F21" s="15">
        <v>118</v>
      </c>
      <c r="G21" s="14">
        <v>3095</v>
      </c>
      <c r="H21" s="14">
        <v>4353</v>
      </c>
      <c r="I21" s="45">
        <f>SUM(H21/G21)</f>
        <v>1.4064620355411954</v>
      </c>
    </row>
    <row r="22" spans="1:9" ht="14.25">
      <c r="A22" s="11">
        <v>15</v>
      </c>
      <c r="B22" s="43" t="s">
        <v>50</v>
      </c>
      <c r="C22" s="36">
        <v>8</v>
      </c>
      <c r="D22" s="37">
        <v>509850</v>
      </c>
      <c r="E22" s="38">
        <v>158</v>
      </c>
      <c r="F22" s="38">
        <v>126</v>
      </c>
      <c r="G22" s="37">
        <v>3222</v>
      </c>
      <c r="H22" s="37">
        <v>4054</v>
      </c>
      <c r="I22" s="59">
        <f>SUM(H22/G22)</f>
        <v>1.2582247051520794</v>
      </c>
    </row>
    <row r="23" spans="1:9" ht="14.25">
      <c r="A23" s="11">
        <v>16</v>
      </c>
      <c r="B23" s="42" t="s">
        <v>41</v>
      </c>
      <c r="C23" s="35">
        <v>1</v>
      </c>
      <c r="D23" s="14">
        <v>503800</v>
      </c>
      <c r="E23" s="15">
        <v>162</v>
      </c>
      <c r="F23" s="15">
        <v>113</v>
      </c>
      <c r="G23" s="14">
        <f>SUM(D23/E23)</f>
        <v>3109.8765432098767</v>
      </c>
      <c r="H23" s="14">
        <f>SUM(D23/F23)</f>
        <v>4458.407079646017</v>
      </c>
      <c r="I23" s="45">
        <f>SUM(H23/G23)</f>
        <v>1.4336283185840706</v>
      </c>
    </row>
    <row r="24" spans="1:9" ht="14.25">
      <c r="A24" s="11">
        <v>17</v>
      </c>
      <c r="B24" s="43" t="s">
        <v>59</v>
      </c>
      <c r="C24" s="36">
        <v>1</v>
      </c>
      <c r="D24" s="37">
        <v>503800</v>
      </c>
      <c r="E24" s="38">
        <v>158</v>
      </c>
      <c r="F24" s="38">
        <v>132</v>
      </c>
      <c r="G24" s="37">
        <f>SUM(D24/E24)</f>
        <v>3188.6075949367087</v>
      </c>
      <c r="H24" s="37">
        <f>SUM(D24/F24)</f>
        <v>3816.6666666666665</v>
      </c>
      <c r="I24" s="59">
        <f>SUM(H24/G24)</f>
        <v>1.196969696969697</v>
      </c>
    </row>
    <row r="25" spans="1:9" ht="14.25">
      <c r="A25" s="11">
        <v>18</v>
      </c>
      <c r="B25" s="42" t="s">
        <v>42</v>
      </c>
      <c r="C25" s="35">
        <v>1</v>
      </c>
      <c r="D25" s="14">
        <v>502700</v>
      </c>
      <c r="E25" s="15">
        <v>158</v>
      </c>
      <c r="F25" s="15">
        <v>121</v>
      </c>
      <c r="G25" s="14">
        <f>SUM(D25/E25)</f>
        <v>3181.6455696202534</v>
      </c>
      <c r="H25" s="14">
        <f>SUM(D25/F25)</f>
        <v>4154.545454545455</v>
      </c>
      <c r="I25" s="45">
        <f>SUM(H25/G25)</f>
        <v>1.3057851239669422</v>
      </c>
    </row>
    <row r="26" spans="1:9" ht="14.25">
      <c r="A26" s="11">
        <v>19</v>
      </c>
      <c r="B26" s="42" t="s">
        <v>44</v>
      </c>
      <c r="C26" s="35">
        <v>2</v>
      </c>
      <c r="D26" s="14">
        <v>498300</v>
      </c>
      <c r="E26" s="15">
        <v>152</v>
      </c>
      <c r="F26" s="15">
        <v>125</v>
      </c>
      <c r="G26" s="14">
        <v>3278</v>
      </c>
      <c r="H26" s="14">
        <v>3986</v>
      </c>
      <c r="I26" s="45">
        <f>SUM(H26/G26)</f>
        <v>1.2159853569249541</v>
      </c>
    </row>
    <row r="27" spans="1:9" ht="14.25">
      <c r="A27" s="11">
        <v>20</v>
      </c>
      <c r="B27" s="42" t="s">
        <v>78</v>
      </c>
      <c r="C27" s="35">
        <v>1</v>
      </c>
      <c r="D27" s="14">
        <v>496100</v>
      </c>
      <c r="E27" s="15">
        <v>146</v>
      </c>
      <c r="F27" s="15">
        <v>142</v>
      </c>
      <c r="G27" s="14">
        <f>SUM(D27/E27)</f>
        <v>3397.945205479452</v>
      </c>
      <c r="H27" s="14">
        <f>SUM(D27/F27)</f>
        <v>3493.6619718309857</v>
      </c>
      <c r="I27" s="45">
        <f>SUM(H27/G27)</f>
        <v>1.028169014084507</v>
      </c>
    </row>
    <row r="28" spans="1:9" ht="14.25">
      <c r="A28" s="11">
        <v>21</v>
      </c>
      <c r="B28" s="42" t="s">
        <v>53</v>
      </c>
      <c r="C28" s="35">
        <v>11</v>
      </c>
      <c r="D28" s="14">
        <v>494500</v>
      </c>
      <c r="E28" s="15">
        <v>163</v>
      </c>
      <c r="F28" s="15">
        <v>125</v>
      </c>
      <c r="G28" s="14">
        <v>3025</v>
      </c>
      <c r="H28" s="14">
        <v>3959</v>
      </c>
      <c r="I28" s="45">
        <f>SUM(H28/G28)</f>
        <v>1.3087603305785125</v>
      </c>
    </row>
    <row r="29" spans="1:9" ht="14.25">
      <c r="A29" s="11">
        <v>22</v>
      </c>
      <c r="B29" s="42" t="s">
        <v>71</v>
      </c>
      <c r="C29" s="35">
        <v>2</v>
      </c>
      <c r="D29" s="14">
        <v>494450</v>
      </c>
      <c r="E29" s="15">
        <v>156</v>
      </c>
      <c r="F29" s="15">
        <v>126</v>
      </c>
      <c r="G29" s="14">
        <v>3170</v>
      </c>
      <c r="H29" s="14">
        <v>3940</v>
      </c>
      <c r="I29" s="45">
        <f>SUM(H29/G29)</f>
        <v>1.2429022082018928</v>
      </c>
    </row>
    <row r="30" spans="1:9" ht="14.25">
      <c r="A30" s="11">
        <v>23</v>
      </c>
      <c r="B30" s="42" t="s">
        <v>55</v>
      </c>
      <c r="C30" s="35">
        <v>5</v>
      </c>
      <c r="D30" s="14">
        <v>491920</v>
      </c>
      <c r="E30" s="15">
        <v>180</v>
      </c>
      <c r="F30" s="15">
        <v>136</v>
      </c>
      <c r="G30" s="14">
        <v>2727</v>
      </c>
      <c r="H30" s="14">
        <v>3628</v>
      </c>
      <c r="I30" s="45">
        <f>SUM(H30/G30)</f>
        <v>1.3303997066373303</v>
      </c>
    </row>
    <row r="31" spans="1:9" ht="14.25">
      <c r="A31" s="11">
        <v>24</v>
      </c>
      <c r="B31" s="42" t="s">
        <v>62</v>
      </c>
      <c r="C31" s="35">
        <v>5</v>
      </c>
      <c r="D31" s="14">
        <v>486640</v>
      </c>
      <c r="E31" s="15">
        <v>146</v>
      </c>
      <c r="F31" s="15">
        <v>120</v>
      </c>
      <c r="G31" s="14">
        <v>3338</v>
      </c>
      <c r="H31" s="14">
        <v>4062</v>
      </c>
      <c r="I31" s="45">
        <f>SUM(H31/G31)</f>
        <v>1.2168963451168364</v>
      </c>
    </row>
    <row r="32" spans="1:9" ht="14.25">
      <c r="A32" s="11">
        <v>25</v>
      </c>
      <c r="B32" s="42" t="s">
        <v>52</v>
      </c>
      <c r="C32" s="35">
        <v>8</v>
      </c>
      <c r="D32" s="14">
        <v>484825</v>
      </c>
      <c r="E32" s="15">
        <v>169</v>
      </c>
      <c r="F32" s="15">
        <v>128</v>
      </c>
      <c r="G32" s="14">
        <v>2869</v>
      </c>
      <c r="H32" s="14">
        <v>3784</v>
      </c>
      <c r="I32" s="45">
        <f>SUM(H32/G32)</f>
        <v>1.3189264552108748</v>
      </c>
    </row>
    <row r="33" spans="1:9" ht="14.25">
      <c r="A33" s="11">
        <v>26</v>
      </c>
      <c r="B33" s="42" t="s">
        <v>51</v>
      </c>
      <c r="C33" s="35">
        <v>7</v>
      </c>
      <c r="D33" s="14">
        <v>472686</v>
      </c>
      <c r="E33" s="15">
        <v>166</v>
      </c>
      <c r="F33" s="15">
        <v>123</v>
      </c>
      <c r="G33" s="14">
        <v>2850</v>
      </c>
      <c r="H33" s="14">
        <v>3839</v>
      </c>
      <c r="I33" s="45">
        <f>SUM(H33/G33)</f>
        <v>1.3470175438596492</v>
      </c>
    </row>
    <row r="34" spans="1:9" ht="14.25">
      <c r="A34" s="11">
        <v>27</v>
      </c>
      <c r="B34" s="42" t="s">
        <v>65</v>
      </c>
      <c r="C34" s="35">
        <v>2</v>
      </c>
      <c r="D34" s="14">
        <v>471900</v>
      </c>
      <c r="E34" s="15">
        <v>144</v>
      </c>
      <c r="F34" s="15">
        <v>125</v>
      </c>
      <c r="G34" s="14">
        <v>3289</v>
      </c>
      <c r="H34" s="14">
        <v>3790</v>
      </c>
      <c r="I34" s="45">
        <f>SUM(H34/G34)</f>
        <v>1.1523259349346306</v>
      </c>
    </row>
    <row r="35" spans="1:9" ht="14.25">
      <c r="A35" s="11">
        <v>28</v>
      </c>
      <c r="B35" s="42" t="s">
        <v>54</v>
      </c>
      <c r="C35" s="35">
        <v>3</v>
      </c>
      <c r="D35" s="14">
        <v>462000</v>
      </c>
      <c r="E35" s="15">
        <v>173</v>
      </c>
      <c r="F35" s="15">
        <v>138</v>
      </c>
      <c r="G35" s="14">
        <v>2671</v>
      </c>
      <c r="H35" s="14">
        <v>3356</v>
      </c>
      <c r="I35" s="45">
        <f>SUM(H35/G35)</f>
        <v>1.2564582553350805</v>
      </c>
    </row>
    <row r="36" spans="1:9" ht="14.25">
      <c r="A36" s="11">
        <v>29</v>
      </c>
      <c r="B36" s="42" t="s">
        <v>56</v>
      </c>
      <c r="C36" s="35">
        <v>1</v>
      </c>
      <c r="D36" s="14">
        <v>456500</v>
      </c>
      <c r="E36" s="15">
        <v>164</v>
      </c>
      <c r="F36" s="15">
        <v>156</v>
      </c>
      <c r="G36" s="14">
        <f>SUM(D36/E36)</f>
        <v>2783.5365853658536</v>
      </c>
      <c r="H36" s="14">
        <f>SUM(D36/F36)</f>
        <v>2926.2820512820513</v>
      </c>
      <c r="I36" s="45">
        <f>SUM(H36/G36)</f>
        <v>1.0512820512820513</v>
      </c>
    </row>
    <row r="37" spans="1:9" ht="14.25">
      <c r="A37" s="11">
        <v>30</v>
      </c>
      <c r="B37" s="42" t="s">
        <v>57</v>
      </c>
      <c r="C37" s="35">
        <v>5</v>
      </c>
      <c r="D37" s="14">
        <v>448360</v>
      </c>
      <c r="E37" s="15">
        <v>139</v>
      </c>
      <c r="F37" s="15">
        <v>126</v>
      </c>
      <c r="G37" s="14">
        <v>3226</v>
      </c>
      <c r="H37" s="14">
        <v>3570</v>
      </c>
      <c r="I37" s="45">
        <f>SUM(H37/G37)</f>
        <v>1.106633601983881</v>
      </c>
    </row>
    <row r="38" spans="1:9" ht="14.25">
      <c r="A38" s="11">
        <v>31</v>
      </c>
      <c r="B38" s="42" t="s">
        <v>60</v>
      </c>
      <c r="C38" s="35">
        <v>2</v>
      </c>
      <c r="D38" s="14">
        <v>444400</v>
      </c>
      <c r="E38" s="15">
        <v>144</v>
      </c>
      <c r="F38" s="15">
        <v>118</v>
      </c>
      <c r="G38" s="14">
        <v>3097</v>
      </c>
      <c r="H38" s="14">
        <v>3766</v>
      </c>
      <c r="I38" s="45">
        <f>SUM(H38/G38)</f>
        <v>1.2160154988698741</v>
      </c>
    </row>
    <row r="39" spans="1:9" ht="14.25">
      <c r="A39" s="11">
        <v>32</v>
      </c>
      <c r="B39" s="42" t="s">
        <v>61</v>
      </c>
      <c r="C39" s="35">
        <v>1</v>
      </c>
      <c r="D39" s="14">
        <v>443300</v>
      </c>
      <c r="E39" s="15">
        <v>153</v>
      </c>
      <c r="F39" s="15">
        <v>128</v>
      </c>
      <c r="G39" s="14">
        <f>SUM(D39/E39)</f>
        <v>2897.3856209150326</v>
      </c>
      <c r="H39" s="14">
        <f>SUM(D39/F39)</f>
        <v>3463.28125</v>
      </c>
      <c r="I39" s="45">
        <f>SUM(H39/G39)</f>
        <v>1.1953125</v>
      </c>
    </row>
    <row r="40" spans="1:9" ht="14.25">
      <c r="A40" s="11">
        <v>33</v>
      </c>
      <c r="B40" s="42" t="s">
        <v>45</v>
      </c>
      <c r="C40" s="35">
        <v>1</v>
      </c>
      <c r="D40" s="14">
        <v>440000</v>
      </c>
      <c r="E40" s="15">
        <v>156</v>
      </c>
      <c r="F40" s="15">
        <v>136</v>
      </c>
      <c r="G40" s="14">
        <f>SUM(D40/E40)</f>
        <v>2820.5128205128203</v>
      </c>
      <c r="H40" s="14">
        <f>SUM(D40/F40)</f>
        <v>3235.294117647059</v>
      </c>
      <c r="I40" s="45">
        <f>SUM(H40/G40)</f>
        <v>1.147058823529412</v>
      </c>
    </row>
    <row r="41" spans="1:9" ht="14.25">
      <c r="A41" s="11">
        <v>34</v>
      </c>
      <c r="B41" s="42" t="s">
        <v>64</v>
      </c>
      <c r="C41" s="35">
        <v>1</v>
      </c>
      <c r="D41" s="14">
        <v>440000</v>
      </c>
      <c r="E41" s="15">
        <v>151</v>
      </c>
      <c r="F41" s="15">
        <v>122</v>
      </c>
      <c r="G41" s="14">
        <f>SUM(D41/E41)</f>
        <v>2913.907284768212</v>
      </c>
      <c r="H41" s="14">
        <f>SUM(D41/F41)</f>
        <v>3606.55737704918</v>
      </c>
      <c r="I41" s="45">
        <f>SUM(H41/G41)</f>
        <v>1.2377049180327868</v>
      </c>
    </row>
    <row r="42" spans="1:9" ht="14.25">
      <c r="A42" s="11">
        <v>35</v>
      </c>
      <c r="B42" s="42" t="s">
        <v>67</v>
      </c>
      <c r="C42" s="35">
        <v>1</v>
      </c>
      <c r="D42" s="14">
        <v>402600</v>
      </c>
      <c r="E42" s="15">
        <v>130</v>
      </c>
      <c r="F42" s="15">
        <v>111</v>
      </c>
      <c r="G42" s="14">
        <f>SUM(D42/E42)</f>
        <v>3096.923076923077</v>
      </c>
      <c r="H42" s="14">
        <f>SUM(D42/F42)</f>
        <v>3627.027027027027</v>
      </c>
      <c r="I42" s="45">
        <f>SUM(H42/G42)</f>
        <v>1.1711711711711712</v>
      </c>
    </row>
    <row r="43" spans="1:9" ht="14.25">
      <c r="A43" s="11">
        <v>36</v>
      </c>
      <c r="B43" s="42" t="s">
        <v>72</v>
      </c>
      <c r="C43" s="35">
        <v>1</v>
      </c>
      <c r="D43" s="14">
        <v>401500</v>
      </c>
      <c r="E43" s="15">
        <v>133</v>
      </c>
      <c r="F43" s="15">
        <v>135</v>
      </c>
      <c r="G43" s="14">
        <f>SUM(D43/E43)</f>
        <v>3018.7969924812032</v>
      </c>
      <c r="H43" s="14">
        <f>SUM(D43/F43)</f>
        <v>2974.074074074074</v>
      </c>
      <c r="I43" s="45">
        <f>SUM(H43/G43)</f>
        <v>0.985185185185185</v>
      </c>
    </row>
    <row r="44" spans="1:9" ht="14.25">
      <c r="A44" s="11">
        <v>37</v>
      </c>
      <c r="B44" s="42" t="s">
        <v>73</v>
      </c>
      <c r="C44" s="35">
        <v>1</v>
      </c>
      <c r="D44" s="14">
        <v>393800</v>
      </c>
      <c r="E44" s="15">
        <v>142</v>
      </c>
      <c r="F44" s="15">
        <v>131</v>
      </c>
      <c r="G44" s="14">
        <f>SUM(D44/E44)</f>
        <v>2773.239436619718</v>
      </c>
      <c r="H44" s="14">
        <f>SUM(D44/F44)</f>
        <v>3006.1068702290077</v>
      </c>
      <c r="I44" s="45">
        <f>SUM(H44/G44)</f>
        <v>1.083969465648855</v>
      </c>
    </row>
    <row r="45" spans="1:9" ht="14.25">
      <c r="A45" s="11">
        <v>38</v>
      </c>
      <c r="B45" s="42" t="s">
        <v>74</v>
      </c>
      <c r="C45" s="35">
        <v>1</v>
      </c>
      <c r="D45" s="14">
        <v>391600</v>
      </c>
      <c r="E45" s="15">
        <v>117</v>
      </c>
      <c r="F45" s="15">
        <v>120</v>
      </c>
      <c r="G45" s="14">
        <f>SUM(D45/E45)</f>
        <v>3347.008547008547</v>
      </c>
      <c r="H45" s="14">
        <f>SUM(D45/F45)</f>
        <v>3263.3333333333335</v>
      </c>
      <c r="I45" s="45">
        <f>SUM(H45/G45)</f>
        <v>0.9750000000000001</v>
      </c>
    </row>
    <row r="46" spans="1:9" ht="14.25">
      <c r="A46" s="11">
        <v>39</v>
      </c>
      <c r="B46" s="42" t="s">
        <v>75</v>
      </c>
      <c r="C46" s="35">
        <v>1</v>
      </c>
      <c r="D46" s="14">
        <v>383900</v>
      </c>
      <c r="E46" s="15">
        <v>125</v>
      </c>
      <c r="F46" s="15">
        <v>130</v>
      </c>
      <c r="G46" s="14">
        <f>SUM(D46/E46)</f>
        <v>3071.2</v>
      </c>
      <c r="H46" s="14">
        <f>SUM(D46/F46)</f>
        <v>2953.076923076923</v>
      </c>
      <c r="I46" s="45">
        <f>SUM(H46/G46)</f>
        <v>0.9615384615384616</v>
      </c>
    </row>
    <row r="47" spans="1:9" ht="14.25">
      <c r="A47" s="11">
        <v>40</v>
      </c>
      <c r="B47" s="42" t="s">
        <v>77</v>
      </c>
      <c r="C47" s="35">
        <v>2</v>
      </c>
      <c r="D47" s="14">
        <v>358600</v>
      </c>
      <c r="E47" s="15">
        <v>139</v>
      </c>
      <c r="F47" s="15">
        <v>135</v>
      </c>
      <c r="G47" s="14">
        <v>2589</v>
      </c>
      <c r="H47" s="14">
        <v>2666</v>
      </c>
      <c r="I47" s="45">
        <f>SUM(H47/G47)</f>
        <v>1.029741212823484</v>
      </c>
    </row>
    <row r="48" spans="1:9" ht="14.25">
      <c r="A48" s="11">
        <v>41</v>
      </c>
      <c r="B48" s="42" t="s">
        <v>79</v>
      </c>
      <c r="C48" s="35">
        <v>1</v>
      </c>
      <c r="D48" s="14">
        <v>345400</v>
      </c>
      <c r="E48" s="15">
        <v>151</v>
      </c>
      <c r="F48" s="15">
        <v>124</v>
      </c>
      <c r="G48" s="14">
        <f>SUM(D48/E48)</f>
        <v>2287.417218543046</v>
      </c>
      <c r="H48" s="14">
        <f>SUM(D48/F48)</f>
        <v>2785.483870967742</v>
      </c>
      <c r="I48" s="45">
        <f>SUM(H48/G48)</f>
        <v>1.217741935483871</v>
      </c>
    </row>
    <row r="49" spans="1:9" ht="14.25">
      <c r="A49" s="11">
        <v>42</v>
      </c>
      <c r="B49" s="42" t="s">
        <v>80</v>
      </c>
      <c r="C49" s="35">
        <v>2</v>
      </c>
      <c r="D49" s="14">
        <v>333300</v>
      </c>
      <c r="E49" s="15">
        <v>133</v>
      </c>
      <c r="F49" s="15">
        <v>135</v>
      </c>
      <c r="G49" s="14">
        <v>2515</v>
      </c>
      <c r="H49" s="14">
        <v>2469</v>
      </c>
      <c r="I49" s="45">
        <f>SUM(H49/G49)</f>
        <v>0.9817097415506958</v>
      </c>
    </row>
    <row r="50" spans="1:9" ht="14.25">
      <c r="A50" s="11">
        <v>43</v>
      </c>
      <c r="B50" s="42" t="s">
        <v>81</v>
      </c>
      <c r="C50" s="35">
        <v>3</v>
      </c>
      <c r="D50" s="14">
        <v>332933</v>
      </c>
      <c r="E50" s="15">
        <v>137</v>
      </c>
      <c r="F50" s="15">
        <v>136</v>
      </c>
      <c r="G50" s="14">
        <v>2430</v>
      </c>
      <c r="H50" s="14">
        <v>2448</v>
      </c>
      <c r="I50" s="45">
        <f>SUM(H50/G50)</f>
        <v>1.0074074074074073</v>
      </c>
    </row>
    <row r="51" spans="1:9" ht="15" thickBot="1">
      <c r="A51" s="60"/>
      <c r="B51" s="61" t="s">
        <v>28</v>
      </c>
      <c r="C51" s="62">
        <f>SUM(C8:C50)</f>
        <v>200</v>
      </c>
      <c r="D51" s="63">
        <v>521169</v>
      </c>
      <c r="E51" s="64">
        <v>162</v>
      </c>
      <c r="F51" s="64">
        <v>126</v>
      </c>
      <c r="G51" s="63">
        <v>3216</v>
      </c>
      <c r="H51" s="63">
        <v>4147</v>
      </c>
      <c r="I51" s="65" t="s">
        <v>85</v>
      </c>
    </row>
    <row r="5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2022-08-31T05:37:13Z</cp:lastPrinted>
  <dcterms:created xsi:type="dcterms:W3CDTF">2011-04-18T01:24:55Z</dcterms:created>
  <dcterms:modified xsi:type="dcterms:W3CDTF">2022-08-31T05:37:19Z</dcterms:modified>
  <cp:category/>
  <cp:version/>
  <cp:contentType/>
  <cp:contentStatus/>
</cp:coreProperties>
</file>