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<sst xmlns="http://schemas.openxmlformats.org/spreadsheetml/2006/main" count="198" uniqueCount="87">
  <si>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</si>
  <si>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</si>
  <si>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</si>
  <si>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</si>
  <si>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</si>
  <si>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</si>
  <si>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</si>
  <si>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</si>
  <si>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</si>
  <si>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</si>
  <si>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</si>
  <si>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</si>
  <si>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</si>
  <si>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</si>
  <si>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</si>
  <si>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</si>
  <si>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</si>
  <si>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</si>
  <si>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</si>
  <si>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</si>
  <si>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</si>
  <si>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</si>
  <si>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</si>
  <si>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</si>
  <si>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</si>
  <si>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</si>
  <si>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</si>
  <si>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</si>
  <si>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</si>
  <si>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</si>
  <si>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</si>
  <si>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</si>
  <si>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令和５年　４月　１日～　４月３０日</t>
  </si>
  <si>
    <t>令和５年　４月　１日～　４月３０日</t>
  </si>
  <si>
    <t>鈴音</t>
  </si>
  <si>
    <t>幸忠栄</t>
  </si>
  <si>
    <t>百合白清2</t>
  </si>
  <si>
    <t>美津照重</t>
  </si>
  <si>
    <t>貴隼桜</t>
  </si>
  <si>
    <t>極光姫</t>
  </si>
  <si>
    <t>紀多福</t>
  </si>
  <si>
    <t>茂晴花</t>
  </si>
  <si>
    <t>福之姫</t>
  </si>
  <si>
    <t>幸紀雄</t>
  </si>
  <si>
    <t>美紀雄</t>
  </si>
  <si>
    <t>竜見桜</t>
  </si>
  <si>
    <t>金太郎3</t>
  </si>
  <si>
    <t>花之福</t>
  </si>
  <si>
    <t>百合茂</t>
  </si>
  <si>
    <t>秋忠平</t>
  </si>
  <si>
    <t>諒太郎</t>
  </si>
  <si>
    <t>安亀忠</t>
  </si>
  <si>
    <t>愛之国</t>
  </si>
  <si>
    <t>百合美</t>
  </si>
  <si>
    <t>百合福久</t>
  </si>
  <si>
    <t>若百合</t>
  </si>
  <si>
    <t>紀代美</t>
  </si>
  <si>
    <t>百合鵬2</t>
  </si>
  <si>
    <t>美津金幸</t>
  </si>
  <si>
    <t>花国安福</t>
  </si>
  <si>
    <t>美津之国</t>
  </si>
  <si>
    <t>葉山桜</t>
  </si>
  <si>
    <t>久茂福</t>
  </si>
  <si>
    <t>関平照</t>
  </si>
  <si>
    <t>安福久</t>
  </si>
  <si>
    <t>豊奨菊</t>
  </si>
  <si>
    <t>美国桜</t>
  </si>
  <si>
    <t>直太郎</t>
  </si>
  <si>
    <t>知恵久</t>
  </si>
  <si>
    <t>百合勝安</t>
  </si>
  <si>
    <t>清勝正</t>
  </si>
  <si>
    <t>白鵬紅葉</t>
  </si>
  <si>
    <t>百合未来</t>
  </si>
  <si>
    <t>晴太郎</t>
  </si>
  <si>
    <t>美国白清</t>
  </si>
  <si>
    <t>勝忠平</t>
  </si>
  <si>
    <t>勝乃幸</t>
  </si>
  <si>
    <t>北国7の8</t>
  </si>
  <si>
    <t>芳之国</t>
  </si>
  <si>
    <t>平白鵬</t>
  </si>
  <si>
    <t>隆之国</t>
  </si>
  <si>
    <t>北乃大福</t>
  </si>
  <si>
    <t>勝金幸</t>
  </si>
  <si>
    <t>勝美糸</t>
  </si>
  <si>
    <t>1.19</t>
  </si>
  <si>
    <t>1.34</t>
  </si>
  <si>
    <t>1.28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</si>
</sst>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2</v>
      </c>
      <c r="D7" s="12">
        <v>592350</v>
      </c>
      <c r="E7" s="13">
        <v>173</v>
      </c>
      <c r="F7" s="13">
        <v>131</v>
      </c>
      <c r="G7" s="12">
        <v>3424</v>
      </c>
      <c r="H7" s="12">
        <v>4522</v>
      </c>
      <c r="I7" s="40">
        <f>SUM(H7/G7)</f>
        <v>1.3206775700934579</v>
      </c>
      <c r="J7" s="10">
        <v>0</v>
      </c>
      <c r="K7" s="12">
        <v>0</v>
      </c>
      <c r="L7" s="13">
        <v>0</v>
      </c>
      <c r="M7" s="13">
        <v>0</v>
      </c>
      <c r="N7" s="12">
        <v>0</v>
      </c>
      <c r="O7" s="12">
        <v>0</v>
      </c>
      <c r="P7" s="40">
        <v>0</v>
      </c>
      <c r="Q7" s="10">
        <f aca="true" t="shared" si="0" ref="Q7:Q38">SUM(C7,J7)</f>
        <v>2</v>
      </c>
      <c r="R7" s="12">
        <v>592350</v>
      </c>
      <c r="S7" s="13">
        <v>173</v>
      </c>
      <c r="T7" s="13">
        <v>131</v>
      </c>
      <c r="U7" s="12">
        <v>3424</v>
      </c>
      <c r="V7" s="12">
        <v>4522</v>
      </c>
      <c r="W7" s="40">
        <f aca="true" t="shared" si="1" ref="W7:W57">SUM(V7/U7)</f>
        <v>1.3206775700934579</v>
      </c>
    </row>
    <row r="8" spans="1:23" s="4" customFormat="1" ht="14.25">
      <c r="A8" s="11">
        <v>2</v>
      </c>
      <c r="B8" s="36" t="s">
        <v>35</v>
      </c>
      <c r="C8" s="11">
        <v>5</v>
      </c>
      <c r="D8" s="14">
        <v>435820</v>
      </c>
      <c r="E8" s="15">
        <v>159</v>
      </c>
      <c r="F8" s="15">
        <v>123</v>
      </c>
      <c r="G8" s="14">
        <v>2748</v>
      </c>
      <c r="H8" s="14">
        <v>3532</v>
      </c>
      <c r="I8" s="41">
        <f aca="true" t="shared" si="2" ref="I8:I57">SUM(H8/G8)</f>
        <v>1.2852983988355167</v>
      </c>
      <c r="J8" s="11">
        <v>4</v>
      </c>
      <c r="K8" s="14">
        <v>671550</v>
      </c>
      <c r="L8" s="15">
        <v>174</v>
      </c>
      <c r="M8" s="15">
        <v>124</v>
      </c>
      <c r="N8" s="14">
        <v>3854</v>
      </c>
      <c r="O8" s="14">
        <v>5438</v>
      </c>
      <c r="P8" s="41">
        <f aca="true" t="shared" si="3" ref="P7:P57">SUM(O8/N8)</f>
        <v>1.4110015568240788</v>
      </c>
      <c r="Q8" s="11">
        <f t="shared" si="0"/>
        <v>9</v>
      </c>
      <c r="R8" s="14">
        <v>540589</v>
      </c>
      <c r="S8" s="15">
        <v>166</v>
      </c>
      <c r="T8" s="15">
        <v>123</v>
      </c>
      <c r="U8" s="14">
        <v>3265</v>
      </c>
      <c r="V8" s="14">
        <v>4379</v>
      </c>
      <c r="W8" s="41">
        <f t="shared" si="1"/>
        <v>1.3411944869831547</v>
      </c>
    </row>
    <row r="9" spans="1:23" s="4" customFormat="1" ht="14.25">
      <c r="A9" s="11">
        <v>3</v>
      </c>
      <c r="B9" s="36" t="s">
        <v>29</v>
      </c>
      <c r="C9" s="11">
        <v>3</v>
      </c>
      <c r="D9" s="14">
        <v>349067</v>
      </c>
      <c r="E9" s="15">
        <v>157</v>
      </c>
      <c r="F9" s="15">
        <v>134</v>
      </c>
      <c r="G9" s="14">
        <v>2228</v>
      </c>
      <c r="H9" s="14">
        <v>2611</v>
      </c>
      <c r="I9" s="41">
        <f t="shared" si="2"/>
        <v>1.1719030520646319</v>
      </c>
      <c r="J9" s="11">
        <v>8</v>
      </c>
      <c r="K9" s="14">
        <v>567463</v>
      </c>
      <c r="L9" s="15">
        <v>180</v>
      </c>
      <c r="M9" s="15">
        <v>131</v>
      </c>
      <c r="N9" s="14">
        <v>3161</v>
      </c>
      <c r="O9" s="14">
        <v>4344</v>
      </c>
      <c r="P9" s="41">
        <f t="shared" si="3"/>
        <v>1.3742486554887694</v>
      </c>
      <c r="Q9" s="11">
        <f t="shared" si="0"/>
        <v>11</v>
      </c>
      <c r="R9" s="14">
        <v>507900</v>
      </c>
      <c r="S9" s="15">
        <v>173</v>
      </c>
      <c r="T9" s="15">
        <v>131</v>
      </c>
      <c r="U9" s="14">
        <v>2931</v>
      </c>
      <c r="V9" s="14">
        <v>3864</v>
      </c>
      <c r="W9" s="41">
        <f t="shared" si="1"/>
        <v>1.3183213920163768</v>
      </c>
    </row>
    <row r="10" spans="1:23" s="4" customFormat="1" ht="14.25">
      <c r="A10" s="11">
        <v>4</v>
      </c>
      <c r="B10" s="36" t="s">
        <v>36</v>
      </c>
      <c r="C10" s="11">
        <v>13</v>
      </c>
      <c r="D10" s="14">
        <v>431708</v>
      </c>
      <c r="E10" s="15">
        <v>150</v>
      </c>
      <c r="F10" s="15">
        <v>130</v>
      </c>
      <c r="G10" s="14">
        <v>2887</v>
      </c>
      <c r="H10" s="14">
        <v>3333</v>
      </c>
      <c r="I10" s="41">
        <f t="shared" si="2"/>
        <v>1.1544856252164877</v>
      </c>
      <c r="J10" s="11">
        <v>11</v>
      </c>
      <c r="K10" s="14">
        <v>554200</v>
      </c>
      <c r="L10" s="15">
        <v>161</v>
      </c>
      <c r="M10" s="15">
        <v>123</v>
      </c>
      <c r="N10" s="14">
        <v>3446</v>
      </c>
      <c r="O10" s="14">
        <v>4492</v>
      </c>
      <c r="P10" s="41">
        <f t="shared" si="3"/>
        <v>1.3035403366221707</v>
      </c>
      <c r="Q10" s="11">
        <f t="shared" si="0"/>
        <v>24</v>
      </c>
      <c r="R10" s="14">
        <v>487850</v>
      </c>
      <c r="S10" s="15">
        <v>155</v>
      </c>
      <c r="T10" s="15">
        <v>127</v>
      </c>
      <c r="U10" s="14">
        <v>3153</v>
      </c>
      <c r="V10" s="14">
        <v>3850</v>
      </c>
      <c r="W10" s="41">
        <f t="shared" si="1"/>
        <v>1.2210593085949888</v>
      </c>
    </row>
    <row r="11" spans="1:23" s="4" customFormat="1" ht="14.25">
      <c r="A11" s="11">
        <v>5</v>
      </c>
      <c r="B11" s="36" t="s">
        <v>37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2</v>
      </c>
      <c r="K11" s="14">
        <v>482900</v>
      </c>
      <c r="L11" s="15">
        <v>155</v>
      </c>
      <c r="M11" s="15">
        <v>117</v>
      </c>
      <c r="N11" s="14">
        <v>3126</v>
      </c>
      <c r="O11" s="14">
        <v>4127</v>
      </c>
      <c r="P11" s="41">
        <f t="shared" si="3"/>
        <v>1.320217530390275</v>
      </c>
      <c r="Q11" s="11">
        <f t="shared" si="0"/>
        <v>2</v>
      </c>
      <c r="R11" s="14">
        <v>482900</v>
      </c>
      <c r="S11" s="15">
        <v>155</v>
      </c>
      <c r="T11" s="15">
        <v>117</v>
      </c>
      <c r="U11" s="14">
        <v>3126</v>
      </c>
      <c r="V11" s="14">
        <v>4127</v>
      </c>
      <c r="W11" s="41">
        <f t="shared" si="1"/>
        <v>1.320217530390275</v>
      </c>
    </row>
    <row r="12" spans="1:23" s="4" customFormat="1" ht="14.25">
      <c r="A12" s="11">
        <v>6</v>
      </c>
      <c r="B12" s="36" t="s">
        <v>38</v>
      </c>
      <c r="C12" s="11">
        <v>5</v>
      </c>
      <c r="D12" s="14">
        <v>351120</v>
      </c>
      <c r="E12" s="15">
        <v>148</v>
      </c>
      <c r="F12" s="15">
        <v>124</v>
      </c>
      <c r="G12" s="14">
        <v>2379</v>
      </c>
      <c r="H12" s="14">
        <v>2823</v>
      </c>
      <c r="I12" s="41">
        <f t="shared" si="2"/>
        <v>1.1866330390920554</v>
      </c>
      <c r="J12" s="11">
        <v>17</v>
      </c>
      <c r="K12" s="14">
        <v>517194</v>
      </c>
      <c r="L12" s="15">
        <v>171</v>
      </c>
      <c r="M12" s="15">
        <v>125</v>
      </c>
      <c r="N12" s="14">
        <v>3030</v>
      </c>
      <c r="O12" s="14">
        <v>4138</v>
      </c>
      <c r="P12" s="41">
        <f t="shared" si="3"/>
        <v>1.3656765676567657</v>
      </c>
      <c r="Q12" s="11">
        <f t="shared" si="0"/>
        <v>22</v>
      </c>
      <c r="R12" s="14">
        <v>479450</v>
      </c>
      <c r="S12" s="15">
        <v>165</v>
      </c>
      <c r="T12" s="15">
        <v>125</v>
      </c>
      <c r="U12" s="14">
        <v>2898</v>
      </c>
      <c r="V12" s="14">
        <v>3840</v>
      </c>
      <c r="W12" s="41">
        <f t="shared" si="1"/>
        <v>1.3250517598343685</v>
      </c>
    </row>
    <row r="13" spans="1:23" s="4" customFormat="1" ht="14.25">
      <c r="A13" s="11">
        <v>7</v>
      </c>
      <c r="B13" s="36" t="s">
        <v>39</v>
      </c>
      <c r="C13" s="11">
        <v>1</v>
      </c>
      <c r="D13" s="14">
        <v>225500</v>
      </c>
      <c r="E13" s="15">
        <v>110</v>
      </c>
      <c r="F13" s="15">
        <v>125</v>
      </c>
      <c r="G13" s="14">
        <f>SUM(D13/E13)</f>
        <v>2050</v>
      </c>
      <c r="H13" s="14">
        <f>SUM(D13/F13)</f>
        <v>1804</v>
      </c>
      <c r="I13" s="41">
        <f t="shared" si="2"/>
        <v>0.88</v>
      </c>
      <c r="J13" s="11">
        <v>6</v>
      </c>
      <c r="K13" s="14">
        <v>518283</v>
      </c>
      <c r="L13" s="15">
        <v>159</v>
      </c>
      <c r="M13" s="15">
        <v>116</v>
      </c>
      <c r="N13" s="14">
        <v>3253</v>
      </c>
      <c r="O13" s="14">
        <v>4468</v>
      </c>
      <c r="P13" s="41">
        <f t="shared" si="3"/>
        <v>1.3735013833384568</v>
      </c>
      <c r="Q13" s="11">
        <f t="shared" si="0"/>
        <v>7</v>
      </c>
      <c r="R13" s="14">
        <v>476457</v>
      </c>
      <c r="S13" s="15">
        <v>152</v>
      </c>
      <c r="T13" s="15">
        <v>117</v>
      </c>
      <c r="U13" s="14">
        <v>3129</v>
      </c>
      <c r="V13" s="14">
        <v>4062</v>
      </c>
      <c r="W13" s="41">
        <f t="shared" si="1"/>
        <v>1.2981783317353788</v>
      </c>
    </row>
    <row r="14" spans="1:23" s="4" customFormat="1" ht="14.25">
      <c r="A14" s="11">
        <v>8</v>
      </c>
      <c r="B14" s="36" t="s">
        <v>40</v>
      </c>
      <c r="C14" s="11">
        <v>9</v>
      </c>
      <c r="D14" s="14">
        <v>426556</v>
      </c>
      <c r="E14" s="15">
        <v>163</v>
      </c>
      <c r="F14" s="15">
        <v>131</v>
      </c>
      <c r="G14" s="14">
        <v>2613</v>
      </c>
      <c r="H14" s="14">
        <v>3262</v>
      </c>
      <c r="I14" s="41">
        <f t="shared" si="2"/>
        <v>1.2483735170302335</v>
      </c>
      <c r="J14" s="11">
        <v>10</v>
      </c>
      <c r="K14" s="14">
        <v>520740</v>
      </c>
      <c r="L14" s="15">
        <v>179</v>
      </c>
      <c r="M14" s="15">
        <v>126</v>
      </c>
      <c r="N14" s="14">
        <v>2914</v>
      </c>
      <c r="O14" s="14">
        <v>4146</v>
      </c>
      <c r="P14" s="41">
        <f t="shared" si="3"/>
        <v>1.422786547700755</v>
      </c>
      <c r="Q14" s="11">
        <f t="shared" si="0"/>
        <v>19</v>
      </c>
      <c r="R14" s="14">
        <v>476126</v>
      </c>
      <c r="S14" s="15">
        <v>171</v>
      </c>
      <c r="T14" s="15">
        <v>128</v>
      </c>
      <c r="U14" s="14">
        <v>2778</v>
      </c>
      <c r="V14" s="14">
        <v>3718</v>
      </c>
      <c r="W14" s="41">
        <f t="shared" si="1"/>
        <v>1.3383729301655867</v>
      </c>
    </row>
    <row r="15" spans="1:23" s="4" customFormat="1" ht="14.25">
      <c r="A15" s="11">
        <v>9</v>
      </c>
      <c r="B15" s="36" t="s">
        <v>41</v>
      </c>
      <c r="C15" s="11">
        <v>2</v>
      </c>
      <c r="D15" s="14">
        <v>231000</v>
      </c>
      <c r="E15" s="15">
        <v>135</v>
      </c>
      <c r="F15" s="15">
        <v>131</v>
      </c>
      <c r="G15" s="14">
        <v>1711</v>
      </c>
      <c r="H15" s="14">
        <v>1770</v>
      </c>
      <c r="I15" s="41">
        <f t="shared" si="2"/>
        <v>1.0344827586206897</v>
      </c>
      <c r="J15" s="11">
        <v>12</v>
      </c>
      <c r="K15" s="14">
        <v>515442</v>
      </c>
      <c r="L15" s="15">
        <v>168</v>
      </c>
      <c r="M15" s="15">
        <v>126</v>
      </c>
      <c r="N15" s="14">
        <v>3071</v>
      </c>
      <c r="O15" s="14">
        <v>4085</v>
      </c>
      <c r="P15" s="41">
        <f t="shared" si="3"/>
        <v>1.330185607294041</v>
      </c>
      <c r="Q15" s="11">
        <f t="shared" si="0"/>
        <v>14</v>
      </c>
      <c r="R15" s="14">
        <v>474807</v>
      </c>
      <c r="S15" s="15">
        <v>163</v>
      </c>
      <c r="T15" s="15">
        <v>127</v>
      </c>
      <c r="U15" s="14">
        <v>2910</v>
      </c>
      <c r="V15" s="14">
        <v>3745</v>
      </c>
      <c r="W15" s="41">
        <f t="shared" si="1"/>
        <v>1.2869415807560138</v>
      </c>
    </row>
    <row r="16" spans="1:23" s="4" customFormat="1" ht="14.25">
      <c r="A16" s="11">
        <v>10</v>
      </c>
      <c r="B16" s="36" t="s">
        <v>42</v>
      </c>
      <c r="C16" s="11">
        <v>55</v>
      </c>
      <c r="D16" s="14">
        <v>375520</v>
      </c>
      <c r="E16" s="15">
        <v>154</v>
      </c>
      <c r="F16" s="15">
        <v>123</v>
      </c>
      <c r="G16" s="14">
        <v>2445</v>
      </c>
      <c r="H16" s="14">
        <v>3063</v>
      </c>
      <c r="I16" s="41">
        <f t="shared" si="2"/>
        <v>1.2527607361963191</v>
      </c>
      <c r="J16" s="11">
        <v>83</v>
      </c>
      <c r="K16" s="14">
        <v>538165</v>
      </c>
      <c r="L16" s="15">
        <v>171</v>
      </c>
      <c r="M16" s="15">
        <v>121</v>
      </c>
      <c r="N16" s="14">
        <v>3146</v>
      </c>
      <c r="O16" s="14">
        <v>4444</v>
      </c>
      <c r="P16" s="41">
        <f t="shared" si="3"/>
        <v>1.4125874125874125</v>
      </c>
      <c r="Q16" s="11">
        <f t="shared" si="0"/>
        <v>138</v>
      </c>
      <c r="R16" s="14">
        <v>473343</v>
      </c>
      <c r="S16" s="15">
        <v>164</v>
      </c>
      <c r="T16" s="15">
        <v>122</v>
      </c>
      <c r="U16" s="14">
        <v>2884</v>
      </c>
      <c r="V16" s="14">
        <v>3890</v>
      </c>
      <c r="W16" s="41">
        <f t="shared" si="1"/>
        <v>1.3488210818307906</v>
      </c>
    </row>
    <row r="17" spans="1:23" s="4" customFormat="1" ht="14.25">
      <c r="A17" s="11">
        <v>11</v>
      </c>
      <c r="B17" s="36" t="s">
        <v>43</v>
      </c>
      <c r="C17" s="11">
        <v>6</v>
      </c>
      <c r="D17" s="14">
        <v>367217</v>
      </c>
      <c r="E17" s="15">
        <v>149</v>
      </c>
      <c r="F17" s="15">
        <v>123</v>
      </c>
      <c r="G17" s="14">
        <v>2459</v>
      </c>
      <c r="H17" s="14">
        <v>2981</v>
      </c>
      <c r="I17" s="41">
        <f t="shared" si="2"/>
        <v>1.2122814152094348</v>
      </c>
      <c r="J17" s="11">
        <v>9</v>
      </c>
      <c r="K17" s="14">
        <v>542422</v>
      </c>
      <c r="L17" s="15">
        <v>168</v>
      </c>
      <c r="M17" s="15">
        <v>124</v>
      </c>
      <c r="N17" s="14">
        <v>3224</v>
      </c>
      <c r="O17" s="14">
        <v>4378</v>
      </c>
      <c r="P17" s="41">
        <f t="shared" si="3"/>
        <v>1.3579404466501241</v>
      </c>
      <c r="Q17" s="11">
        <f t="shared" si="0"/>
        <v>15</v>
      </c>
      <c r="R17" s="14">
        <v>472340</v>
      </c>
      <c r="S17" s="15">
        <v>161</v>
      </c>
      <c r="T17" s="15">
        <v>124</v>
      </c>
      <c r="U17" s="14">
        <v>2940</v>
      </c>
      <c r="V17" s="14">
        <v>3822</v>
      </c>
      <c r="W17" s="41">
        <f t="shared" si="1"/>
        <v>1.3</v>
      </c>
    </row>
    <row r="18" spans="1:23" s="4" customFormat="1" ht="14.25">
      <c r="A18" s="11">
        <v>12</v>
      </c>
      <c r="B18" s="36" t="s">
        <v>44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1">
        <v>0</v>
      </c>
      <c r="J18" s="11">
        <v>1</v>
      </c>
      <c r="K18" s="14">
        <v>466400</v>
      </c>
      <c r="L18" s="15">
        <v>163</v>
      </c>
      <c r="M18" s="15">
        <v>122</v>
      </c>
      <c r="N18" s="14">
        <f>SUM(K18/L18)</f>
        <v>2861.3496932515336</v>
      </c>
      <c r="O18" s="14">
        <f>SUM(K18/M18)</f>
        <v>3822.9508196721313</v>
      </c>
      <c r="P18" s="41">
        <f t="shared" si="3"/>
        <v>1.3360655737704918</v>
      </c>
      <c r="Q18" s="11">
        <f t="shared" si="0"/>
        <v>1</v>
      </c>
      <c r="R18" s="14">
        <v>466400</v>
      </c>
      <c r="S18" s="15">
        <v>163</v>
      </c>
      <c r="T18" s="15">
        <v>122</v>
      </c>
      <c r="U18" s="14">
        <f>SUM(R18/S18)</f>
        <v>2861.3496932515336</v>
      </c>
      <c r="V18" s="14">
        <f>SUM(R18/T18)</f>
        <v>3822.9508196721313</v>
      </c>
      <c r="W18" s="41">
        <f t="shared" si="1"/>
        <v>1.3360655737704918</v>
      </c>
    </row>
    <row r="19" spans="1:23" s="4" customFormat="1" ht="14.25">
      <c r="A19" s="11">
        <v>13</v>
      </c>
      <c r="B19" s="36" t="s">
        <v>45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1">
        <v>0</v>
      </c>
      <c r="J19" s="11">
        <v>2</v>
      </c>
      <c r="K19" s="14">
        <v>464200</v>
      </c>
      <c r="L19" s="15">
        <v>193</v>
      </c>
      <c r="M19" s="15">
        <v>128</v>
      </c>
      <c r="N19" s="14">
        <v>2405</v>
      </c>
      <c r="O19" s="14">
        <v>3641</v>
      </c>
      <c r="P19" s="41">
        <f t="shared" si="3"/>
        <v>1.513929313929314</v>
      </c>
      <c r="Q19" s="11">
        <f t="shared" si="0"/>
        <v>2</v>
      </c>
      <c r="R19" s="14">
        <v>464200</v>
      </c>
      <c r="S19" s="15">
        <v>193</v>
      </c>
      <c r="T19" s="15">
        <v>128</v>
      </c>
      <c r="U19" s="14">
        <v>2405</v>
      </c>
      <c r="V19" s="14">
        <v>3641</v>
      </c>
      <c r="W19" s="41">
        <f t="shared" si="1"/>
        <v>1.513929313929314</v>
      </c>
    </row>
    <row r="20" spans="1:23" s="4" customFormat="1" ht="14.25">
      <c r="A20" s="11">
        <v>14</v>
      </c>
      <c r="B20" s="36" t="s">
        <v>46</v>
      </c>
      <c r="C20" s="11">
        <v>1</v>
      </c>
      <c r="D20" s="14">
        <v>345400</v>
      </c>
      <c r="E20" s="15">
        <v>151</v>
      </c>
      <c r="F20" s="15">
        <v>130</v>
      </c>
      <c r="G20" s="14">
        <f>SUM(D20/E20)</f>
        <v>2287.417218543046</v>
      </c>
      <c r="H20" s="14">
        <f>SUM(D20/F20)</f>
        <v>2656.923076923077</v>
      </c>
      <c r="I20" s="41">
        <f t="shared" si="2"/>
        <v>1.1615384615384616</v>
      </c>
      <c r="J20" s="11">
        <v>5</v>
      </c>
      <c r="K20" s="14">
        <v>479600</v>
      </c>
      <c r="L20" s="15">
        <v>163</v>
      </c>
      <c r="M20" s="15">
        <v>127</v>
      </c>
      <c r="N20" s="14">
        <v>2935</v>
      </c>
      <c r="O20" s="14">
        <v>3776</v>
      </c>
      <c r="P20" s="41">
        <f t="shared" si="3"/>
        <v>1.286541737649063</v>
      </c>
      <c r="Q20" s="11">
        <f t="shared" si="0"/>
        <v>6</v>
      </c>
      <c r="R20" s="14">
        <v>457233</v>
      </c>
      <c r="S20" s="15">
        <v>161</v>
      </c>
      <c r="T20" s="15">
        <v>128</v>
      </c>
      <c r="U20" s="14">
        <v>2834</v>
      </c>
      <c r="V20" s="14">
        <v>3586</v>
      </c>
      <c r="W20" s="41">
        <f t="shared" si="1"/>
        <v>1.265349329569513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1</v>
      </c>
      <c r="K21" s="14">
        <v>453200</v>
      </c>
      <c r="L21" s="15">
        <v>172</v>
      </c>
      <c r="M21" s="15">
        <v>127</v>
      </c>
      <c r="N21" s="14">
        <f>SUM(K21/L21)</f>
        <v>2634.8837209302324</v>
      </c>
      <c r="O21" s="14">
        <f>SUM(K21/M21)</f>
        <v>3568.503937007874</v>
      </c>
      <c r="P21" s="41">
        <f t="shared" si="3"/>
        <v>1.3543307086614174</v>
      </c>
      <c r="Q21" s="11">
        <f t="shared" si="0"/>
        <v>1</v>
      </c>
      <c r="R21" s="14">
        <v>453200</v>
      </c>
      <c r="S21" s="15">
        <v>172</v>
      </c>
      <c r="T21" s="15">
        <v>127</v>
      </c>
      <c r="U21" s="14">
        <f>SUM(R21/S21)</f>
        <v>2634.8837209302324</v>
      </c>
      <c r="V21" s="14">
        <f>SUM(R21/T21)</f>
        <v>3568.503937007874</v>
      </c>
      <c r="W21" s="41">
        <f t="shared" si="1"/>
        <v>1.3543307086614174</v>
      </c>
    </row>
    <row r="22" spans="1:23" s="4" customFormat="1" ht="14.25">
      <c r="A22" s="11">
        <v>16</v>
      </c>
      <c r="B22" s="36" t="s">
        <v>48</v>
      </c>
      <c r="C22" s="11">
        <v>2</v>
      </c>
      <c r="D22" s="14">
        <v>397100</v>
      </c>
      <c r="E22" s="15">
        <v>165</v>
      </c>
      <c r="F22" s="15">
        <v>126</v>
      </c>
      <c r="G22" s="14">
        <v>2414</v>
      </c>
      <c r="H22" s="14">
        <v>3152</v>
      </c>
      <c r="I22" s="41">
        <f t="shared" si="2"/>
        <v>1.3057166528583264</v>
      </c>
      <c r="J22" s="11">
        <v>1</v>
      </c>
      <c r="K22" s="14">
        <v>552200</v>
      </c>
      <c r="L22" s="15">
        <v>188</v>
      </c>
      <c r="M22" s="15">
        <v>129</v>
      </c>
      <c r="N22" s="14">
        <f>SUM(K22/L22)</f>
        <v>2937.2340425531916</v>
      </c>
      <c r="O22" s="14">
        <f>SUM(K22/M22)</f>
        <v>4280.62015503876</v>
      </c>
      <c r="P22" s="41">
        <f t="shared" si="3"/>
        <v>1.4573643410852712</v>
      </c>
      <c r="Q22" s="11">
        <f t="shared" si="0"/>
        <v>3</v>
      </c>
      <c r="R22" s="14">
        <v>448800</v>
      </c>
      <c r="S22" s="15">
        <v>172</v>
      </c>
      <c r="T22" s="15">
        <v>127</v>
      </c>
      <c r="U22" s="14">
        <v>2604</v>
      </c>
      <c r="V22" s="14">
        <v>3534</v>
      </c>
      <c r="W22" s="41">
        <f t="shared" si="1"/>
        <v>1.3571428571428572</v>
      </c>
    </row>
    <row r="23" spans="1:23" s="4" customFormat="1" ht="14.25">
      <c r="A23" s="11">
        <v>17</v>
      </c>
      <c r="B23" s="36" t="s">
        <v>49</v>
      </c>
      <c r="C23" s="11">
        <v>6</v>
      </c>
      <c r="D23" s="14">
        <v>382250</v>
      </c>
      <c r="E23" s="15">
        <v>164</v>
      </c>
      <c r="F23" s="15">
        <v>125</v>
      </c>
      <c r="G23" s="14">
        <v>2326</v>
      </c>
      <c r="H23" s="14">
        <v>3054</v>
      </c>
      <c r="I23" s="41">
        <f t="shared" si="2"/>
        <v>1.3129836629406706</v>
      </c>
      <c r="J23" s="11">
        <v>17</v>
      </c>
      <c r="K23" s="14">
        <v>471641</v>
      </c>
      <c r="L23" s="15">
        <v>170</v>
      </c>
      <c r="M23" s="15">
        <v>127</v>
      </c>
      <c r="N23" s="14">
        <v>2772</v>
      </c>
      <c r="O23" s="14">
        <v>3702</v>
      </c>
      <c r="P23" s="41">
        <f t="shared" si="3"/>
        <v>1.3354978354978355</v>
      </c>
      <c r="Q23" s="11">
        <f t="shared" si="0"/>
        <v>23</v>
      </c>
      <c r="R23" s="14">
        <v>448322</v>
      </c>
      <c r="S23" s="15">
        <v>169</v>
      </c>
      <c r="T23" s="15">
        <v>127</v>
      </c>
      <c r="U23" s="14">
        <v>2659</v>
      </c>
      <c r="V23" s="14">
        <v>3535</v>
      </c>
      <c r="W23" s="41">
        <f t="shared" si="1"/>
        <v>1.3294471605866867</v>
      </c>
    </row>
    <row r="24" spans="1:23" s="4" customFormat="1" ht="14.25">
      <c r="A24" s="11">
        <v>18</v>
      </c>
      <c r="B24" s="36" t="s">
        <v>50</v>
      </c>
      <c r="C24" s="11">
        <v>3</v>
      </c>
      <c r="D24" s="14">
        <v>389400</v>
      </c>
      <c r="E24" s="15">
        <v>163</v>
      </c>
      <c r="F24" s="15">
        <v>125</v>
      </c>
      <c r="G24" s="14">
        <v>2389</v>
      </c>
      <c r="H24" s="14">
        <v>3124</v>
      </c>
      <c r="I24" s="41">
        <f t="shared" si="2"/>
        <v>1.3076601088321473</v>
      </c>
      <c r="J24" s="11">
        <v>9</v>
      </c>
      <c r="K24" s="14">
        <v>465056</v>
      </c>
      <c r="L24" s="15">
        <v>168</v>
      </c>
      <c r="M24" s="15">
        <v>124</v>
      </c>
      <c r="N24" s="14">
        <v>2774</v>
      </c>
      <c r="O24" s="14">
        <v>3754</v>
      </c>
      <c r="P24" s="41">
        <f t="shared" si="3"/>
        <v>1.3532804614275415</v>
      </c>
      <c r="Q24" s="11">
        <f t="shared" si="0"/>
        <v>12</v>
      </c>
      <c r="R24" s="14">
        <v>446142</v>
      </c>
      <c r="S24" s="15">
        <v>167</v>
      </c>
      <c r="T24" s="15">
        <v>124</v>
      </c>
      <c r="U24" s="14">
        <v>2680</v>
      </c>
      <c r="V24" s="14">
        <v>3596</v>
      </c>
      <c r="W24" s="41">
        <f t="shared" si="1"/>
        <v>1.3417910447761194</v>
      </c>
    </row>
    <row r="25" spans="1:23" s="4" customFormat="1" ht="14.25">
      <c r="A25" s="11">
        <v>19</v>
      </c>
      <c r="B25" s="36" t="s">
        <v>51</v>
      </c>
      <c r="C25" s="11">
        <v>2</v>
      </c>
      <c r="D25" s="14">
        <v>397650</v>
      </c>
      <c r="E25" s="15">
        <v>165</v>
      </c>
      <c r="F25" s="15">
        <v>133</v>
      </c>
      <c r="G25" s="14">
        <v>2417</v>
      </c>
      <c r="H25" s="14">
        <v>2990</v>
      </c>
      <c r="I25" s="41">
        <f t="shared" si="2"/>
        <v>1.237070748862226</v>
      </c>
      <c r="J25" s="11">
        <v>1</v>
      </c>
      <c r="K25" s="14">
        <v>537900</v>
      </c>
      <c r="L25" s="15">
        <v>153</v>
      </c>
      <c r="M25" s="15">
        <v>117</v>
      </c>
      <c r="N25" s="14">
        <f>SUM(K25/L25)</f>
        <v>3515.6862745098038</v>
      </c>
      <c r="O25" s="14">
        <f>SUM(K25/M25)</f>
        <v>4597.4358974358975</v>
      </c>
      <c r="P25" s="41">
        <f t="shared" si="3"/>
        <v>1.3076923076923077</v>
      </c>
      <c r="Q25" s="11">
        <f t="shared" si="0"/>
        <v>3</v>
      </c>
      <c r="R25" s="14">
        <v>444400</v>
      </c>
      <c r="S25" s="15">
        <v>161</v>
      </c>
      <c r="T25" s="15">
        <v>128</v>
      </c>
      <c r="U25" s="14">
        <v>2766</v>
      </c>
      <c r="V25" s="14">
        <v>3481</v>
      </c>
      <c r="W25" s="41">
        <f t="shared" si="1"/>
        <v>1.2584960231381055</v>
      </c>
    </row>
    <row r="26" spans="1:23" s="4" customFormat="1" ht="14.25">
      <c r="A26" s="11">
        <v>20</v>
      </c>
      <c r="B26" s="36" t="s">
        <v>52</v>
      </c>
      <c r="C26" s="11">
        <v>2</v>
      </c>
      <c r="D26" s="14">
        <v>397650</v>
      </c>
      <c r="E26" s="15">
        <v>161</v>
      </c>
      <c r="F26" s="15">
        <v>129</v>
      </c>
      <c r="G26" s="14">
        <v>2478</v>
      </c>
      <c r="H26" s="14">
        <v>3095</v>
      </c>
      <c r="I26" s="41">
        <f t="shared" si="2"/>
        <v>1.2489911218724778</v>
      </c>
      <c r="J26" s="11">
        <v>3</v>
      </c>
      <c r="K26" s="14">
        <v>465300</v>
      </c>
      <c r="L26" s="15">
        <v>162</v>
      </c>
      <c r="M26" s="15">
        <v>122</v>
      </c>
      <c r="N26" s="14">
        <v>2872</v>
      </c>
      <c r="O26" s="14">
        <v>3824</v>
      </c>
      <c r="P26" s="41">
        <f t="shared" si="3"/>
        <v>1.3314763231197773</v>
      </c>
      <c r="Q26" s="11">
        <f t="shared" si="0"/>
        <v>5</v>
      </c>
      <c r="R26" s="14">
        <v>438240</v>
      </c>
      <c r="S26" s="15">
        <v>161</v>
      </c>
      <c r="T26" s="15">
        <v>124</v>
      </c>
      <c r="U26" s="14">
        <v>2715</v>
      </c>
      <c r="V26" s="14">
        <v>3523</v>
      </c>
      <c r="W26" s="41">
        <f t="shared" si="1"/>
        <v>1.2976058931860037</v>
      </c>
    </row>
    <row r="27" spans="1:23" s="4" customFormat="1" ht="14.25">
      <c r="A27" s="11">
        <v>21</v>
      </c>
      <c r="B27" s="36" t="s">
        <v>53</v>
      </c>
      <c r="C27" s="11">
        <v>1</v>
      </c>
      <c r="D27" s="14">
        <v>423500</v>
      </c>
      <c r="E27" s="15">
        <v>146</v>
      </c>
      <c r="F27" s="15">
        <v>120</v>
      </c>
      <c r="G27" s="14">
        <f>SUM(D27/E27)</f>
        <v>2900.6849315068494</v>
      </c>
      <c r="H27" s="14">
        <f>SUM(D27/F27)</f>
        <v>3529.1666666666665</v>
      </c>
      <c r="I27" s="41">
        <f t="shared" si="2"/>
        <v>1.2166666666666666</v>
      </c>
      <c r="J27" s="11">
        <v>0</v>
      </c>
      <c r="K27" s="14">
        <v>0</v>
      </c>
      <c r="L27" s="15">
        <v>0</v>
      </c>
      <c r="M27" s="15">
        <v>0</v>
      </c>
      <c r="N27" s="14">
        <v>0</v>
      </c>
      <c r="O27" s="14">
        <v>0</v>
      </c>
      <c r="P27" s="41">
        <v>0</v>
      </c>
      <c r="Q27" s="11">
        <f t="shared" si="0"/>
        <v>1</v>
      </c>
      <c r="R27" s="14">
        <v>423500</v>
      </c>
      <c r="S27" s="15">
        <v>146</v>
      </c>
      <c r="T27" s="15">
        <v>120</v>
      </c>
      <c r="U27" s="14">
        <f>SUM(R27/S27)</f>
        <v>2900.6849315068494</v>
      </c>
      <c r="V27" s="14">
        <f>SUM(R27/T27)</f>
        <v>3529.1666666666665</v>
      </c>
      <c r="W27" s="41">
        <f t="shared" si="1"/>
        <v>1.2166666666666666</v>
      </c>
    </row>
    <row r="28" spans="1:23" s="4" customFormat="1" ht="14.25">
      <c r="A28" s="11">
        <v>22</v>
      </c>
      <c r="B28" s="36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1">
        <v>0</v>
      </c>
      <c r="J28" s="11">
        <v>1</v>
      </c>
      <c r="K28" s="14">
        <v>413600</v>
      </c>
      <c r="L28" s="15">
        <v>147</v>
      </c>
      <c r="M28" s="15">
        <v>130</v>
      </c>
      <c r="N28" s="14">
        <f>SUM(K28/L28)</f>
        <v>2813.605442176871</v>
      </c>
      <c r="O28" s="14">
        <f>SUM(K28/M28)</f>
        <v>3181.5384615384614</v>
      </c>
      <c r="P28" s="41">
        <f t="shared" si="3"/>
        <v>1.1307692307692307</v>
      </c>
      <c r="Q28" s="11">
        <f t="shared" si="0"/>
        <v>1</v>
      </c>
      <c r="R28" s="14">
        <v>413600</v>
      </c>
      <c r="S28" s="15">
        <v>147</v>
      </c>
      <c r="T28" s="15">
        <v>130</v>
      </c>
      <c r="U28" s="14">
        <f>SUM(R28/S28)</f>
        <v>2813.605442176871</v>
      </c>
      <c r="V28" s="14">
        <f>SUM(R28/T28)</f>
        <v>3181.5384615384614</v>
      </c>
      <c r="W28" s="41">
        <f t="shared" si="1"/>
        <v>1.1307692307692307</v>
      </c>
    </row>
    <row r="29" spans="1:23" s="4" customFormat="1" ht="14.25">
      <c r="A29" s="11">
        <v>23</v>
      </c>
      <c r="B29" s="36" t="s">
        <v>55</v>
      </c>
      <c r="C29" s="11">
        <v>22</v>
      </c>
      <c r="D29" s="14">
        <v>368200</v>
      </c>
      <c r="E29" s="15">
        <v>140</v>
      </c>
      <c r="F29" s="15">
        <v>125</v>
      </c>
      <c r="G29" s="14">
        <v>2624</v>
      </c>
      <c r="H29" s="14">
        <v>2935</v>
      </c>
      <c r="I29" s="41">
        <f t="shared" si="2"/>
        <v>1.1185213414634145</v>
      </c>
      <c r="J29" s="11">
        <v>13</v>
      </c>
      <c r="K29" s="14">
        <v>488654</v>
      </c>
      <c r="L29" s="15">
        <v>172</v>
      </c>
      <c r="M29" s="15">
        <v>133</v>
      </c>
      <c r="N29" s="14">
        <v>2845</v>
      </c>
      <c r="O29" s="14">
        <v>3668</v>
      </c>
      <c r="P29" s="41">
        <f t="shared" si="3"/>
        <v>1.2892794376098418</v>
      </c>
      <c r="Q29" s="11">
        <f t="shared" si="0"/>
        <v>35</v>
      </c>
      <c r="R29" s="14">
        <v>412940</v>
      </c>
      <c r="S29" s="15">
        <v>152</v>
      </c>
      <c r="T29" s="15">
        <v>128</v>
      </c>
      <c r="U29" s="14">
        <v>2717</v>
      </c>
      <c r="V29" s="14">
        <v>3217</v>
      </c>
      <c r="W29" s="41">
        <f t="shared" si="1"/>
        <v>1.1840264998159735</v>
      </c>
    </row>
    <row r="30" spans="1:23" s="4" customFormat="1" ht="14.25">
      <c r="A30" s="11">
        <v>24</v>
      </c>
      <c r="B30" s="36" t="s">
        <v>56</v>
      </c>
      <c r="C30" s="11">
        <v>1</v>
      </c>
      <c r="D30" s="14">
        <v>337700</v>
      </c>
      <c r="E30" s="15">
        <v>157</v>
      </c>
      <c r="F30" s="15">
        <v>122</v>
      </c>
      <c r="G30" s="14">
        <f>SUM(D30/E30)</f>
        <v>2150.955414012739</v>
      </c>
      <c r="H30" s="14">
        <f>SUM(D30/F30)</f>
        <v>2768.032786885246</v>
      </c>
      <c r="I30" s="41">
        <f t="shared" si="2"/>
        <v>1.2868852459016393</v>
      </c>
      <c r="J30" s="11">
        <v>1</v>
      </c>
      <c r="K30" s="14">
        <v>484000</v>
      </c>
      <c r="L30" s="15">
        <v>145</v>
      </c>
      <c r="M30" s="15">
        <v>98</v>
      </c>
      <c r="N30" s="14">
        <f>SUM(K30/L30)</f>
        <v>3337.9310344827586</v>
      </c>
      <c r="O30" s="14">
        <f>SUM(K30/M30)</f>
        <v>4938.775510204082</v>
      </c>
      <c r="P30" s="41">
        <f t="shared" si="3"/>
        <v>1.479591836734694</v>
      </c>
      <c r="Q30" s="11">
        <f t="shared" si="0"/>
        <v>2</v>
      </c>
      <c r="R30" s="14">
        <v>410850</v>
      </c>
      <c r="S30" s="15">
        <v>151</v>
      </c>
      <c r="T30" s="15">
        <v>110</v>
      </c>
      <c r="U30" s="14">
        <v>2721</v>
      </c>
      <c r="V30" s="14">
        <v>3735</v>
      </c>
      <c r="W30" s="41">
        <f t="shared" si="1"/>
        <v>1.372657111356119</v>
      </c>
    </row>
    <row r="31" spans="1:23" s="4" customFormat="1" ht="14.25">
      <c r="A31" s="11">
        <v>25</v>
      </c>
      <c r="B31" s="36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1</v>
      </c>
      <c r="K31" s="14">
        <v>402600</v>
      </c>
      <c r="L31" s="15">
        <v>152</v>
      </c>
      <c r="M31" s="15">
        <v>141</v>
      </c>
      <c r="N31" s="14">
        <f>SUM(K31/L31)</f>
        <v>2648.684210526316</v>
      </c>
      <c r="O31" s="14">
        <f>SUM(K31/M31)</f>
        <v>2855.31914893617</v>
      </c>
      <c r="P31" s="41">
        <f t="shared" si="3"/>
        <v>1.0780141843971631</v>
      </c>
      <c r="Q31" s="11">
        <f t="shared" si="0"/>
        <v>1</v>
      </c>
      <c r="R31" s="14">
        <v>402600</v>
      </c>
      <c r="S31" s="15">
        <v>152</v>
      </c>
      <c r="T31" s="15">
        <v>141</v>
      </c>
      <c r="U31" s="14">
        <f>SUM(R31/S31)</f>
        <v>2648.684210526316</v>
      </c>
      <c r="V31" s="14">
        <f>SUM(R31/T31)</f>
        <v>2855.31914893617</v>
      </c>
      <c r="W31" s="41">
        <f t="shared" si="1"/>
        <v>1.0780141843971631</v>
      </c>
    </row>
    <row r="32" spans="1:23" s="4" customFormat="1" ht="14.25">
      <c r="A32" s="11">
        <v>26</v>
      </c>
      <c r="B32" s="36" t="s">
        <v>58</v>
      </c>
      <c r="C32" s="11">
        <v>7</v>
      </c>
      <c r="D32" s="14">
        <v>360486</v>
      </c>
      <c r="E32" s="15">
        <v>159</v>
      </c>
      <c r="F32" s="15">
        <v>153</v>
      </c>
      <c r="G32" s="14">
        <v>2269</v>
      </c>
      <c r="H32" s="14">
        <v>2363</v>
      </c>
      <c r="I32" s="41">
        <f t="shared" si="2"/>
        <v>1.0414279418245924</v>
      </c>
      <c r="J32" s="11">
        <v>6</v>
      </c>
      <c r="K32" s="14">
        <v>450267</v>
      </c>
      <c r="L32" s="15">
        <v>164</v>
      </c>
      <c r="M32" s="15">
        <v>117</v>
      </c>
      <c r="N32" s="14">
        <v>2751</v>
      </c>
      <c r="O32" s="14">
        <v>3843</v>
      </c>
      <c r="P32" s="41">
        <f t="shared" si="3"/>
        <v>1.3969465648854962</v>
      </c>
      <c r="Q32" s="11">
        <f t="shared" si="0"/>
        <v>13</v>
      </c>
      <c r="R32" s="14">
        <v>401923</v>
      </c>
      <c r="S32" s="15">
        <v>161</v>
      </c>
      <c r="T32" s="15">
        <v>136</v>
      </c>
      <c r="U32" s="14">
        <v>2495</v>
      </c>
      <c r="V32" s="14">
        <v>2950</v>
      </c>
      <c r="W32" s="41">
        <f t="shared" si="1"/>
        <v>1.182364729458918</v>
      </c>
    </row>
    <row r="33" spans="1:23" s="4" customFormat="1" ht="14.25">
      <c r="A33" s="11">
        <v>27</v>
      </c>
      <c r="B33" s="36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1">
        <v>0</v>
      </c>
      <c r="J33" s="11">
        <v>1</v>
      </c>
      <c r="K33" s="14">
        <v>391600</v>
      </c>
      <c r="L33" s="15">
        <v>138</v>
      </c>
      <c r="M33" s="15">
        <v>130</v>
      </c>
      <c r="N33" s="14">
        <f>SUM(K33/L33)</f>
        <v>2837.68115942029</v>
      </c>
      <c r="O33" s="14">
        <f>SUM(K33/M33)</f>
        <v>3012.3076923076924</v>
      </c>
      <c r="P33" s="41">
        <f t="shared" si="3"/>
        <v>1.0615384615384615</v>
      </c>
      <c r="Q33" s="11">
        <f t="shared" si="0"/>
        <v>1</v>
      </c>
      <c r="R33" s="14">
        <v>391600</v>
      </c>
      <c r="S33" s="15">
        <v>138</v>
      </c>
      <c r="T33" s="15">
        <v>130</v>
      </c>
      <c r="U33" s="14">
        <f>SUM(R33/S33)</f>
        <v>2837.68115942029</v>
      </c>
      <c r="V33" s="14">
        <f>SUM(R33/T33)</f>
        <v>3012.3076923076924</v>
      </c>
      <c r="W33" s="41">
        <f t="shared" si="1"/>
        <v>1.0615384615384615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1</v>
      </c>
      <c r="K34" s="14">
        <v>388300</v>
      </c>
      <c r="L34" s="15">
        <v>138</v>
      </c>
      <c r="M34" s="15">
        <v>92</v>
      </c>
      <c r="N34" s="14">
        <f>SUM(K34/L34)</f>
        <v>2813.768115942029</v>
      </c>
      <c r="O34" s="14">
        <f>SUM(K34/M34)</f>
        <v>4220.652173913043</v>
      </c>
      <c r="P34" s="41">
        <f t="shared" si="3"/>
        <v>1.4999999999999998</v>
      </c>
      <c r="Q34" s="11">
        <f t="shared" si="0"/>
        <v>1</v>
      </c>
      <c r="R34" s="14">
        <v>388300</v>
      </c>
      <c r="S34" s="15">
        <v>138</v>
      </c>
      <c r="T34" s="15">
        <v>92</v>
      </c>
      <c r="U34" s="14">
        <f>SUM(R34/S34)</f>
        <v>2813.768115942029</v>
      </c>
      <c r="V34" s="14">
        <f>SUM(R34/T34)</f>
        <v>4220.652173913043</v>
      </c>
      <c r="W34" s="41">
        <f t="shared" si="1"/>
        <v>1.4999999999999998</v>
      </c>
    </row>
    <row r="35" spans="1:23" s="4" customFormat="1" ht="14.25">
      <c r="A35" s="11">
        <v>29</v>
      </c>
      <c r="B35" s="36" t="s">
        <v>61</v>
      </c>
      <c r="C35" s="11">
        <v>1</v>
      </c>
      <c r="D35" s="14">
        <v>295900</v>
      </c>
      <c r="E35" s="15">
        <v>144</v>
      </c>
      <c r="F35" s="15">
        <v>121</v>
      </c>
      <c r="G35" s="14">
        <f>SUM(D35/E35)</f>
        <v>2054.8611111111113</v>
      </c>
      <c r="H35" s="14">
        <f>SUM(D35/F35)</f>
        <v>2445.4545454545455</v>
      </c>
      <c r="I35" s="41">
        <f t="shared" si="2"/>
        <v>1.190082644628099</v>
      </c>
      <c r="J35" s="11">
        <v>3</v>
      </c>
      <c r="K35" s="14">
        <v>413967</v>
      </c>
      <c r="L35" s="15">
        <v>160</v>
      </c>
      <c r="M35" s="15">
        <v>125</v>
      </c>
      <c r="N35" s="14">
        <v>2582</v>
      </c>
      <c r="O35" s="14">
        <v>3321</v>
      </c>
      <c r="P35" s="41">
        <f t="shared" si="3"/>
        <v>1.2862122385747483</v>
      </c>
      <c r="Q35" s="11">
        <f t="shared" si="0"/>
        <v>4</v>
      </c>
      <c r="R35" s="14">
        <v>384450</v>
      </c>
      <c r="S35" s="15">
        <v>156</v>
      </c>
      <c r="T35" s="15">
        <v>124</v>
      </c>
      <c r="U35" s="14">
        <v>2460</v>
      </c>
      <c r="V35" s="14">
        <v>3107</v>
      </c>
      <c r="W35" s="41">
        <f t="shared" si="1"/>
        <v>1.2630081300813008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382800</v>
      </c>
      <c r="E36" s="15">
        <v>145</v>
      </c>
      <c r="F36" s="15">
        <v>129</v>
      </c>
      <c r="G36" s="14">
        <f>SUM(D36/E36)</f>
        <v>2640</v>
      </c>
      <c r="H36" s="14">
        <f>SUM(D36/F36)</f>
        <v>2967.4418604651164</v>
      </c>
      <c r="I36" s="41">
        <f t="shared" si="2"/>
        <v>1.124031007751938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1">
        <v>0</v>
      </c>
      <c r="Q36" s="11">
        <f t="shared" si="0"/>
        <v>1</v>
      </c>
      <c r="R36" s="14">
        <v>382800</v>
      </c>
      <c r="S36" s="15">
        <v>145</v>
      </c>
      <c r="T36" s="15">
        <v>129</v>
      </c>
      <c r="U36" s="14">
        <f>SUM(R36/S36)</f>
        <v>2640</v>
      </c>
      <c r="V36" s="14">
        <f>SUM(R36/T36)</f>
        <v>2967.4418604651164</v>
      </c>
      <c r="W36" s="41">
        <f t="shared" si="1"/>
        <v>1.124031007751938</v>
      </c>
    </row>
    <row r="37" spans="1:23" s="4" customFormat="1" ht="14.25">
      <c r="A37" s="11">
        <v>31</v>
      </c>
      <c r="B37" s="36" t="s">
        <v>63</v>
      </c>
      <c r="C37" s="11">
        <v>9</v>
      </c>
      <c r="D37" s="14">
        <v>367644</v>
      </c>
      <c r="E37" s="15">
        <v>155</v>
      </c>
      <c r="F37" s="15">
        <v>127</v>
      </c>
      <c r="G37" s="14">
        <v>2377</v>
      </c>
      <c r="H37" s="14">
        <v>2897</v>
      </c>
      <c r="I37" s="41">
        <f t="shared" si="2"/>
        <v>1.2187631468237274</v>
      </c>
      <c r="J37" s="11">
        <v>3</v>
      </c>
      <c r="K37" s="14">
        <v>422033</v>
      </c>
      <c r="L37" s="15">
        <v>164</v>
      </c>
      <c r="M37" s="15">
        <v>125</v>
      </c>
      <c r="N37" s="14">
        <v>2573</v>
      </c>
      <c r="O37" s="14">
        <v>3367</v>
      </c>
      <c r="P37" s="41">
        <f t="shared" si="3"/>
        <v>1.308589195491644</v>
      </c>
      <c r="Q37" s="11">
        <f t="shared" si="0"/>
        <v>12</v>
      </c>
      <c r="R37" s="14">
        <v>381242</v>
      </c>
      <c r="S37" s="15">
        <v>157</v>
      </c>
      <c r="T37" s="15">
        <v>127</v>
      </c>
      <c r="U37" s="14">
        <v>2428</v>
      </c>
      <c r="V37" s="14">
        <v>3014</v>
      </c>
      <c r="W37" s="41">
        <f t="shared" si="1"/>
        <v>1.2413509060955519</v>
      </c>
    </row>
    <row r="38" spans="1:23" s="4" customFormat="1" ht="14.25">
      <c r="A38" s="11">
        <v>32</v>
      </c>
      <c r="B38" s="36" t="s">
        <v>64</v>
      </c>
      <c r="C38" s="11">
        <v>1</v>
      </c>
      <c r="D38" s="14">
        <v>333300</v>
      </c>
      <c r="E38" s="15">
        <v>105</v>
      </c>
      <c r="F38" s="15">
        <v>115</v>
      </c>
      <c r="G38" s="14">
        <f>SUM(D38/E38)</f>
        <v>3174.285714285714</v>
      </c>
      <c r="H38" s="14">
        <f>SUM(D38/F38)</f>
        <v>2898.2608695652175</v>
      </c>
      <c r="I38" s="41">
        <f t="shared" si="2"/>
        <v>0.9130434782608696</v>
      </c>
      <c r="J38" s="11">
        <v>8</v>
      </c>
      <c r="K38" s="14">
        <v>382250</v>
      </c>
      <c r="L38" s="15">
        <v>153</v>
      </c>
      <c r="M38" s="15">
        <v>130</v>
      </c>
      <c r="N38" s="14">
        <v>2502</v>
      </c>
      <c r="O38" s="14">
        <v>2940</v>
      </c>
      <c r="P38" s="41">
        <f t="shared" si="3"/>
        <v>1.1750599520383693</v>
      </c>
      <c r="Q38" s="11">
        <f t="shared" si="0"/>
        <v>9</v>
      </c>
      <c r="R38" s="14">
        <v>376811</v>
      </c>
      <c r="S38" s="15">
        <v>147</v>
      </c>
      <c r="T38" s="15">
        <v>128</v>
      </c>
      <c r="U38" s="14">
        <v>2556</v>
      </c>
      <c r="V38" s="14">
        <v>2936</v>
      </c>
      <c r="W38" s="41">
        <f t="shared" si="1"/>
        <v>1.1486697965571204</v>
      </c>
    </row>
    <row r="39" spans="1:23" s="4" customFormat="1" ht="14.25">
      <c r="A39" s="11">
        <v>33</v>
      </c>
      <c r="B39" s="36" t="s">
        <v>65</v>
      </c>
      <c r="C39" s="11">
        <v>3</v>
      </c>
      <c r="D39" s="14">
        <v>340633</v>
      </c>
      <c r="E39" s="15">
        <v>152</v>
      </c>
      <c r="F39" s="15">
        <v>136</v>
      </c>
      <c r="G39" s="14">
        <v>2236</v>
      </c>
      <c r="H39" s="14">
        <v>2505</v>
      </c>
      <c r="I39" s="41">
        <f t="shared" si="2"/>
        <v>1.120304114490161</v>
      </c>
      <c r="J39" s="11">
        <v>3</v>
      </c>
      <c r="K39" s="14">
        <v>400033</v>
      </c>
      <c r="L39" s="15">
        <v>141</v>
      </c>
      <c r="M39" s="15">
        <v>127</v>
      </c>
      <c r="N39" s="14">
        <v>2830</v>
      </c>
      <c r="O39" s="14">
        <v>3158</v>
      </c>
      <c r="P39" s="41">
        <f t="shared" si="3"/>
        <v>1.1159010600706714</v>
      </c>
      <c r="Q39" s="11">
        <f aca="true" t="shared" si="4" ref="Q39:Q57">SUM(C39,J39)</f>
        <v>6</v>
      </c>
      <c r="R39" s="14">
        <v>370333</v>
      </c>
      <c r="S39" s="15">
        <v>147</v>
      </c>
      <c r="T39" s="15">
        <v>131</v>
      </c>
      <c r="U39" s="14">
        <v>2522</v>
      </c>
      <c r="V39" s="14">
        <v>2820</v>
      </c>
      <c r="W39" s="41">
        <f t="shared" si="1"/>
        <v>1.1181601903251388</v>
      </c>
    </row>
    <row r="40" spans="1:23" s="4" customFormat="1" ht="14.25">
      <c r="A40" s="11">
        <v>34</v>
      </c>
      <c r="B40" s="36" t="s">
        <v>66</v>
      </c>
      <c r="C40" s="11">
        <v>3</v>
      </c>
      <c r="D40" s="14">
        <v>273167</v>
      </c>
      <c r="E40" s="15">
        <v>136</v>
      </c>
      <c r="F40" s="15">
        <v>136</v>
      </c>
      <c r="G40" s="14">
        <v>2014</v>
      </c>
      <c r="H40" s="14">
        <v>2009</v>
      </c>
      <c r="I40" s="41">
        <f t="shared" si="2"/>
        <v>0.9975173783515392</v>
      </c>
      <c r="J40" s="11">
        <v>5</v>
      </c>
      <c r="K40" s="14">
        <v>404800</v>
      </c>
      <c r="L40" s="15">
        <v>163</v>
      </c>
      <c r="M40" s="15">
        <v>135</v>
      </c>
      <c r="N40" s="14">
        <v>2477</v>
      </c>
      <c r="O40" s="14">
        <v>2999</v>
      </c>
      <c r="P40" s="41">
        <f t="shared" si="3"/>
        <v>1.2107387969317722</v>
      </c>
      <c r="Q40" s="11">
        <f t="shared" si="4"/>
        <v>8</v>
      </c>
      <c r="R40" s="14">
        <v>355438</v>
      </c>
      <c r="S40" s="15">
        <v>153</v>
      </c>
      <c r="T40" s="15">
        <v>135</v>
      </c>
      <c r="U40" s="14">
        <v>2323</v>
      </c>
      <c r="V40" s="14">
        <v>2626</v>
      </c>
      <c r="W40" s="41">
        <f t="shared" si="1"/>
        <v>1.1304347826086956</v>
      </c>
    </row>
    <row r="41" spans="1:23" s="4" customFormat="1" ht="14.25">
      <c r="A41" s="11">
        <v>35</v>
      </c>
      <c r="B41" s="36" t="s">
        <v>67</v>
      </c>
      <c r="C41" s="11">
        <v>1</v>
      </c>
      <c r="D41" s="14">
        <v>347600</v>
      </c>
      <c r="E41" s="15">
        <v>148</v>
      </c>
      <c r="F41" s="15">
        <v>133</v>
      </c>
      <c r="G41" s="14">
        <f>SUM(D41/E41)</f>
        <v>2348.6486486486488</v>
      </c>
      <c r="H41" s="14">
        <f>SUM(D41/F41)</f>
        <v>2613.533834586466</v>
      </c>
      <c r="I41" s="41">
        <f t="shared" si="2"/>
        <v>1.112781954887218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1">
        <v>0</v>
      </c>
      <c r="Q41" s="11">
        <f t="shared" si="4"/>
        <v>1</v>
      </c>
      <c r="R41" s="14">
        <v>347600</v>
      </c>
      <c r="S41" s="15">
        <v>148</v>
      </c>
      <c r="T41" s="15">
        <v>133</v>
      </c>
      <c r="U41" s="14">
        <f>SUM(R41/S41)</f>
        <v>2348.6486486486488</v>
      </c>
      <c r="V41" s="14">
        <f>SUM(R41/T41)</f>
        <v>2613.533834586466</v>
      </c>
      <c r="W41" s="41">
        <f t="shared" si="1"/>
        <v>1.112781954887218</v>
      </c>
    </row>
    <row r="42" spans="1:23" s="4" customFormat="1" ht="14.25">
      <c r="A42" s="11">
        <v>36</v>
      </c>
      <c r="B42" s="36" t="s">
        <v>68</v>
      </c>
      <c r="C42" s="11">
        <v>4</v>
      </c>
      <c r="D42" s="14">
        <v>344850</v>
      </c>
      <c r="E42" s="15">
        <v>153</v>
      </c>
      <c r="F42" s="15">
        <v>134</v>
      </c>
      <c r="G42" s="14">
        <v>2258</v>
      </c>
      <c r="H42" s="14">
        <v>2578</v>
      </c>
      <c r="I42" s="41">
        <f t="shared" si="2"/>
        <v>1.141718334809566</v>
      </c>
      <c r="J42" s="11">
        <v>1</v>
      </c>
      <c r="K42" s="14">
        <v>354200</v>
      </c>
      <c r="L42" s="15">
        <v>155</v>
      </c>
      <c r="M42" s="15">
        <v>124</v>
      </c>
      <c r="N42" s="14">
        <f>SUM(K42/L42)</f>
        <v>2285.1612903225805</v>
      </c>
      <c r="O42" s="14">
        <f>SUM(K42/M42)</f>
        <v>2856.451612903226</v>
      </c>
      <c r="P42" s="41">
        <f t="shared" si="3"/>
        <v>1.25</v>
      </c>
      <c r="Q42" s="11">
        <f t="shared" si="4"/>
        <v>5</v>
      </c>
      <c r="R42" s="14">
        <v>346720</v>
      </c>
      <c r="S42" s="15">
        <v>153</v>
      </c>
      <c r="T42" s="15">
        <v>132</v>
      </c>
      <c r="U42" s="14">
        <v>2263</v>
      </c>
      <c r="V42" s="14">
        <v>2631</v>
      </c>
      <c r="W42" s="41">
        <f t="shared" si="1"/>
        <v>1.1626159964648697</v>
      </c>
    </row>
    <row r="43" spans="1:23" s="4" customFormat="1" ht="14.25">
      <c r="A43" s="11">
        <v>37</v>
      </c>
      <c r="B43" s="36" t="s">
        <v>69</v>
      </c>
      <c r="C43" s="11">
        <v>3</v>
      </c>
      <c r="D43" s="14">
        <v>270233</v>
      </c>
      <c r="E43" s="15">
        <v>172</v>
      </c>
      <c r="F43" s="15">
        <v>159</v>
      </c>
      <c r="G43" s="14">
        <v>1571</v>
      </c>
      <c r="H43" s="14">
        <v>1696</v>
      </c>
      <c r="I43" s="41">
        <f t="shared" si="2"/>
        <v>1.0795671546785488</v>
      </c>
      <c r="J43" s="11">
        <v>4</v>
      </c>
      <c r="K43" s="14">
        <v>397650</v>
      </c>
      <c r="L43" s="15">
        <v>155</v>
      </c>
      <c r="M43" s="15">
        <v>127</v>
      </c>
      <c r="N43" s="14">
        <v>2561</v>
      </c>
      <c r="O43" s="14">
        <v>3143</v>
      </c>
      <c r="P43" s="41">
        <f t="shared" si="3"/>
        <v>1.227254978524014</v>
      </c>
      <c r="Q43" s="11">
        <f t="shared" si="4"/>
        <v>7</v>
      </c>
      <c r="R43" s="14">
        <v>343043</v>
      </c>
      <c r="S43" s="15">
        <v>162</v>
      </c>
      <c r="T43" s="15">
        <v>141</v>
      </c>
      <c r="U43" s="14">
        <v>2112</v>
      </c>
      <c r="V43" s="14">
        <v>2440</v>
      </c>
      <c r="W43" s="41">
        <f t="shared" si="1"/>
        <v>1.1553030303030303</v>
      </c>
    </row>
    <row r="44" spans="1:23" s="4" customFormat="1" ht="14.25">
      <c r="A44" s="11">
        <v>38</v>
      </c>
      <c r="B44" s="36" t="s">
        <v>70</v>
      </c>
      <c r="C44" s="11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41">
        <v>0</v>
      </c>
      <c r="J44" s="11">
        <v>1</v>
      </c>
      <c r="K44" s="14">
        <v>337700</v>
      </c>
      <c r="L44" s="15">
        <v>121</v>
      </c>
      <c r="M44" s="15">
        <v>121</v>
      </c>
      <c r="N44" s="14">
        <f>SUM(K44/L44)</f>
        <v>2790.909090909091</v>
      </c>
      <c r="O44" s="14">
        <f>SUM(K44/M44)</f>
        <v>2790.909090909091</v>
      </c>
      <c r="P44" s="41">
        <f t="shared" si="3"/>
        <v>1</v>
      </c>
      <c r="Q44" s="11">
        <f t="shared" si="4"/>
        <v>1</v>
      </c>
      <c r="R44" s="14">
        <v>337700</v>
      </c>
      <c r="S44" s="15">
        <v>121</v>
      </c>
      <c r="T44" s="15">
        <v>121</v>
      </c>
      <c r="U44" s="14">
        <f>SUM(R44/S44)</f>
        <v>2790.909090909091</v>
      </c>
      <c r="V44" s="14">
        <f>SUM(R44/T44)</f>
        <v>2790.909090909091</v>
      </c>
      <c r="W44" s="41">
        <f t="shared" si="1"/>
        <v>1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365200</v>
      </c>
      <c r="E45" s="15">
        <v>153</v>
      </c>
      <c r="F45" s="15">
        <v>126</v>
      </c>
      <c r="G45" s="14">
        <f>SUM(D45/E45)</f>
        <v>2386.9281045751636</v>
      </c>
      <c r="H45" s="14">
        <f>SUM(D45/F45)</f>
        <v>2898.4126984126983</v>
      </c>
      <c r="I45" s="41">
        <f t="shared" si="2"/>
        <v>1.2142857142857142</v>
      </c>
      <c r="J45" s="11">
        <v>2</v>
      </c>
      <c r="K45" s="14">
        <v>316800</v>
      </c>
      <c r="L45" s="15">
        <v>128</v>
      </c>
      <c r="M45" s="15">
        <v>136</v>
      </c>
      <c r="N45" s="14">
        <v>2485</v>
      </c>
      <c r="O45" s="14">
        <v>2329</v>
      </c>
      <c r="P45" s="41">
        <f t="shared" si="3"/>
        <v>0.9372233400402414</v>
      </c>
      <c r="Q45" s="11">
        <f t="shared" si="4"/>
        <v>3</v>
      </c>
      <c r="R45" s="14">
        <v>332933</v>
      </c>
      <c r="S45" s="15">
        <v>136</v>
      </c>
      <c r="T45" s="15">
        <v>133</v>
      </c>
      <c r="U45" s="14">
        <v>2448</v>
      </c>
      <c r="V45" s="14">
        <v>2510</v>
      </c>
      <c r="W45" s="41">
        <f t="shared" si="1"/>
        <v>1.0253267973856208</v>
      </c>
    </row>
    <row r="46" spans="1:23" s="4" customFormat="1" ht="14.25">
      <c r="A46" s="11">
        <v>40</v>
      </c>
      <c r="B46" s="36" t="s">
        <v>72</v>
      </c>
      <c r="C46" s="11">
        <v>3</v>
      </c>
      <c r="D46" s="14">
        <v>327800</v>
      </c>
      <c r="E46" s="15">
        <v>137</v>
      </c>
      <c r="F46" s="15">
        <v>130</v>
      </c>
      <c r="G46" s="14">
        <v>2393</v>
      </c>
      <c r="H46" s="14">
        <v>2528</v>
      </c>
      <c r="I46" s="41">
        <f t="shared" si="2"/>
        <v>1.0564145424153781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1">
        <v>0</v>
      </c>
      <c r="Q46" s="11">
        <f t="shared" si="4"/>
        <v>3</v>
      </c>
      <c r="R46" s="14">
        <v>327800</v>
      </c>
      <c r="S46" s="15">
        <v>137</v>
      </c>
      <c r="T46" s="15">
        <v>130</v>
      </c>
      <c r="U46" s="14">
        <v>2393</v>
      </c>
      <c r="V46" s="14">
        <v>2528</v>
      </c>
      <c r="W46" s="41">
        <f t="shared" si="1"/>
        <v>1.0564145424153781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326700</v>
      </c>
      <c r="E47" s="15">
        <v>143</v>
      </c>
      <c r="F47" s="15">
        <v>128</v>
      </c>
      <c r="G47" s="14">
        <f>SUM(D47/E47)</f>
        <v>2284.6153846153848</v>
      </c>
      <c r="H47" s="14">
        <f>SUM(D47/F47)</f>
        <v>2552.34375</v>
      </c>
      <c r="I47" s="41">
        <f>SUM(H47/G47)</f>
        <v>1.1171875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1">
        <v>0</v>
      </c>
      <c r="Q47" s="11">
        <f t="shared" si="4"/>
        <v>1</v>
      </c>
      <c r="R47" s="14">
        <v>326700</v>
      </c>
      <c r="S47" s="15">
        <v>143</v>
      </c>
      <c r="T47" s="15">
        <v>128</v>
      </c>
      <c r="U47" s="14">
        <v>2285</v>
      </c>
      <c r="V47" s="14">
        <v>2552</v>
      </c>
      <c r="W47" s="41">
        <f>SUM(V47/U47)</f>
        <v>1.1168490153172868</v>
      </c>
    </row>
    <row r="48" spans="1:23" s="4" customFormat="1" ht="14.25">
      <c r="A48" s="11">
        <v>42</v>
      </c>
      <c r="B48" s="36" t="s">
        <v>74</v>
      </c>
      <c r="C48" s="11">
        <v>2</v>
      </c>
      <c r="D48" s="14">
        <v>277200</v>
      </c>
      <c r="E48" s="15">
        <v>117</v>
      </c>
      <c r="F48" s="15">
        <v>119</v>
      </c>
      <c r="G48" s="14">
        <v>2379</v>
      </c>
      <c r="H48" s="14">
        <v>2329</v>
      </c>
      <c r="I48" s="41">
        <f>SUM(H48/G48)</f>
        <v>0.9789827658680118</v>
      </c>
      <c r="J48" s="11">
        <v>4</v>
      </c>
      <c r="K48" s="14">
        <v>351175</v>
      </c>
      <c r="L48" s="15">
        <v>142</v>
      </c>
      <c r="M48" s="15">
        <v>125</v>
      </c>
      <c r="N48" s="14">
        <v>2482</v>
      </c>
      <c r="O48" s="14">
        <v>2809</v>
      </c>
      <c r="P48" s="41">
        <f>SUM(O48/N48)</f>
        <v>1.1317485898468977</v>
      </c>
      <c r="Q48" s="11">
        <f t="shared" si="4"/>
        <v>6</v>
      </c>
      <c r="R48" s="14">
        <v>326517</v>
      </c>
      <c r="S48" s="15">
        <v>133</v>
      </c>
      <c r="T48" s="15">
        <v>123</v>
      </c>
      <c r="U48" s="14">
        <v>2452</v>
      </c>
      <c r="V48" s="14">
        <v>2655</v>
      </c>
      <c r="W48" s="41">
        <f>SUM(V48/U48)</f>
        <v>1.08278955954323</v>
      </c>
    </row>
    <row r="49" spans="1:23" s="4" customFormat="1" ht="14.25">
      <c r="A49" s="11">
        <v>43</v>
      </c>
      <c r="B49" s="36" t="s">
        <v>75</v>
      </c>
      <c r="C49" s="11">
        <v>1</v>
      </c>
      <c r="D49" s="14">
        <v>321200</v>
      </c>
      <c r="E49" s="15">
        <v>154</v>
      </c>
      <c r="F49" s="15">
        <v>121</v>
      </c>
      <c r="G49" s="14">
        <f>SUM(D49/E49)</f>
        <v>2085.714285714286</v>
      </c>
      <c r="H49" s="14">
        <f>SUM(D49/F49)</f>
        <v>2654.5454545454545</v>
      </c>
      <c r="I49" s="41">
        <f>SUM(H49/G49)</f>
        <v>1.2727272727272727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4"/>
        <v>1</v>
      </c>
      <c r="R49" s="14">
        <v>321200</v>
      </c>
      <c r="S49" s="15">
        <v>154</v>
      </c>
      <c r="T49" s="15">
        <v>121</v>
      </c>
      <c r="U49" s="14">
        <f>SUM(R49/S49)</f>
        <v>2085.714285714286</v>
      </c>
      <c r="V49" s="14">
        <f>SUM(R49/T49)</f>
        <v>2654.5454545454545</v>
      </c>
      <c r="W49" s="41">
        <f>SUM(V49/U49)</f>
        <v>1.2727272727272727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319000</v>
      </c>
      <c r="E50" s="15">
        <v>158</v>
      </c>
      <c r="F50" s="15">
        <v>131</v>
      </c>
      <c r="G50" s="14">
        <f>SUM(D50/E50)</f>
        <v>2018.987341772152</v>
      </c>
      <c r="H50" s="14">
        <f>SUM(D50/F50)</f>
        <v>2435.114503816794</v>
      </c>
      <c r="I50" s="41">
        <f>SUM(H50/G50)</f>
        <v>1.2061068702290076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319000</v>
      </c>
      <c r="S50" s="15">
        <v>158</v>
      </c>
      <c r="T50" s="15">
        <v>131</v>
      </c>
      <c r="U50" s="14">
        <f>SUM(R50/S50)</f>
        <v>2018.987341772152</v>
      </c>
      <c r="V50" s="14">
        <f>SUM(R50/T50)</f>
        <v>2435.114503816794</v>
      </c>
      <c r="W50" s="41">
        <f>SUM(V50/U50)</f>
        <v>1.2061068702290076</v>
      </c>
    </row>
    <row r="51" spans="1:23" s="4" customFormat="1" ht="14.25">
      <c r="A51" s="11">
        <v>45</v>
      </c>
      <c r="B51" s="36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1">
        <v>0</v>
      </c>
      <c r="J51" s="11">
        <v>1</v>
      </c>
      <c r="K51" s="14">
        <v>319000</v>
      </c>
      <c r="L51" s="15">
        <v>145</v>
      </c>
      <c r="M51" s="15">
        <v>129</v>
      </c>
      <c r="N51" s="14">
        <f>SUM(K51/L51)</f>
        <v>2200</v>
      </c>
      <c r="O51" s="14">
        <f>SUM(K51/M51)</f>
        <v>2472.8682170542634</v>
      </c>
      <c r="P51" s="41">
        <f>SUM(O51/N51)</f>
        <v>1.124031007751938</v>
      </c>
      <c r="Q51" s="11">
        <f t="shared" si="4"/>
        <v>1</v>
      </c>
      <c r="R51" s="14">
        <v>319000</v>
      </c>
      <c r="S51" s="15">
        <v>145</v>
      </c>
      <c r="T51" s="15">
        <v>129</v>
      </c>
      <c r="U51" s="14">
        <f>SUM(R51/S51)</f>
        <v>2200</v>
      </c>
      <c r="V51" s="14">
        <f>SUM(R51/T51)</f>
        <v>2472.8682170542634</v>
      </c>
      <c r="W51" s="41">
        <f>SUM(V51/U51)</f>
        <v>1.124031007751938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330000</v>
      </c>
      <c r="E52" s="15">
        <v>158</v>
      </c>
      <c r="F52" s="15">
        <v>129</v>
      </c>
      <c r="G52" s="14">
        <f>SUM(D52/E52)</f>
        <v>2088.6075949367087</v>
      </c>
      <c r="H52" s="14">
        <f>SUM(D52/F52)</f>
        <v>2558.139534883721</v>
      </c>
      <c r="I52" s="41">
        <f t="shared" si="2"/>
        <v>1.2248062015503878</v>
      </c>
      <c r="J52" s="11">
        <v>1</v>
      </c>
      <c r="K52" s="14">
        <v>276100</v>
      </c>
      <c r="L52" s="15">
        <v>165</v>
      </c>
      <c r="M52" s="15">
        <v>163</v>
      </c>
      <c r="N52" s="14">
        <f>SUM(K52/L52)</f>
        <v>1673.3333333333333</v>
      </c>
      <c r="O52" s="14">
        <f>SUM(K52/M52)</f>
        <v>1693.8650306748466</v>
      </c>
      <c r="P52" s="41">
        <f t="shared" si="3"/>
        <v>1.0122699386503067</v>
      </c>
      <c r="Q52" s="11">
        <f t="shared" si="4"/>
        <v>2</v>
      </c>
      <c r="R52" s="14">
        <v>303050</v>
      </c>
      <c r="S52" s="15">
        <v>162</v>
      </c>
      <c r="T52" s="15">
        <v>146</v>
      </c>
      <c r="U52" s="14">
        <v>1876</v>
      </c>
      <c r="V52" s="14">
        <v>2076</v>
      </c>
      <c r="W52" s="41">
        <f t="shared" si="1"/>
        <v>1.1066098081023454</v>
      </c>
    </row>
    <row r="53" spans="1:23" s="4" customFormat="1" ht="14.25">
      <c r="A53" s="11">
        <v>47</v>
      </c>
      <c r="B53" s="36" t="s">
        <v>79</v>
      </c>
      <c r="C53" s="11">
        <v>2</v>
      </c>
      <c r="D53" s="14">
        <v>328900</v>
      </c>
      <c r="E53" s="15">
        <v>144</v>
      </c>
      <c r="F53" s="15">
        <v>126</v>
      </c>
      <c r="G53" s="14">
        <v>2284</v>
      </c>
      <c r="H53" s="14">
        <v>2610</v>
      </c>
      <c r="I53" s="41">
        <f t="shared" si="2"/>
        <v>1.1427320490367776</v>
      </c>
      <c r="J53" s="11">
        <v>1</v>
      </c>
      <c r="K53" s="14">
        <v>214500</v>
      </c>
      <c r="L53" s="15">
        <v>114</v>
      </c>
      <c r="M53" s="15">
        <v>138</v>
      </c>
      <c r="N53" s="14">
        <f>SUM(K53/L53)</f>
        <v>1881.578947368421</v>
      </c>
      <c r="O53" s="14">
        <f>SUM(K53/M53)</f>
        <v>1554.3478260869565</v>
      </c>
      <c r="P53" s="41">
        <f t="shared" si="3"/>
        <v>0.8260869565217391</v>
      </c>
      <c r="Q53" s="11">
        <f t="shared" si="4"/>
        <v>3</v>
      </c>
      <c r="R53" s="14">
        <v>290767</v>
      </c>
      <c r="S53" s="15">
        <v>134</v>
      </c>
      <c r="T53" s="15">
        <v>130</v>
      </c>
      <c r="U53" s="14">
        <v>2170</v>
      </c>
      <c r="V53" s="14">
        <v>2237</v>
      </c>
      <c r="W53" s="41">
        <f t="shared" si="1"/>
        <v>1.0308755760368664</v>
      </c>
    </row>
    <row r="54" spans="1:23" s="4" customFormat="1" ht="14.25">
      <c r="A54" s="11">
        <v>48</v>
      </c>
      <c r="B54" s="36" t="s">
        <v>80</v>
      </c>
      <c r="C54" s="11">
        <v>1</v>
      </c>
      <c r="D54" s="14">
        <v>279400</v>
      </c>
      <c r="E54" s="15">
        <v>140</v>
      </c>
      <c r="F54" s="15">
        <v>129</v>
      </c>
      <c r="G54" s="14">
        <f>SUM(D54/E54)</f>
        <v>1995.7142857142858</v>
      </c>
      <c r="H54" s="14">
        <f>SUM(D54/F54)</f>
        <v>2165.891472868217</v>
      </c>
      <c r="I54" s="41">
        <f t="shared" si="2"/>
        <v>1.0852713178294573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1">
        <v>0</v>
      </c>
      <c r="Q54" s="11">
        <f t="shared" si="4"/>
        <v>1</v>
      </c>
      <c r="R54" s="14">
        <v>279400</v>
      </c>
      <c r="S54" s="15">
        <v>140</v>
      </c>
      <c r="T54" s="15">
        <v>129</v>
      </c>
      <c r="U54" s="14">
        <f>SUM(R54/S54)</f>
        <v>1995.7142857142858</v>
      </c>
      <c r="V54" s="14">
        <f>SUM(R54/T54)</f>
        <v>2165.891472868217</v>
      </c>
      <c r="W54" s="41">
        <f t="shared" si="1"/>
        <v>1.0852713178294573</v>
      </c>
    </row>
    <row r="55" spans="1:23" s="4" customFormat="1" ht="14.25">
      <c r="A55" s="11">
        <v>49</v>
      </c>
      <c r="B55" s="36" t="s">
        <v>81</v>
      </c>
      <c r="C55" s="11">
        <v>1</v>
      </c>
      <c r="D55" s="14">
        <v>267300</v>
      </c>
      <c r="E55" s="15">
        <v>134</v>
      </c>
      <c r="F55" s="15">
        <v>128</v>
      </c>
      <c r="G55" s="14">
        <v>1995</v>
      </c>
      <c r="H55" s="14">
        <v>2088</v>
      </c>
      <c r="I55" s="41">
        <v>1.05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1</v>
      </c>
      <c r="R55" s="14">
        <v>267300</v>
      </c>
      <c r="S55" s="15">
        <v>134</v>
      </c>
      <c r="T55" s="15">
        <v>128</v>
      </c>
      <c r="U55" s="14">
        <v>1995</v>
      </c>
      <c r="V55" s="14">
        <v>2088</v>
      </c>
      <c r="W55" s="41">
        <v>1.05</v>
      </c>
    </row>
    <row r="56" spans="1:23" s="4" customFormat="1" ht="14.25">
      <c r="A56" s="11">
        <v>50</v>
      </c>
      <c r="B56" s="36" t="s">
        <v>82</v>
      </c>
      <c r="C56" s="11">
        <v>1</v>
      </c>
      <c r="D56" s="14">
        <v>235400</v>
      </c>
      <c r="E56" s="15">
        <v>117</v>
      </c>
      <c r="F56" s="15">
        <v>122</v>
      </c>
      <c r="G56" s="14">
        <f>SUM(D56/E56)</f>
        <v>2011.965811965812</v>
      </c>
      <c r="H56" s="14">
        <f>SUM(D56/F56)</f>
        <v>1929.5081967213114</v>
      </c>
      <c r="I56" s="41">
        <f t="shared" si="2"/>
        <v>0.9590163934426229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1">
        <v>0</v>
      </c>
      <c r="Q56" s="11">
        <f t="shared" si="4"/>
        <v>1</v>
      </c>
      <c r="R56" s="14">
        <v>235400</v>
      </c>
      <c r="S56" s="15">
        <v>117</v>
      </c>
      <c r="T56" s="15">
        <v>122</v>
      </c>
      <c r="U56" s="14">
        <f>SUM(R56/S56)</f>
        <v>2011.965811965812</v>
      </c>
      <c r="V56" s="14">
        <f>SUM(R56/T56)</f>
        <v>1929.5081967213114</v>
      </c>
      <c r="W56" s="41">
        <f t="shared" si="1"/>
        <v>0.9590163934426229</v>
      </c>
    </row>
    <row r="57" spans="1:23" s="4" customFormat="1" ht="14.25">
      <c r="A57" s="11">
        <v>51</v>
      </c>
      <c r="B57" s="36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1">
        <v>0</v>
      </c>
      <c r="J57" s="11">
        <v>1</v>
      </c>
      <c r="K57" s="14">
        <v>143000</v>
      </c>
      <c r="L57" s="15">
        <v>154</v>
      </c>
      <c r="M57" s="15">
        <v>119</v>
      </c>
      <c r="N57" s="14">
        <f>SUM(K57/L57)</f>
        <v>928.5714285714286</v>
      </c>
      <c r="O57" s="14">
        <f>SUM(K57/M57)</f>
        <v>1201.6806722689075</v>
      </c>
      <c r="P57" s="41">
        <f t="shared" si="3"/>
        <v>1.2941176470588236</v>
      </c>
      <c r="Q57" s="11">
        <f t="shared" si="4"/>
        <v>1</v>
      </c>
      <c r="R57" s="14">
        <v>143000</v>
      </c>
      <c r="S57" s="15">
        <v>154</v>
      </c>
      <c r="T57" s="15">
        <v>119</v>
      </c>
      <c r="U57" s="14">
        <f>SUM(R57/S57)</f>
        <v>928.5714285714286</v>
      </c>
      <c r="V57" s="14">
        <f>SUM(R57/T57)</f>
        <v>1201.6806722689075</v>
      </c>
      <c r="W57" s="41">
        <f t="shared" si="1"/>
        <v>1.2941176470588236</v>
      </c>
    </row>
    <row r="58" spans="1:23" s="4" customFormat="1" ht="15" thickBot="1">
      <c r="A58" s="53" t="s">
        <v>14</v>
      </c>
      <c r="B58" s="54"/>
      <c r="C58" s="55">
        <f>SUM(C7:C57)</f>
        <v>189</v>
      </c>
      <c r="D58" s="56">
        <v>370787</v>
      </c>
      <c r="E58" s="57">
        <v>151</v>
      </c>
      <c r="F58" s="57">
        <v>127</v>
      </c>
      <c r="G58" s="56">
        <v>2450</v>
      </c>
      <c r="H58" s="56">
        <v>2909</v>
      </c>
      <c r="I58" s="58" t="s">
        <v>84</v>
      </c>
      <c r="J58" s="55">
        <f>SUM(J7:J57)</f>
        <v>264</v>
      </c>
      <c r="K58" s="56">
        <v>497217</v>
      </c>
      <c r="L58" s="57">
        <v>167</v>
      </c>
      <c r="M58" s="57">
        <v>124</v>
      </c>
      <c r="N58" s="56">
        <v>2982</v>
      </c>
      <c r="O58" s="56">
        <v>3995</v>
      </c>
      <c r="P58" s="58" t="s">
        <v>85</v>
      </c>
      <c r="Q58" s="55">
        <f>SUM(Q7:Q57)</f>
        <v>453</v>
      </c>
      <c r="R58" s="56">
        <v>444468</v>
      </c>
      <c r="S58" s="57">
        <v>160</v>
      </c>
      <c r="T58" s="57">
        <v>126</v>
      </c>
      <c r="U58" s="56">
        <v>2772</v>
      </c>
      <c r="V58" s="56">
        <v>3535</v>
      </c>
      <c r="W58" s="58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2</v>
      </c>
      <c r="D8" s="12">
        <v>592350</v>
      </c>
      <c r="E8" s="13">
        <v>173</v>
      </c>
      <c r="F8" s="13">
        <v>131</v>
      </c>
      <c r="G8" s="12">
        <v>3424</v>
      </c>
      <c r="H8" s="12">
        <v>4522</v>
      </c>
      <c r="I8" s="40">
        <f>SUM(H8/G8)</f>
        <v>1.3206775700934579</v>
      </c>
    </row>
    <row r="9" spans="1:9" ht="14.25">
      <c r="A9" s="11">
        <v>2</v>
      </c>
      <c r="B9" s="38" t="s">
        <v>35</v>
      </c>
      <c r="C9" s="31">
        <v>5</v>
      </c>
      <c r="D9" s="14">
        <v>435820</v>
      </c>
      <c r="E9" s="15">
        <v>159</v>
      </c>
      <c r="F9" s="15">
        <v>123</v>
      </c>
      <c r="G9" s="14">
        <v>2748</v>
      </c>
      <c r="H9" s="14">
        <v>3532</v>
      </c>
      <c r="I9" s="41">
        <f>SUM(H9/G9)</f>
        <v>1.2852983988355167</v>
      </c>
    </row>
    <row r="10" spans="1:9" ht="14.25">
      <c r="A10" s="11">
        <v>3</v>
      </c>
      <c r="B10" s="38" t="s">
        <v>36</v>
      </c>
      <c r="C10" s="31">
        <v>13</v>
      </c>
      <c r="D10" s="14">
        <v>431708</v>
      </c>
      <c r="E10" s="15">
        <v>150</v>
      </c>
      <c r="F10" s="15">
        <v>130</v>
      </c>
      <c r="G10" s="14">
        <v>2887</v>
      </c>
      <c r="H10" s="14">
        <v>3333</v>
      </c>
      <c r="I10" s="41">
        <f>SUM(H10/G10)</f>
        <v>1.1544856252164877</v>
      </c>
    </row>
    <row r="11" spans="1:9" ht="14.25">
      <c r="A11" s="11">
        <v>4</v>
      </c>
      <c r="B11" s="38" t="s">
        <v>40</v>
      </c>
      <c r="C11" s="31">
        <v>9</v>
      </c>
      <c r="D11" s="14">
        <v>426556</v>
      </c>
      <c r="E11" s="15">
        <v>163</v>
      </c>
      <c r="F11" s="15">
        <v>131</v>
      </c>
      <c r="G11" s="14">
        <v>2613</v>
      </c>
      <c r="H11" s="14">
        <v>3262</v>
      </c>
      <c r="I11" s="41">
        <f>SUM(H11/G11)</f>
        <v>1.2483735170302335</v>
      </c>
    </row>
    <row r="12" spans="1:9" ht="14.25">
      <c r="A12" s="11">
        <v>5</v>
      </c>
      <c r="B12" s="38" t="s">
        <v>53</v>
      </c>
      <c r="C12" s="31">
        <v>1</v>
      </c>
      <c r="D12" s="14">
        <v>423500</v>
      </c>
      <c r="E12" s="15">
        <v>146</v>
      </c>
      <c r="F12" s="15">
        <v>120</v>
      </c>
      <c r="G12" s="14">
        <f>SUM(D12/E12)</f>
        <v>2900.6849315068494</v>
      </c>
      <c r="H12" s="14">
        <f>SUM(D12/F12)</f>
        <v>3529.1666666666665</v>
      </c>
      <c r="I12" s="41">
        <f>SUM(H12/G12)</f>
        <v>1.2166666666666666</v>
      </c>
    </row>
    <row r="13" spans="1:9" ht="14.25">
      <c r="A13" s="11">
        <v>6</v>
      </c>
      <c r="B13" s="38" t="s">
        <v>51</v>
      </c>
      <c r="C13" s="31">
        <v>2</v>
      </c>
      <c r="D13" s="14">
        <v>397650</v>
      </c>
      <c r="E13" s="15">
        <v>165</v>
      </c>
      <c r="F13" s="15">
        <v>133</v>
      </c>
      <c r="G13" s="14">
        <v>2417</v>
      </c>
      <c r="H13" s="14">
        <v>2990</v>
      </c>
      <c r="I13" s="41">
        <f>SUM(H13/G13)</f>
        <v>1.237070748862226</v>
      </c>
    </row>
    <row r="14" spans="1:9" ht="14.25">
      <c r="A14" s="11">
        <v>7</v>
      </c>
      <c r="B14" s="39" t="s">
        <v>52</v>
      </c>
      <c r="C14" s="32">
        <v>2</v>
      </c>
      <c r="D14" s="33">
        <v>397650</v>
      </c>
      <c r="E14" s="34">
        <v>161</v>
      </c>
      <c r="F14" s="34">
        <v>129</v>
      </c>
      <c r="G14" s="33">
        <v>2478</v>
      </c>
      <c r="H14" s="33">
        <v>3095</v>
      </c>
      <c r="I14" s="59">
        <f>SUM(H14/G14)</f>
        <v>1.2489911218724778</v>
      </c>
    </row>
    <row r="15" spans="1:9" ht="14.25">
      <c r="A15" s="11">
        <v>8</v>
      </c>
      <c r="B15" s="38" t="s">
        <v>48</v>
      </c>
      <c r="C15" s="31">
        <v>2</v>
      </c>
      <c r="D15" s="14">
        <v>397100</v>
      </c>
      <c r="E15" s="15">
        <v>165</v>
      </c>
      <c r="F15" s="15">
        <v>126</v>
      </c>
      <c r="G15" s="14">
        <v>2414</v>
      </c>
      <c r="H15" s="14">
        <v>3152</v>
      </c>
      <c r="I15" s="41">
        <f>SUM(H15/G15)</f>
        <v>1.3057166528583264</v>
      </c>
    </row>
    <row r="16" spans="1:9" ht="14.25">
      <c r="A16" s="11">
        <v>9</v>
      </c>
      <c r="B16" s="38" t="s">
        <v>50</v>
      </c>
      <c r="C16" s="31">
        <v>3</v>
      </c>
      <c r="D16" s="14">
        <v>389400</v>
      </c>
      <c r="E16" s="15">
        <v>163</v>
      </c>
      <c r="F16" s="15">
        <v>125</v>
      </c>
      <c r="G16" s="14">
        <v>2389</v>
      </c>
      <c r="H16" s="14">
        <v>3124</v>
      </c>
      <c r="I16" s="41">
        <f>SUM(H16/G16)</f>
        <v>1.3076601088321473</v>
      </c>
    </row>
    <row r="17" spans="1:9" ht="14.25">
      <c r="A17" s="11">
        <v>10</v>
      </c>
      <c r="B17" s="39" t="s">
        <v>62</v>
      </c>
      <c r="C17" s="32">
        <v>1</v>
      </c>
      <c r="D17" s="33">
        <v>382800</v>
      </c>
      <c r="E17" s="34">
        <v>145</v>
      </c>
      <c r="F17" s="34">
        <v>129</v>
      </c>
      <c r="G17" s="33">
        <f>SUM(D17/E17)</f>
        <v>2640</v>
      </c>
      <c r="H17" s="33">
        <f>SUM(D17/F17)</f>
        <v>2967.4418604651164</v>
      </c>
      <c r="I17" s="59">
        <f>SUM(H17/G17)</f>
        <v>1.124031007751938</v>
      </c>
    </row>
    <row r="18" spans="1:9" ht="14.25">
      <c r="A18" s="11">
        <v>11</v>
      </c>
      <c r="B18" s="38" t="s">
        <v>49</v>
      </c>
      <c r="C18" s="31">
        <v>6</v>
      </c>
      <c r="D18" s="14">
        <v>382250</v>
      </c>
      <c r="E18" s="15">
        <v>164</v>
      </c>
      <c r="F18" s="15">
        <v>125</v>
      </c>
      <c r="G18" s="14">
        <v>2326</v>
      </c>
      <c r="H18" s="14">
        <v>3054</v>
      </c>
      <c r="I18" s="41">
        <f>SUM(H18/G18)</f>
        <v>1.3129836629406706</v>
      </c>
    </row>
    <row r="19" spans="1:9" ht="14.25">
      <c r="A19" s="11">
        <v>12</v>
      </c>
      <c r="B19" s="38" t="s">
        <v>42</v>
      </c>
      <c r="C19" s="31">
        <v>55</v>
      </c>
      <c r="D19" s="14">
        <v>375520</v>
      </c>
      <c r="E19" s="15">
        <v>154</v>
      </c>
      <c r="F19" s="15">
        <v>123</v>
      </c>
      <c r="G19" s="14">
        <v>2445</v>
      </c>
      <c r="H19" s="14">
        <v>3063</v>
      </c>
      <c r="I19" s="41">
        <f>SUM(H19/G19)</f>
        <v>1.2527607361963191</v>
      </c>
    </row>
    <row r="20" spans="1:9" ht="14.25">
      <c r="A20" s="11">
        <v>13</v>
      </c>
      <c r="B20" s="38" t="s">
        <v>55</v>
      </c>
      <c r="C20" s="31">
        <v>22</v>
      </c>
      <c r="D20" s="14">
        <v>368200</v>
      </c>
      <c r="E20" s="15">
        <v>140</v>
      </c>
      <c r="F20" s="15">
        <v>125</v>
      </c>
      <c r="G20" s="14">
        <v>2624</v>
      </c>
      <c r="H20" s="14">
        <v>2935</v>
      </c>
      <c r="I20" s="41">
        <f>SUM(H20/G20)</f>
        <v>1.1185213414634145</v>
      </c>
    </row>
    <row r="21" spans="1:9" ht="14.25">
      <c r="A21" s="11">
        <v>14</v>
      </c>
      <c r="B21" s="38" t="s">
        <v>63</v>
      </c>
      <c r="C21" s="31">
        <v>9</v>
      </c>
      <c r="D21" s="14">
        <v>367644</v>
      </c>
      <c r="E21" s="15">
        <v>155</v>
      </c>
      <c r="F21" s="15">
        <v>127</v>
      </c>
      <c r="G21" s="14">
        <v>2377</v>
      </c>
      <c r="H21" s="14">
        <v>2897</v>
      </c>
      <c r="I21" s="41">
        <f>SUM(H21/G21)</f>
        <v>1.2187631468237274</v>
      </c>
    </row>
    <row r="22" spans="1:9" ht="14.25">
      <c r="A22" s="11">
        <v>15</v>
      </c>
      <c r="B22" s="39" t="s">
        <v>43</v>
      </c>
      <c r="C22" s="32">
        <v>6</v>
      </c>
      <c r="D22" s="33">
        <v>367217</v>
      </c>
      <c r="E22" s="34">
        <v>149</v>
      </c>
      <c r="F22" s="34">
        <v>123</v>
      </c>
      <c r="G22" s="33">
        <v>2459</v>
      </c>
      <c r="H22" s="33">
        <v>2981</v>
      </c>
      <c r="I22" s="59">
        <f>SUM(H22/G22)</f>
        <v>1.2122814152094348</v>
      </c>
    </row>
    <row r="23" spans="1:9" ht="14.25">
      <c r="A23" s="11">
        <v>16</v>
      </c>
      <c r="B23" s="38" t="s">
        <v>71</v>
      </c>
      <c r="C23" s="31">
        <v>1</v>
      </c>
      <c r="D23" s="14">
        <v>365200</v>
      </c>
      <c r="E23" s="15">
        <v>153</v>
      </c>
      <c r="F23" s="15">
        <v>126</v>
      </c>
      <c r="G23" s="14">
        <f>SUM(D23/E23)</f>
        <v>2386.9281045751636</v>
      </c>
      <c r="H23" s="14">
        <f>SUM(D23/F23)</f>
        <v>2898.4126984126983</v>
      </c>
      <c r="I23" s="41">
        <f>SUM(H23/G23)</f>
        <v>1.2142857142857142</v>
      </c>
    </row>
    <row r="24" spans="1:9" ht="14.25">
      <c r="A24" s="11">
        <v>17</v>
      </c>
      <c r="B24" s="38" t="s">
        <v>58</v>
      </c>
      <c r="C24" s="31">
        <v>7</v>
      </c>
      <c r="D24" s="14">
        <v>360486</v>
      </c>
      <c r="E24" s="15">
        <v>159</v>
      </c>
      <c r="F24" s="15">
        <v>153</v>
      </c>
      <c r="G24" s="14">
        <v>2269</v>
      </c>
      <c r="H24" s="14">
        <v>2363</v>
      </c>
      <c r="I24" s="41">
        <f>SUM(H24/G24)</f>
        <v>1.0414279418245924</v>
      </c>
    </row>
    <row r="25" spans="1:9" ht="14.25">
      <c r="A25" s="11">
        <v>18</v>
      </c>
      <c r="B25" s="38" t="s">
        <v>38</v>
      </c>
      <c r="C25" s="31">
        <v>5</v>
      </c>
      <c r="D25" s="14">
        <v>351120</v>
      </c>
      <c r="E25" s="15">
        <v>148</v>
      </c>
      <c r="F25" s="15">
        <v>124</v>
      </c>
      <c r="G25" s="14">
        <v>2379</v>
      </c>
      <c r="H25" s="14">
        <v>2823</v>
      </c>
      <c r="I25" s="41">
        <f>SUM(H25/G25)</f>
        <v>1.1866330390920554</v>
      </c>
    </row>
    <row r="26" spans="1:9" ht="14.25">
      <c r="A26" s="11">
        <v>19</v>
      </c>
      <c r="B26" s="38" t="s">
        <v>29</v>
      </c>
      <c r="C26" s="31">
        <v>3</v>
      </c>
      <c r="D26" s="14">
        <v>349067</v>
      </c>
      <c r="E26" s="15">
        <v>157</v>
      </c>
      <c r="F26" s="15">
        <v>134</v>
      </c>
      <c r="G26" s="14">
        <v>2228</v>
      </c>
      <c r="H26" s="14">
        <v>2611</v>
      </c>
      <c r="I26" s="41">
        <f>SUM(H26/G26)</f>
        <v>1.1719030520646319</v>
      </c>
    </row>
    <row r="27" spans="1:9" ht="14.25">
      <c r="A27" s="11">
        <v>20</v>
      </c>
      <c r="B27" s="38" t="s">
        <v>67</v>
      </c>
      <c r="C27" s="31">
        <v>1</v>
      </c>
      <c r="D27" s="14">
        <v>347600</v>
      </c>
      <c r="E27" s="15">
        <v>148</v>
      </c>
      <c r="F27" s="15">
        <v>133</v>
      </c>
      <c r="G27" s="14">
        <f>SUM(D27/E27)</f>
        <v>2348.6486486486488</v>
      </c>
      <c r="H27" s="14">
        <f>SUM(D27/F27)</f>
        <v>2613.533834586466</v>
      </c>
      <c r="I27" s="41">
        <f>SUM(H27/G27)</f>
        <v>1.112781954887218</v>
      </c>
    </row>
    <row r="28" spans="1:9" ht="14.25">
      <c r="A28" s="11">
        <v>21</v>
      </c>
      <c r="B28" s="38" t="s">
        <v>46</v>
      </c>
      <c r="C28" s="31">
        <v>1</v>
      </c>
      <c r="D28" s="14">
        <v>345400</v>
      </c>
      <c r="E28" s="15">
        <v>151</v>
      </c>
      <c r="F28" s="15">
        <v>130</v>
      </c>
      <c r="G28" s="14">
        <f>SUM(D28/E28)</f>
        <v>2287.417218543046</v>
      </c>
      <c r="H28" s="14">
        <f>SUM(D28/F28)</f>
        <v>2656.923076923077</v>
      </c>
      <c r="I28" s="41">
        <f>SUM(H28/G28)</f>
        <v>1.1615384615384616</v>
      </c>
    </row>
    <row r="29" spans="1:9" ht="14.25">
      <c r="A29" s="11">
        <v>22</v>
      </c>
      <c r="B29" s="38" t="s">
        <v>68</v>
      </c>
      <c r="C29" s="31">
        <v>4</v>
      </c>
      <c r="D29" s="14">
        <v>344850</v>
      </c>
      <c r="E29" s="15">
        <v>153</v>
      </c>
      <c r="F29" s="15">
        <v>134</v>
      </c>
      <c r="G29" s="14">
        <v>2258</v>
      </c>
      <c r="H29" s="14">
        <v>2578</v>
      </c>
      <c r="I29" s="41">
        <f>SUM(H29/G29)</f>
        <v>1.141718334809566</v>
      </c>
    </row>
    <row r="30" spans="1:9" ht="14.25">
      <c r="A30" s="11">
        <v>23</v>
      </c>
      <c r="B30" s="38" t="s">
        <v>65</v>
      </c>
      <c r="C30" s="31">
        <v>3</v>
      </c>
      <c r="D30" s="14">
        <v>340633</v>
      </c>
      <c r="E30" s="15">
        <v>152</v>
      </c>
      <c r="F30" s="15">
        <v>136</v>
      </c>
      <c r="G30" s="14">
        <v>2236</v>
      </c>
      <c r="H30" s="14">
        <v>2505</v>
      </c>
      <c r="I30" s="41">
        <f>SUM(H30/G30)</f>
        <v>1.120304114490161</v>
      </c>
    </row>
    <row r="31" spans="1:9" ht="14.25">
      <c r="A31" s="11">
        <v>24</v>
      </c>
      <c r="B31" s="38" t="s">
        <v>56</v>
      </c>
      <c r="C31" s="31">
        <v>1</v>
      </c>
      <c r="D31" s="14">
        <v>337700</v>
      </c>
      <c r="E31" s="15">
        <v>157</v>
      </c>
      <c r="F31" s="15">
        <v>122</v>
      </c>
      <c r="G31" s="14">
        <f>SUM(D31/E31)</f>
        <v>2150.955414012739</v>
      </c>
      <c r="H31" s="14">
        <f>SUM(D31/F31)</f>
        <v>2768.032786885246</v>
      </c>
      <c r="I31" s="41">
        <f>SUM(H31/G31)</f>
        <v>1.2868852459016393</v>
      </c>
    </row>
    <row r="32" spans="1:9" ht="14.25">
      <c r="A32" s="11">
        <v>25</v>
      </c>
      <c r="B32" s="38" t="s">
        <v>64</v>
      </c>
      <c r="C32" s="31">
        <v>1</v>
      </c>
      <c r="D32" s="14">
        <v>333300</v>
      </c>
      <c r="E32" s="15">
        <v>105</v>
      </c>
      <c r="F32" s="15">
        <v>115</v>
      </c>
      <c r="G32" s="14">
        <f>SUM(D32/E32)</f>
        <v>3174.285714285714</v>
      </c>
      <c r="H32" s="14">
        <f>SUM(D32/F32)</f>
        <v>2898.2608695652175</v>
      </c>
      <c r="I32" s="41">
        <f>SUM(H32/G32)</f>
        <v>0.9130434782608696</v>
      </c>
    </row>
    <row r="33" spans="1:9" ht="14.25">
      <c r="A33" s="11">
        <v>26</v>
      </c>
      <c r="B33" s="38" t="s">
        <v>78</v>
      </c>
      <c r="C33" s="31">
        <v>1</v>
      </c>
      <c r="D33" s="14">
        <v>330000</v>
      </c>
      <c r="E33" s="15">
        <v>158</v>
      </c>
      <c r="F33" s="15">
        <v>129</v>
      </c>
      <c r="G33" s="14">
        <f>SUM(D33/E33)</f>
        <v>2088.6075949367087</v>
      </c>
      <c r="H33" s="14">
        <f>SUM(D33/F33)</f>
        <v>2558.139534883721</v>
      </c>
      <c r="I33" s="41">
        <f>SUM(H33/G33)</f>
        <v>1.2248062015503878</v>
      </c>
    </row>
    <row r="34" spans="1:9" ht="14.25">
      <c r="A34" s="11">
        <v>27</v>
      </c>
      <c r="B34" s="38" t="s">
        <v>79</v>
      </c>
      <c r="C34" s="31">
        <v>2</v>
      </c>
      <c r="D34" s="14">
        <v>328900</v>
      </c>
      <c r="E34" s="15">
        <v>144</v>
      </c>
      <c r="F34" s="15">
        <v>126</v>
      </c>
      <c r="G34" s="14">
        <v>2284</v>
      </c>
      <c r="H34" s="14">
        <v>2610</v>
      </c>
      <c r="I34" s="41">
        <f>SUM(H34/G34)</f>
        <v>1.1427320490367776</v>
      </c>
    </row>
    <row r="35" spans="1:9" ht="14.25">
      <c r="A35" s="11">
        <v>28</v>
      </c>
      <c r="B35" s="38" t="s">
        <v>72</v>
      </c>
      <c r="C35" s="31">
        <v>3</v>
      </c>
      <c r="D35" s="14">
        <v>327800</v>
      </c>
      <c r="E35" s="15">
        <v>137</v>
      </c>
      <c r="F35" s="15">
        <v>130</v>
      </c>
      <c r="G35" s="14">
        <v>2393</v>
      </c>
      <c r="H35" s="14">
        <v>2528</v>
      </c>
      <c r="I35" s="41">
        <f>SUM(H35/G35)</f>
        <v>1.0564145424153781</v>
      </c>
    </row>
    <row r="36" spans="1:9" ht="14.25">
      <c r="A36" s="11">
        <v>29</v>
      </c>
      <c r="B36" s="38" t="s">
        <v>73</v>
      </c>
      <c r="C36" s="31">
        <v>1</v>
      </c>
      <c r="D36" s="14">
        <v>326700</v>
      </c>
      <c r="E36" s="15">
        <v>143</v>
      </c>
      <c r="F36" s="15">
        <v>128</v>
      </c>
      <c r="G36" s="14">
        <f>SUM(D36/E36)</f>
        <v>2284.6153846153848</v>
      </c>
      <c r="H36" s="14">
        <f>SUM(D36/F36)</f>
        <v>2552.34375</v>
      </c>
      <c r="I36" s="41">
        <f>SUM(H36/G36)</f>
        <v>1.1171875</v>
      </c>
    </row>
    <row r="37" spans="1:9" ht="14.25">
      <c r="A37" s="11">
        <v>30</v>
      </c>
      <c r="B37" s="38" t="s">
        <v>75</v>
      </c>
      <c r="C37" s="31">
        <v>1</v>
      </c>
      <c r="D37" s="14">
        <v>321200</v>
      </c>
      <c r="E37" s="15">
        <v>154</v>
      </c>
      <c r="F37" s="15">
        <v>121</v>
      </c>
      <c r="G37" s="14">
        <f>SUM(D37/E37)</f>
        <v>2085.714285714286</v>
      </c>
      <c r="H37" s="14">
        <f>SUM(D37/F37)</f>
        <v>2654.5454545454545</v>
      </c>
      <c r="I37" s="41">
        <f>SUM(H37/G37)</f>
        <v>1.2727272727272727</v>
      </c>
    </row>
    <row r="38" spans="1:9" ht="14.25">
      <c r="A38" s="11">
        <v>31</v>
      </c>
      <c r="B38" s="38" t="s">
        <v>76</v>
      </c>
      <c r="C38" s="31">
        <v>1</v>
      </c>
      <c r="D38" s="14">
        <v>319000</v>
      </c>
      <c r="E38" s="15">
        <v>158</v>
      </c>
      <c r="F38" s="15">
        <v>131</v>
      </c>
      <c r="G38" s="14">
        <f>SUM(D38/E38)</f>
        <v>2018.987341772152</v>
      </c>
      <c r="H38" s="14">
        <f>SUM(D38/F38)</f>
        <v>2435.114503816794</v>
      </c>
      <c r="I38" s="41">
        <f>SUM(H38/G38)</f>
        <v>1.2061068702290076</v>
      </c>
    </row>
    <row r="39" spans="1:9" ht="14.25">
      <c r="A39" s="11">
        <v>32</v>
      </c>
      <c r="B39" s="38" t="s">
        <v>61</v>
      </c>
      <c r="C39" s="31">
        <v>1</v>
      </c>
      <c r="D39" s="14">
        <v>295900</v>
      </c>
      <c r="E39" s="15">
        <v>144</v>
      </c>
      <c r="F39" s="15">
        <v>121</v>
      </c>
      <c r="G39" s="14">
        <f>SUM(D39/E39)</f>
        <v>2054.8611111111113</v>
      </c>
      <c r="H39" s="14">
        <f>SUM(D39/F39)</f>
        <v>2445.4545454545455</v>
      </c>
      <c r="I39" s="41">
        <f>SUM(H39/G39)</f>
        <v>1.190082644628099</v>
      </c>
    </row>
    <row r="40" spans="1:9" ht="14.25">
      <c r="A40" s="11">
        <v>33</v>
      </c>
      <c r="B40" s="38" t="s">
        <v>80</v>
      </c>
      <c r="C40" s="31">
        <v>1</v>
      </c>
      <c r="D40" s="14">
        <v>279400</v>
      </c>
      <c r="E40" s="15">
        <v>140</v>
      </c>
      <c r="F40" s="15">
        <v>129</v>
      </c>
      <c r="G40" s="14">
        <f>SUM(D40/E40)</f>
        <v>1995.7142857142858</v>
      </c>
      <c r="H40" s="14">
        <f>SUM(D40/F40)</f>
        <v>2165.891472868217</v>
      </c>
      <c r="I40" s="41">
        <f>SUM(H40/G40)</f>
        <v>1.0852713178294573</v>
      </c>
    </row>
    <row r="41" spans="1:9" ht="14.25">
      <c r="A41" s="11">
        <v>34</v>
      </c>
      <c r="B41" s="38" t="s">
        <v>74</v>
      </c>
      <c r="C41" s="31">
        <v>2</v>
      </c>
      <c r="D41" s="14">
        <v>277200</v>
      </c>
      <c r="E41" s="15">
        <v>117</v>
      </c>
      <c r="F41" s="15">
        <v>119</v>
      </c>
      <c r="G41" s="14">
        <v>2379</v>
      </c>
      <c r="H41" s="14">
        <v>2329</v>
      </c>
      <c r="I41" s="41">
        <f>SUM(H41/G41)</f>
        <v>0.9789827658680118</v>
      </c>
    </row>
    <row r="42" spans="1:9" ht="14.25">
      <c r="A42" s="11">
        <v>35</v>
      </c>
      <c r="B42" s="38" t="s">
        <v>66</v>
      </c>
      <c r="C42" s="31">
        <v>3</v>
      </c>
      <c r="D42" s="14">
        <v>273167</v>
      </c>
      <c r="E42" s="15">
        <v>136</v>
      </c>
      <c r="F42" s="15">
        <v>136</v>
      </c>
      <c r="G42" s="14">
        <v>2014</v>
      </c>
      <c r="H42" s="14">
        <v>2009</v>
      </c>
      <c r="I42" s="41">
        <f>SUM(H42/G42)</f>
        <v>0.9975173783515392</v>
      </c>
    </row>
    <row r="43" spans="1:9" ht="14.25">
      <c r="A43" s="11">
        <v>36</v>
      </c>
      <c r="B43" s="38" t="s">
        <v>69</v>
      </c>
      <c r="C43" s="31">
        <v>3</v>
      </c>
      <c r="D43" s="14">
        <v>270233</v>
      </c>
      <c r="E43" s="15">
        <v>172</v>
      </c>
      <c r="F43" s="15">
        <v>159</v>
      </c>
      <c r="G43" s="14">
        <v>1571</v>
      </c>
      <c r="H43" s="14">
        <v>1696</v>
      </c>
      <c r="I43" s="41">
        <f>SUM(H43/G43)</f>
        <v>1.0795671546785488</v>
      </c>
    </row>
    <row r="44" spans="1:9" ht="14.25">
      <c r="A44" s="11">
        <v>37</v>
      </c>
      <c r="B44" s="38" t="s">
        <v>81</v>
      </c>
      <c r="C44" s="31">
        <v>1</v>
      </c>
      <c r="D44" s="14">
        <v>267300</v>
      </c>
      <c r="E44" s="15">
        <v>134</v>
      </c>
      <c r="F44" s="15">
        <v>128</v>
      </c>
      <c r="G44" s="14">
        <v>1995</v>
      </c>
      <c r="H44" s="14">
        <v>2088</v>
      </c>
      <c r="I44" s="41">
        <v>1.05</v>
      </c>
    </row>
    <row r="45" spans="1:9" ht="14.25">
      <c r="A45" s="11">
        <v>38</v>
      </c>
      <c r="B45" s="38" t="s">
        <v>82</v>
      </c>
      <c r="C45" s="31">
        <v>1</v>
      </c>
      <c r="D45" s="14">
        <v>235400</v>
      </c>
      <c r="E45" s="15">
        <v>117</v>
      </c>
      <c r="F45" s="15">
        <v>122</v>
      </c>
      <c r="G45" s="14">
        <f>SUM(D45/E45)</f>
        <v>2011.965811965812</v>
      </c>
      <c r="H45" s="14">
        <f>SUM(D45/F45)</f>
        <v>1929.5081967213114</v>
      </c>
      <c r="I45" s="41">
        <f>SUM(H45/G45)</f>
        <v>0.9590163934426229</v>
      </c>
    </row>
    <row r="46" spans="1:9" ht="14.25">
      <c r="A46" s="11">
        <v>39</v>
      </c>
      <c r="B46" s="38" t="s">
        <v>41</v>
      </c>
      <c r="C46" s="31">
        <v>2</v>
      </c>
      <c r="D46" s="14">
        <v>231000</v>
      </c>
      <c r="E46" s="15">
        <v>135</v>
      </c>
      <c r="F46" s="15">
        <v>131</v>
      </c>
      <c r="G46" s="14">
        <v>1711</v>
      </c>
      <c r="H46" s="14">
        <v>1770</v>
      </c>
      <c r="I46" s="41">
        <f>SUM(H46/G46)</f>
        <v>1.0344827586206897</v>
      </c>
    </row>
    <row r="47" spans="1:9" ht="14.25">
      <c r="A47" s="11">
        <v>40</v>
      </c>
      <c r="B47" s="38" t="s">
        <v>39</v>
      </c>
      <c r="C47" s="31">
        <v>1</v>
      </c>
      <c r="D47" s="14">
        <v>225500</v>
      </c>
      <c r="E47" s="15">
        <v>110</v>
      </c>
      <c r="F47" s="15">
        <v>125</v>
      </c>
      <c r="G47" s="14">
        <f>SUM(D47/E47)</f>
        <v>2050</v>
      </c>
      <c r="H47" s="14">
        <f>SUM(D47/F47)</f>
        <v>1804</v>
      </c>
      <c r="I47" s="41">
        <f>SUM(H47/G47)</f>
        <v>0.88</v>
      </c>
    </row>
    <row r="48" spans="1:9" ht="15" thickBot="1">
      <c r="A48" s="55"/>
      <c r="B48" s="60" t="s">
        <v>28</v>
      </c>
      <c r="C48" s="61">
        <f>SUM(C8:C47)</f>
        <v>189</v>
      </c>
      <c r="D48" s="56">
        <v>370787</v>
      </c>
      <c r="E48" s="57">
        <v>151</v>
      </c>
      <c r="F48" s="57">
        <v>127</v>
      </c>
      <c r="G48" s="56">
        <v>2450</v>
      </c>
      <c r="H48" s="56">
        <v>2909</v>
      </c>
      <c r="I48" s="58" t="s">
        <v>84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4</v>
      </c>
      <c r="D8" s="12">
        <v>671550</v>
      </c>
      <c r="E8" s="13">
        <v>174</v>
      </c>
      <c r="F8" s="13">
        <v>124</v>
      </c>
      <c r="G8" s="12">
        <v>3854</v>
      </c>
      <c r="H8" s="12">
        <v>5438</v>
      </c>
      <c r="I8" s="40">
        <f>SUM(H8/G8)</f>
        <v>1.4110015568240788</v>
      </c>
    </row>
    <row r="9" spans="1:9" ht="14.25">
      <c r="A9" s="11">
        <v>2</v>
      </c>
      <c r="B9" s="38" t="s">
        <v>29</v>
      </c>
      <c r="C9" s="31">
        <v>8</v>
      </c>
      <c r="D9" s="14">
        <v>567463</v>
      </c>
      <c r="E9" s="15">
        <v>180</v>
      </c>
      <c r="F9" s="15">
        <v>131</v>
      </c>
      <c r="G9" s="14">
        <v>3161</v>
      </c>
      <c r="H9" s="14">
        <v>4344</v>
      </c>
      <c r="I9" s="41">
        <f>SUM(H9/G9)</f>
        <v>1.3742486554887694</v>
      </c>
    </row>
    <row r="10" spans="1:9" ht="14.25">
      <c r="A10" s="11">
        <v>3</v>
      </c>
      <c r="B10" s="38" t="s">
        <v>36</v>
      </c>
      <c r="C10" s="31">
        <v>11</v>
      </c>
      <c r="D10" s="14">
        <v>554200</v>
      </c>
      <c r="E10" s="15">
        <v>161</v>
      </c>
      <c r="F10" s="15">
        <v>123</v>
      </c>
      <c r="G10" s="14">
        <v>3446</v>
      </c>
      <c r="H10" s="14">
        <v>4492</v>
      </c>
      <c r="I10" s="41">
        <f>SUM(H10/G10)</f>
        <v>1.3035403366221707</v>
      </c>
    </row>
    <row r="11" spans="1:9" ht="14.25">
      <c r="A11" s="11">
        <v>4</v>
      </c>
      <c r="B11" s="38" t="s">
        <v>48</v>
      </c>
      <c r="C11" s="31">
        <v>1</v>
      </c>
      <c r="D11" s="14">
        <v>552200</v>
      </c>
      <c r="E11" s="15">
        <v>188</v>
      </c>
      <c r="F11" s="15">
        <v>129</v>
      </c>
      <c r="G11" s="14">
        <f>SUM(D11/E11)</f>
        <v>2937.2340425531916</v>
      </c>
      <c r="H11" s="14">
        <f>SUM(D11/F11)</f>
        <v>4280.62015503876</v>
      </c>
      <c r="I11" s="41">
        <f>SUM(H11/G11)</f>
        <v>1.4573643410852712</v>
      </c>
    </row>
    <row r="12" spans="1:9" ht="14.25">
      <c r="A12" s="11">
        <v>5</v>
      </c>
      <c r="B12" s="38" t="s">
        <v>43</v>
      </c>
      <c r="C12" s="31">
        <v>9</v>
      </c>
      <c r="D12" s="14">
        <v>542422</v>
      </c>
      <c r="E12" s="15">
        <v>168</v>
      </c>
      <c r="F12" s="15">
        <v>124</v>
      </c>
      <c r="G12" s="14">
        <v>3224</v>
      </c>
      <c r="H12" s="14">
        <v>4378</v>
      </c>
      <c r="I12" s="41">
        <f>SUM(H12/G12)</f>
        <v>1.3579404466501241</v>
      </c>
    </row>
    <row r="13" spans="1:9" ht="14.25">
      <c r="A13" s="11">
        <v>6</v>
      </c>
      <c r="B13" s="38" t="s">
        <v>42</v>
      </c>
      <c r="C13" s="31">
        <v>83</v>
      </c>
      <c r="D13" s="14">
        <v>538165</v>
      </c>
      <c r="E13" s="15">
        <v>171</v>
      </c>
      <c r="F13" s="15">
        <v>121</v>
      </c>
      <c r="G13" s="14">
        <v>3146</v>
      </c>
      <c r="H13" s="14">
        <v>4444</v>
      </c>
      <c r="I13" s="41">
        <f>SUM(H13/G13)</f>
        <v>1.4125874125874125</v>
      </c>
    </row>
    <row r="14" spans="1:9" ht="14.25">
      <c r="A14" s="11">
        <v>7</v>
      </c>
      <c r="B14" s="39" t="s">
        <v>51</v>
      </c>
      <c r="C14" s="32">
        <v>1</v>
      </c>
      <c r="D14" s="33">
        <v>537900</v>
      </c>
      <c r="E14" s="34">
        <v>153</v>
      </c>
      <c r="F14" s="34">
        <v>117</v>
      </c>
      <c r="G14" s="33">
        <f>SUM(D14/E14)</f>
        <v>3515.6862745098038</v>
      </c>
      <c r="H14" s="33">
        <f>SUM(D14/F14)</f>
        <v>4597.4358974358975</v>
      </c>
      <c r="I14" s="59">
        <f>SUM(H14/G14)</f>
        <v>1.3076923076923077</v>
      </c>
    </row>
    <row r="15" spans="1:9" ht="14.25">
      <c r="A15" s="11">
        <v>8</v>
      </c>
      <c r="B15" s="38" t="s">
        <v>40</v>
      </c>
      <c r="C15" s="31">
        <v>10</v>
      </c>
      <c r="D15" s="14">
        <v>520740</v>
      </c>
      <c r="E15" s="15">
        <v>179</v>
      </c>
      <c r="F15" s="15">
        <v>126</v>
      </c>
      <c r="G15" s="14">
        <v>2914</v>
      </c>
      <c r="H15" s="14">
        <v>4146</v>
      </c>
      <c r="I15" s="41">
        <f>SUM(H15/G15)</f>
        <v>1.422786547700755</v>
      </c>
    </row>
    <row r="16" spans="1:9" ht="14.25">
      <c r="A16" s="11">
        <v>9</v>
      </c>
      <c r="B16" s="38" t="s">
        <v>39</v>
      </c>
      <c r="C16" s="31">
        <v>6</v>
      </c>
      <c r="D16" s="14">
        <v>518283</v>
      </c>
      <c r="E16" s="15">
        <v>159</v>
      </c>
      <c r="F16" s="15">
        <v>116</v>
      </c>
      <c r="G16" s="14">
        <v>3253</v>
      </c>
      <c r="H16" s="14">
        <v>4468</v>
      </c>
      <c r="I16" s="41">
        <f>SUM(H16/G16)</f>
        <v>1.3735013833384568</v>
      </c>
    </row>
    <row r="17" spans="1:9" ht="14.25">
      <c r="A17" s="11">
        <v>10</v>
      </c>
      <c r="B17" s="39" t="s">
        <v>38</v>
      </c>
      <c r="C17" s="32">
        <v>17</v>
      </c>
      <c r="D17" s="33">
        <v>517194</v>
      </c>
      <c r="E17" s="34">
        <v>171</v>
      </c>
      <c r="F17" s="34">
        <v>125</v>
      </c>
      <c r="G17" s="33">
        <v>3030</v>
      </c>
      <c r="H17" s="33">
        <v>4138</v>
      </c>
      <c r="I17" s="59">
        <f>SUM(H17/G17)</f>
        <v>1.3656765676567657</v>
      </c>
    </row>
    <row r="18" spans="1:9" ht="14.25">
      <c r="A18" s="11">
        <v>11</v>
      </c>
      <c r="B18" s="38" t="s">
        <v>41</v>
      </c>
      <c r="C18" s="31">
        <v>12</v>
      </c>
      <c r="D18" s="14">
        <v>515442</v>
      </c>
      <c r="E18" s="15">
        <v>168</v>
      </c>
      <c r="F18" s="15">
        <v>126</v>
      </c>
      <c r="G18" s="14">
        <v>3071</v>
      </c>
      <c r="H18" s="14">
        <v>4085</v>
      </c>
      <c r="I18" s="41">
        <f>SUM(H18/G18)</f>
        <v>1.330185607294041</v>
      </c>
    </row>
    <row r="19" spans="1:9" ht="14.25">
      <c r="A19" s="11">
        <v>12</v>
      </c>
      <c r="B19" s="38" t="s">
        <v>55</v>
      </c>
      <c r="C19" s="31">
        <v>13</v>
      </c>
      <c r="D19" s="14">
        <v>488654</v>
      </c>
      <c r="E19" s="15">
        <v>172</v>
      </c>
      <c r="F19" s="15">
        <v>133</v>
      </c>
      <c r="G19" s="14">
        <v>2845</v>
      </c>
      <c r="H19" s="14">
        <v>3668</v>
      </c>
      <c r="I19" s="41">
        <f>SUM(H19/G19)</f>
        <v>1.2892794376098418</v>
      </c>
    </row>
    <row r="20" spans="1:9" ht="14.25">
      <c r="A20" s="11">
        <v>13</v>
      </c>
      <c r="B20" s="38" t="s">
        <v>56</v>
      </c>
      <c r="C20" s="31">
        <v>1</v>
      </c>
      <c r="D20" s="14">
        <v>484000</v>
      </c>
      <c r="E20" s="15">
        <v>145</v>
      </c>
      <c r="F20" s="15">
        <v>98</v>
      </c>
      <c r="G20" s="14">
        <f>SUM(D20/E20)</f>
        <v>3337.9310344827586</v>
      </c>
      <c r="H20" s="14">
        <f>SUM(D20/F20)</f>
        <v>4938.775510204082</v>
      </c>
      <c r="I20" s="41">
        <f>SUM(H20/G20)</f>
        <v>1.479591836734694</v>
      </c>
    </row>
    <row r="21" spans="1:9" ht="14.25">
      <c r="A21" s="11">
        <v>14</v>
      </c>
      <c r="B21" s="38" t="s">
        <v>37</v>
      </c>
      <c r="C21" s="31">
        <v>2</v>
      </c>
      <c r="D21" s="14">
        <v>482900</v>
      </c>
      <c r="E21" s="15">
        <v>155</v>
      </c>
      <c r="F21" s="15">
        <v>117</v>
      </c>
      <c r="G21" s="14">
        <v>3126</v>
      </c>
      <c r="H21" s="14">
        <v>4127</v>
      </c>
      <c r="I21" s="41">
        <f>SUM(H21/G21)</f>
        <v>1.320217530390275</v>
      </c>
    </row>
    <row r="22" spans="1:9" ht="14.25">
      <c r="A22" s="11">
        <v>15</v>
      </c>
      <c r="B22" s="39" t="s">
        <v>46</v>
      </c>
      <c r="C22" s="32">
        <v>5</v>
      </c>
      <c r="D22" s="33">
        <v>479600</v>
      </c>
      <c r="E22" s="34">
        <v>163</v>
      </c>
      <c r="F22" s="34">
        <v>127</v>
      </c>
      <c r="G22" s="33">
        <v>2935</v>
      </c>
      <c r="H22" s="33">
        <v>3776</v>
      </c>
      <c r="I22" s="59">
        <f>SUM(H22/G22)</f>
        <v>1.286541737649063</v>
      </c>
    </row>
    <row r="23" spans="1:9" ht="14.25">
      <c r="A23" s="11">
        <v>16</v>
      </c>
      <c r="B23" s="38" t="s">
        <v>49</v>
      </c>
      <c r="C23" s="31">
        <v>17</v>
      </c>
      <c r="D23" s="14">
        <v>471641</v>
      </c>
      <c r="E23" s="15">
        <v>170</v>
      </c>
      <c r="F23" s="15">
        <v>127</v>
      </c>
      <c r="G23" s="14">
        <v>2772</v>
      </c>
      <c r="H23" s="14">
        <v>3702</v>
      </c>
      <c r="I23" s="41">
        <f>SUM(H23/G23)</f>
        <v>1.3354978354978355</v>
      </c>
    </row>
    <row r="24" spans="1:9" ht="14.25">
      <c r="A24" s="11">
        <v>17</v>
      </c>
      <c r="B24" s="39" t="s">
        <v>44</v>
      </c>
      <c r="C24" s="32">
        <v>1</v>
      </c>
      <c r="D24" s="33">
        <v>466400</v>
      </c>
      <c r="E24" s="34">
        <v>163</v>
      </c>
      <c r="F24" s="34">
        <v>122</v>
      </c>
      <c r="G24" s="33">
        <f>SUM(D24/E24)</f>
        <v>2861.3496932515336</v>
      </c>
      <c r="H24" s="33">
        <f>SUM(D24/F24)</f>
        <v>3822.9508196721313</v>
      </c>
      <c r="I24" s="59">
        <f>SUM(H24/G24)</f>
        <v>1.3360655737704918</v>
      </c>
    </row>
    <row r="25" spans="1:9" ht="14.25">
      <c r="A25" s="11">
        <v>18</v>
      </c>
      <c r="B25" s="38" t="s">
        <v>52</v>
      </c>
      <c r="C25" s="31">
        <v>3</v>
      </c>
      <c r="D25" s="14">
        <v>465300</v>
      </c>
      <c r="E25" s="15">
        <v>162</v>
      </c>
      <c r="F25" s="15">
        <v>122</v>
      </c>
      <c r="G25" s="14">
        <v>2872</v>
      </c>
      <c r="H25" s="14">
        <v>3824</v>
      </c>
      <c r="I25" s="41">
        <f>SUM(H25/G25)</f>
        <v>1.3314763231197773</v>
      </c>
    </row>
    <row r="26" spans="1:9" ht="14.25">
      <c r="A26" s="11">
        <v>19</v>
      </c>
      <c r="B26" s="38" t="s">
        <v>50</v>
      </c>
      <c r="C26" s="31">
        <v>9</v>
      </c>
      <c r="D26" s="14">
        <v>465056</v>
      </c>
      <c r="E26" s="15">
        <v>168</v>
      </c>
      <c r="F26" s="15">
        <v>124</v>
      </c>
      <c r="G26" s="14">
        <v>2774</v>
      </c>
      <c r="H26" s="14">
        <v>3754</v>
      </c>
      <c r="I26" s="41">
        <f>SUM(H26/G26)</f>
        <v>1.3532804614275415</v>
      </c>
    </row>
    <row r="27" spans="1:9" ht="14.25">
      <c r="A27" s="11">
        <v>20</v>
      </c>
      <c r="B27" s="38" t="s">
        <v>45</v>
      </c>
      <c r="C27" s="31">
        <v>2</v>
      </c>
      <c r="D27" s="14">
        <v>464200</v>
      </c>
      <c r="E27" s="15">
        <v>193</v>
      </c>
      <c r="F27" s="15">
        <v>128</v>
      </c>
      <c r="G27" s="14">
        <v>2405</v>
      </c>
      <c r="H27" s="14">
        <v>3641</v>
      </c>
      <c r="I27" s="41">
        <f>SUM(H27/G27)</f>
        <v>1.513929313929314</v>
      </c>
    </row>
    <row r="28" spans="1:9" ht="14.25">
      <c r="A28" s="11">
        <v>21</v>
      </c>
      <c r="B28" s="38" t="s">
        <v>47</v>
      </c>
      <c r="C28" s="31">
        <v>1</v>
      </c>
      <c r="D28" s="14">
        <v>453200</v>
      </c>
      <c r="E28" s="15">
        <v>172</v>
      </c>
      <c r="F28" s="15">
        <v>127</v>
      </c>
      <c r="G28" s="14">
        <f>SUM(D28/E28)</f>
        <v>2634.8837209302324</v>
      </c>
      <c r="H28" s="14">
        <f>SUM(D28/F28)</f>
        <v>3568.503937007874</v>
      </c>
      <c r="I28" s="41">
        <f>SUM(H28/G28)</f>
        <v>1.3543307086614174</v>
      </c>
    </row>
    <row r="29" spans="1:9" ht="14.25">
      <c r="A29" s="11">
        <v>22</v>
      </c>
      <c r="B29" s="38" t="s">
        <v>58</v>
      </c>
      <c r="C29" s="31">
        <v>6</v>
      </c>
      <c r="D29" s="14">
        <v>450267</v>
      </c>
      <c r="E29" s="15">
        <v>164</v>
      </c>
      <c r="F29" s="15">
        <v>117</v>
      </c>
      <c r="G29" s="14">
        <v>2751</v>
      </c>
      <c r="H29" s="14">
        <v>3843</v>
      </c>
      <c r="I29" s="41">
        <f>SUM(H29/G29)</f>
        <v>1.3969465648854962</v>
      </c>
    </row>
    <row r="30" spans="1:9" ht="14.25">
      <c r="A30" s="11">
        <v>23</v>
      </c>
      <c r="B30" s="38" t="s">
        <v>63</v>
      </c>
      <c r="C30" s="31">
        <v>3</v>
      </c>
      <c r="D30" s="14">
        <v>422033</v>
      </c>
      <c r="E30" s="15">
        <v>164</v>
      </c>
      <c r="F30" s="15">
        <v>125</v>
      </c>
      <c r="G30" s="14">
        <v>2573</v>
      </c>
      <c r="H30" s="14">
        <v>3367</v>
      </c>
      <c r="I30" s="41">
        <f>SUM(H30/G30)</f>
        <v>1.308589195491644</v>
      </c>
    </row>
    <row r="31" spans="1:9" ht="14.25">
      <c r="A31" s="11">
        <v>24</v>
      </c>
      <c r="B31" s="38" t="s">
        <v>61</v>
      </c>
      <c r="C31" s="31">
        <v>3</v>
      </c>
      <c r="D31" s="14">
        <v>413967</v>
      </c>
      <c r="E31" s="15">
        <v>160</v>
      </c>
      <c r="F31" s="15">
        <v>125</v>
      </c>
      <c r="G31" s="14">
        <v>2582</v>
      </c>
      <c r="H31" s="14">
        <v>3321</v>
      </c>
      <c r="I31" s="41">
        <f>SUM(H31/G31)</f>
        <v>1.2862122385747483</v>
      </c>
    </row>
    <row r="32" spans="1:9" ht="14.25">
      <c r="A32" s="11">
        <v>25</v>
      </c>
      <c r="B32" s="38" t="s">
        <v>54</v>
      </c>
      <c r="C32" s="31">
        <v>1</v>
      </c>
      <c r="D32" s="14">
        <v>413600</v>
      </c>
      <c r="E32" s="15">
        <v>147</v>
      </c>
      <c r="F32" s="15">
        <v>130</v>
      </c>
      <c r="G32" s="14">
        <f>SUM(D32/E32)</f>
        <v>2813.605442176871</v>
      </c>
      <c r="H32" s="14">
        <f>SUM(D32/F32)</f>
        <v>3181.5384615384614</v>
      </c>
      <c r="I32" s="41">
        <f>SUM(H32/G32)</f>
        <v>1.1307692307692307</v>
      </c>
    </row>
    <row r="33" spans="1:9" ht="14.25">
      <c r="A33" s="11">
        <v>26</v>
      </c>
      <c r="B33" s="38" t="s">
        <v>66</v>
      </c>
      <c r="C33" s="31">
        <v>5</v>
      </c>
      <c r="D33" s="14">
        <v>404800</v>
      </c>
      <c r="E33" s="15">
        <v>163</v>
      </c>
      <c r="F33" s="15">
        <v>135</v>
      </c>
      <c r="G33" s="14">
        <v>2477</v>
      </c>
      <c r="H33" s="14">
        <v>2999</v>
      </c>
      <c r="I33" s="41">
        <f>SUM(H33/G33)</f>
        <v>1.2107387969317722</v>
      </c>
    </row>
    <row r="34" spans="1:9" ht="14.25">
      <c r="A34" s="11">
        <v>27</v>
      </c>
      <c r="B34" s="38" t="s">
        <v>57</v>
      </c>
      <c r="C34" s="31">
        <v>1</v>
      </c>
      <c r="D34" s="14">
        <v>402600</v>
      </c>
      <c r="E34" s="15">
        <v>152</v>
      </c>
      <c r="F34" s="15">
        <v>141</v>
      </c>
      <c r="G34" s="14">
        <f>SUM(D34/E34)</f>
        <v>2648.684210526316</v>
      </c>
      <c r="H34" s="14">
        <f>SUM(D34/F34)</f>
        <v>2855.31914893617</v>
      </c>
      <c r="I34" s="41">
        <f>SUM(H34/G34)</f>
        <v>1.0780141843971631</v>
      </c>
    </row>
    <row r="35" spans="1:9" ht="14.25">
      <c r="A35" s="11">
        <v>28</v>
      </c>
      <c r="B35" s="38" t="s">
        <v>65</v>
      </c>
      <c r="C35" s="31">
        <v>3</v>
      </c>
      <c r="D35" s="14">
        <v>400033</v>
      </c>
      <c r="E35" s="15">
        <v>141</v>
      </c>
      <c r="F35" s="15">
        <v>127</v>
      </c>
      <c r="G35" s="14">
        <v>2830</v>
      </c>
      <c r="H35" s="14">
        <v>3158</v>
      </c>
      <c r="I35" s="41">
        <f>SUM(H35/G35)</f>
        <v>1.1159010600706714</v>
      </c>
    </row>
    <row r="36" spans="1:9" ht="14.25">
      <c r="A36" s="11">
        <v>29</v>
      </c>
      <c r="B36" s="38" t="s">
        <v>69</v>
      </c>
      <c r="C36" s="31">
        <v>4</v>
      </c>
      <c r="D36" s="14">
        <v>397650</v>
      </c>
      <c r="E36" s="15">
        <v>155</v>
      </c>
      <c r="F36" s="15">
        <v>127</v>
      </c>
      <c r="G36" s="14">
        <v>2561</v>
      </c>
      <c r="H36" s="14">
        <v>3143</v>
      </c>
      <c r="I36" s="41">
        <f>SUM(H36/G36)</f>
        <v>1.227254978524014</v>
      </c>
    </row>
    <row r="37" spans="1:9" ht="14.25">
      <c r="A37" s="11">
        <v>30</v>
      </c>
      <c r="B37" s="38" t="s">
        <v>59</v>
      </c>
      <c r="C37" s="31">
        <v>1</v>
      </c>
      <c r="D37" s="14">
        <v>391600</v>
      </c>
      <c r="E37" s="15">
        <v>138</v>
      </c>
      <c r="F37" s="15">
        <v>130</v>
      </c>
      <c r="G37" s="14">
        <f>SUM(D37/E37)</f>
        <v>2837.68115942029</v>
      </c>
      <c r="H37" s="14">
        <f>SUM(D37/F37)</f>
        <v>3012.3076923076924</v>
      </c>
      <c r="I37" s="41">
        <f>SUM(H37/G37)</f>
        <v>1.0615384615384615</v>
      </c>
    </row>
    <row r="38" spans="1:9" ht="14.25">
      <c r="A38" s="11">
        <v>31</v>
      </c>
      <c r="B38" s="38" t="s">
        <v>60</v>
      </c>
      <c r="C38" s="31">
        <v>1</v>
      </c>
      <c r="D38" s="14">
        <v>388300</v>
      </c>
      <c r="E38" s="15">
        <v>138</v>
      </c>
      <c r="F38" s="15">
        <v>92</v>
      </c>
      <c r="G38" s="14">
        <f>SUM(D38/E38)</f>
        <v>2813.768115942029</v>
      </c>
      <c r="H38" s="14">
        <f>SUM(D38/F38)</f>
        <v>4220.652173913043</v>
      </c>
      <c r="I38" s="41">
        <f>SUM(H38/G38)</f>
        <v>1.4999999999999998</v>
      </c>
    </row>
    <row r="39" spans="1:9" ht="14.25">
      <c r="A39" s="11">
        <v>32</v>
      </c>
      <c r="B39" s="38" t="s">
        <v>64</v>
      </c>
      <c r="C39" s="31">
        <v>8</v>
      </c>
      <c r="D39" s="14">
        <v>382250</v>
      </c>
      <c r="E39" s="15">
        <v>153</v>
      </c>
      <c r="F39" s="15">
        <v>130</v>
      </c>
      <c r="G39" s="14">
        <v>2502</v>
      </c>
      <c r="H39" s="14">
        <v>2940</v>
      </c>
      <c r="I39" s="41">
        <f>SUM(H39/G39)</f>
        <v>1.1750599520383693</v>
      </c>
    </row>
    <row r="40" spans="1:9" ht="14.25">
      <c r="A40" s="11">
        <v>33</v>
      </c>
      <c r="B40" s="38" t="s">
        <v>68</v>
      </c>
      <c r="C40" s="31">
        <v>1</v>
      </c>
      <c r="D40" s="14">
        <v>354200</v>
      </c>
      <c r="E40" s="15">
        <v>155</v>
      </c>
      <c r="F40" s="15">
        <v>124</v>
      </c>
      <c r="G40" s="14">
        <f>SUM(D40/E40)</f>
        <v>2285.1612903225805</v>
      </c>
      <c r="H40" s="14">
        <f>SUM(D40/F40)</f>
        <v>2856.451612903226</v>
      </c>
      <c r="I40" s="41">
        <f>SUM(H40/G40)</f>
        <v>1.25</v>
      </c>
    </row>
    <row r="41" spans="1:9" ht="14.25">
      <c r="A41" s="11">
        <v>34</v>
      </c>
      <c r="B41" s="38" t="s">
        <v>74</v>
      </c>
      <c r="C41" s="31">
        <v>4</v>
      </c>
      <c r="D41" s="14">
        <v>351175</v>
      </c>
      <c r="E41" s="15">
        <v>142</v>
      </c>
      <c r="F41" s="15">
        <v>125</v>
      </c>
      <c r="G41" s="14">
        <v>2482</v>
      </c>
      <c r="H41" s="14">
        <v>2809</v>
      </c>
      <c r="I41" s="41">
        <f>SUM(H41/G41)</f>
        <v>1.1317485898468977</v>
      </c>
    </row>
    <row r="42" spans="1:9" ht="14.25">
      <c r="A42" s="11">
        <v>35</v>
      </c>
      <c r="B42" s="38" t="s">
        <v>70</v>
      </c>
      <c r="C42" s="31">
        <v>1</v>
      </c>
      <c r="D42" s="14">
        <v>337700</v>
      </c>
      <c r="E42" s="15">
        <v>121</v>
      </c>
      <c r="F42" s="15">
        <v>121</v>
      </c>
      <c r="G42" s="14">
        <f>SUM(D42/E42)</f>
        <v>2790.909090909091</v>
      </c>
      <c r="H42" s="14">
        <f>SUM(D42/F42)</f>
        <v>2790.909090909091</v>
      </c>
      <c r="I42" s="41">
        <f>SUM(H42/G42)</f>
        <v>1</v>
      </c>
    </row>
    <row r="43" spans="1:9" ht="14.25">
      <c r="A43" s="11">
        <v>36</v>
      </c>
      <c r="B43" s="38" t="s">
        <v>77</v>
      </c>
      <c r="C43" s="31">
        <v>1</v>
      </c>
      <c r="D43" s="14">
        <v>319000</v>
      </c>
      <c r="E43" s="15">
        <v>145</v>
      </c>
      <c r="F43" s="15">
        <v>129</v>
      </c>
      <c r="G43" s="14">
        <f>SUM(D43/E43)</f>
        <v>2200</v>
      </c>
      <c r="H43" s="14">
        <f>SUM(D43/F43)</f>
        <v>2472.8682170542634</v>
      </c>
      <c r="I43" s="41">
        <f>SUM(H43/G43)</f>
        <v>1.124031007751938</v>
      </c>
    </row>
    <row r="44" spans="1:9" ht="14.25">
      <c r="A44" s="11">
        <v>37</v>
      </c>
      <c r="B44" s="38" t="s">
        <v>71</v>
      </c>
      <c r="C44" s="31">
        <v>2</v>
      </c>
      <c r="D44" s="14">
        <v>316800</v>
      </c>
      <c r="E44" s="15">
        <v>128</v>
      </c>
      <c r="F44" s="15">
        <v>136</v>
      </c>
      <c r="G44" s="14">
        <v>2485</v>
      </c>
      <c r="H44" s="14">
        <v>2329</v>
      </c>
      <c r="I44" s="41">
        <f>SUM(H44/G44)</f>
        <v>0.9372233400402414</v>
      </c>
    </row>
    <row r="45" spans="1:9" ht="14.25">
      <c r="A45" s="11">
        <v>38</v>
      </c>
      <c r="B45" s="38" t="s">
        <v>78</v>
      </c>
      <c r="C45" s="31">
        <v>1</v>
      </c>
      <c r="D45" s="14">
        <v>276100</v>
      </c>
      <c r="E45" s="15">
        <v>165</v>
      </c>
      <c r="F45" s="15">
        <v>163</v>
      </c>
      <c r="G45" s="14">
        <f>SUM(D45/E45)</f>
        <v>1673.3333333333333</v>
      </c>
      <c r="H45" s="14">
        <f>SUM(D45/F45)</f>
        <v>1693.8650306748466</v>
      </c>
      <c r="I45" s="41">
        <f>SUM(H45/G45)</f>
        <v>1.0122699386503067</v>
      </c>
    </row>
    <row r="46" spans="1:9" ht="14.25">
      <c r="A46" s="11">
        <v>39</v>
      </c>
      <c r="B46" s="38" t="s">
        <v>79</v>
      </c>
      <c r="C46" s="31">
        <v>1</v>
      </c>
      <c r="D46" s="14">
        <v>214500</v>
      </c>
      <c r="E46" s="15">
        <v>114</v>
      </c>
      <c r="F46" s="15">
        <v>138</v>
      </c>
      <c r="G46" s="14">
        <f>SUM(D46/E46)</f>
        <v>1881.578947368421</v>
      </c>
      <c r="H46" s="14">
        <f>SUM(D46/F46)</f>
        <v>1554.3478260869565</v>
      </c>
      <c r="I46" s="41">
        <f>SUM(H46/G46)</f>
        <v>0.8260869565217391</v>
      </c>
    </row>
    <row r="47" spans="1:9" ht="14.25">
      <c r="A47" s="11">
        <v>40</v>
      </c>
      <c r="B47" s="38" t="s">
        <v>83</v>
      </c>
      <c r="C47" s="31">
        <v>1</v>
      </c>
      <c r="D47" s="14">
        <v>143000</v>
      </c>
      <c r="E47" s="15">
        <v>154</v>
      </c>
      <c r="F47" s="15">
        <v>119</v>
      </c>
      <c r="G47" s="14">
        <f>SUM(D47/E47)</f>
        <v>928.5714285714286</v>
      </c>
      <c r="H47" s="14">
        <f>SUM(D47/F47)</f>
        <v>1201.6806722689075</v>
      </c>
      <c r="I47" s="41">
        <f>SUM(H47/G47)</f>
        <v>1.2941176470588236</v>
      </c>
    </row>
    <row r="48" spans="1:9" ht="15" thickBot="1">
      <c r="A48" s="55"/>
      <c r="B48" s="60" t="s">
        <v>28</v>
      </c>
      <c r="C48" s="61">
        <f>SUM(C8:C47)</f>
        <v>264</v>
      </c>
      <c r="D48" s="56">
        <v>497217</v>
      </c>
      <c r="E48" s="57">
        <v>167</v>
      </c>
      <c r="F48" s="57">
        <v>124</v>
      </c>
      <c r="G48" s="56">
        <v>2982</v>
      </c>
      <c r="H48" s="56">
        <v>3995</v>
      </c>
      <c r="I48" s="58" t="s">
        <v>85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2023-05-01T02:14:54Z</cp:lastPrinted>
  <dcterms:created xsi:type="dcterms:W3CDTF">2011-04-18T01:24:55Z</dcterms:created>
  <dcterms:modified xsi:type="dcterms:W3CDTF">2023-05-01T02:14:58Z</dcterms:modified>
  <cp:category/>
  <cp:version/>
  <cp:contentType/>
  <cp:contentStatus/>
</cp:coreProperties>
</file>