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<sst xmlns="http://schemas.openxmlformats.org/spreadsheetml/2006/main" count="220" uniqueCount="99">
  <si>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</si>
  <si>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</si>
  <si>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</si>
  <si>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</si>
  <si>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</si>
  <si>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</si>
  <si>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</si>
  <si>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</si>
  <si>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</si>
  <si>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</si>
  <si>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</si>
  <si>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</si>
  <si>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</si>
  <si>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</si>
  <si>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</si>
  <si>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</si>
  <si>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</si>
  <si>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</si>
  <si>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</si>
  <si>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</si>
  <si>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</si>
  <si>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</si>
  <si>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</si>
  <si>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</si>
  <si>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</si>
  <si>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</si>
  <si>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</si>
  <si>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</si>
  <si>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</si>
  <si>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</si>
  <si>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</si>
  <si>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</si>
  <si>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令和５年　６月　１日～　６月３０日</t>
  </si>
  <si>
    <t>令和５年　６月　１日～　６月３０日</t>
  </si>
  <si>
    <t>若茂勝</t>
  </si>
  <si>
    <t>百合茂</t>
  </si>
  <si>
    <t>極光姫</t>
  </si>
  <si>
    <t>菊福秀</t>
  </si>
  <si>
    <t>安亀忠</t>
  </si>
  <si>
    <t>百合白清2</t>
  </si>
  <si>
    <t>北美津久</t>
  </si>
  <si>
    <t>直太郎</t>
  </si>
  <si>
    <t>福之姫</t>
  </si>
  <si>
    <t>和華久</t>
  </si>
  <si>
    <t>舞菊福</t>
  </si>
  <si>
    <t>若華福</t>
  </si>
  <si>
    <t>金太郎3</t>
  </si>
  <si>
    <t>若百合</t>
  </si>
  <si>
    <t>白鵬紅葉</t>
  </si>
  <si>
    <t>幸忠栄</t>
  </si>
  <si>
    <t>美津照重</t>
  </si>
  <si>
    <t>美津金幸</t>
  </si>
  <si>
    <t>鈴音</t>
  </si>
  <si>
    <t>葉山桜</t>
  </si>
  <si>
    <t>安福久</t>
  </si>
  <si>
    <t>幸紀雄</t>
  </si>
  <si>
    <t>百合福久</t>
  </si>
  <si>
    <t>茂晴国</t>
  </si>
  <si>
    <t>諒太郎</t>
  </si>
  <si>
    <t>紀多福</t>
  </si>
  <si>
    <t>徳悠翔</t>
  </si>
  <si>
    <t>晴茂栄</t>
  </si>
  <si>
    <t>百合勝安</t>
  </si>
  <si>
    <t>関平照</t>
  </si>
  <si>
    <t>英貞</t>
  </si>
  <si>
    <t>花之福</t>
  </si>
  <si>
    <t>百合美</t>
  </si>
  <si>
    <t>秋忠平</t>
  </si>
  <si>
    <t>百合未来</t>
  </si>
  <si>
    <t>茂晴花</t>
  </si>
  <si>
    <t>美国桜</t>
  </si>
  <si>
    <t>貴隼桜</t>
  </si>
  <si>
    <t>花国安福</t>
  </si>
  <si>
    <t>平白鵬</t>
  </si>
  <si>
    <t>聖香藤</t>
  </si>
  <si>
    <t>凛斗福</t>
  </si>
  <si>
    <t>美津福</t>
  </si>
  <si>
    <t>愛之国</t>
  </si>
  <si>
    <t>勝俊久</t>
  </si>
  <si>
    <t>芳之国</t>
  </si>
  <si>
    <t>美津忠</t>
  </si>
  <si>
    <t>金幸隆</t>
  </si>
  <si>
    <t>久茂福</t>
  </si>
  <si>
    <t>野喜久</t>
  </si>
  <si>
    <t>豊奨菊</t>
  </si>
  <si>
    <t>吉重75</t>
  </si>
  <si>
    <t>知恵久</t>
  </si>
  <si>
    <t>隆之国</t>
  </si>
  <si>
    <t>福晴鶴</t>
  </si>
  <si>
    <t>父不明</t>
  </si>
  <si>
    <t>福増</t>
  </si>
  <si>
    <t>北乃大福</t>
  </si>
  <si>
    <t>美国白清</t>
  </si>
  <si>
    <t>茂久桜</t>
  </si>
  <si>
    <t>勝忠平</t>
  </si>
  <si>
    <t>勝金幸</t>
  </si>
  <si>
    <t>1.20</t>
  </si>
  <si>
    <t>1.33</t>
  </si>
  <si>
    <t>1.28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</si>
</sst>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2" fontId="43" fillId="0" borderId="33" xfId="0" applyNumberFormat="1" applyFont="1" applyBorder="1" applyAlignment="1">
      <alignment horizontal="right" vertical="center"/>
    </xf>
    <xf numFmtId="0" fontId="46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71" sqref="A71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17" ht="14.25">
      <c r="A2" s="1" t="s">
        <v>1</v>
      </c>
      <c r="B2" s="1" t="s">
        <v>32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46" t="s">
        <v>27</v>
      </c>
      <c r="Q3" s="46"/>
      <c r="R3" s="46"/>
      <c r="S3" s="46"/>
      <c r="T3" s="46"/>
      <c r="U3" s="46"/>
      <c r="V3" s="46"/>
      <c r="W3" s="46"/>
    </row>
    <row r="4" ht="14.25" thickBot="1"/>
    <row r="5" spans="1:23" s="4" customFormat="1" ht="24" customHeight="1" thickTop="1">
      <c r="A5" s="47" t="s">
        <v>2</v>
      </c>
      <c r="B5" s="49" t="s">
        <v>3</v>
      </c>
      <c r="C5" s="42" t="s">
        <v>4</v>
      </c>
      <c r="D5" s="43"/>
      <c r="E5" s="43"/>
      <c r="F5" s="43"/>
      <c r="G5" s="43"/>
      <c r="H5" s="43"/>
      <c r="I5" s="44"/>
      <c r="J5" s="42" t="s">
        <v>5</v>
      </c>
      <c r="K5" s="43"/>
      <c r="L5" s="43"/>
      <c r="M5" s="43"/>
      <c r="N5" s="43"/>
      <c r="O5" s="43"/>
      <c r="P5" s="44"/>
      <c r="Q5" s="42" t="s">
        <v>13</v>
      </c>
      <c r="R5" s="43"/>
      <c r="S5" s="43"/>
      <c r="T5" s="43"/>
      <c r="U5" s="43"/>
      <c r="V5" s="43"/>
      <c r="W5" s="44"/>
    </row>
    <row r="6" spans="1:23" s="4" customFormat="1" ht="29.25" thickBot="1">
      <c r="A6" s="48"/>
      <c r="B6" s="5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34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1</v>
      </c>
      <c r="K7" s="12">
        <v>508200</v>
      </c>
      <c r="L7" s="13">
        <v>201</v>
      </c>
      <c r="M7" s="13">
        <v>129</v>
      </c>
      <c r="N7" s="12">
        <f>SUM(K7/L7)</f>
        <v>2528.3582089552237</v>
      </c>
      <c r="O7" s="12">
        <f>SUM(K7/M7)</f>
        <v>3939.5348837209303</v>
      </c>
      <c r="P7" s="40">
        <f aca="true" t="shared" si="0" ref="P7:P69">SUM(O7/N7)</f>
        <v>1.558139534883721</v>
      </c>
      <c r="Q7" s="10">
        <f aca="true" t="shared" si="1" ref="Q7:Q38">SUM(C7,J7)</f>
        <v>1</v>
      </c>
      <c r="R7" s="12">
        <v>508200</v>
      </c>
      <c r="S7" s="13">
        <v>201</v>
      </c>
      <c r="T7" s="13">
        <v>129</v>
      </c>
      <c r="U7" s="12">
        <f>SUM(R7/S7)</f>
        <v>2528.3582089552237</v>
      </c>
      <c r="V7" s="12">
        <f>SUM(R7/T7)</f>
        <v>3939.5348837209303</v>
      </c>
      <c r="W7" s="40">
        <f aca="true" t="shared" si="2" ref="W7:W69">SUM(V7/U7)</f>
        <v>1.558139534883721</v>
      </c>
    </row>
    <row r="8" spans="1:23" s="4" customFormat="1" ht="14.25">
      <c r="A8" s="11">
        <v>2</v>
      </c>
      <c r="B8" s="36" t="s">
        <v>35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1">
        <v>0</v>
      </c>
      <c r="J8" s="11">
        <v>2</v>
      </c>
      <c r="K8" s="14">
        <v>507650</v>
      </c>
      <c r="L8" s="15">
        <v>169</v>
      </c>
      <c r="M8" s="15">
        <v>128</v>
      </c>
      <c r="N8" s="14">
        <v>3004</v>
      </c>
      <c r="O8" s="14">
        <v>3966</v>
      </c>
      <c r="P8" s="41">
        <f t="shared" si="0"/>
        <v>1.3202396804260985</v>
      </c>
      <c r="Q8" s="11">
        <f t="shared" si="1"/>
        <v>2</v>
      </c>
      <c r="R8" s="14">
        <v>507650</v>
      </c>
      <c r="S8" s="15">
        <v>169</v>
      </c>
      <c r="T8" s="15">
        <v>128</v>
      </c>
      <c r="U8" s="14">
        <v>3004</v>
      </c>
      <c r="V8" s="14">
        <v>3966</v>
      </c>
      <c r="W8" s="41">
        <f t="shared" si="2"/>
        <v>1.3202396804260985</v>
      </c>
    </row>
    <row r="9" spans="1:23" s="4" customFormat="1" ht="14.25">
      <c r="A9" s="11">
        <v>3</v>
      </c>
      <c r="B9" s="36" t="s">
        <v>36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1">
        <v>0</v>
      </c>
      <c r="J9" s="11">
        <v>3</v>
      </c>
      <c r="K9" s="14">
        <v>502333</v>
      </c>
      <c r="L9" s="15">
        <v>165</v>
      </c>
      <c r="M9" s="15">
        <v>130</v>
      </c>
      <c r="N9" s="14">
        <v>3051</v>
      </c>
      <c r="O9" s="14">
        <v>3874</v>
      </c>
      <c r="P9" s="41">
        <f t="shared" si="0"/>
        <v>1.2697476237299246</v>
      </c>
      <c r="Q9" s="11">
        <f t="shared" si="1"/>
        <v>3</v>
      </c>
      <c r="R9" s="14">
        <v>502333</v>
      </c>
      <c r="S9" s="15">
        <v>165</v>
      </c>
      <c r="T9" s="15">
        <v>130</v>
      </c>
      <c r="U9" s="14">
        <v>3051</v>
      </c>
      <c r="V9" s="14">
        <v>3874</v>
      </c>
      <c r="W9" s="41">
        <f t="shared" si="2"/>
        <v>1.2697476237299246</v>
      </c>
    </row>
    <row r="10" spans="1:23" s="4" customFormat="1" ht="14.25">
      <c r="A10" s="11">
        <v>4</v>
      </c>
      <c r="B10" s="36" t="s">
        <v>37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1">
        <v>0</v>
      </c>
      <c r="J10" s="11">
        <v>1</v>
      </c>
      <c r="K10" s="14">
        <v>487300</v>
      </c>
      <c r="L10" s="15">
        <v>166</v>
      </c>
      <c r="M10" s="15">
        <v>120</v>
      </c>
      <c r="N10" s="14">
        <f>SUM(K10/L10)</f>
        <v>2935.5421686746986</v>
      </c>
      <c r="O10" s="14">
        <f>SUM(K10/M10)</f>
        <v>4060.8333333333335</v>
      </c>
      <c r="P10" s="41">
        <f t="shared" si="0"/>
        <v>1.3833333333333335</v>
      </c>
      <c r="Q10" s="11">
        <f t="shared" si="1"/>
        <v>1</v>
      </c>
      <c r="R10" s="14">
        <v>487300</v>
      </c>
      <c r="S10" s="15">
        <v>166</v>
      </c>
      <c r="T10" s="15">
        <v>120</v>
      </c>
      <c r="U10" s="14">
        <f>SUM(R10/S10)</f>
        <v>2935.5421686746986</v>
      </c>
      <c r="V10" s="14">
        <f>SUM(R10/T10)</f>
        <v>4060.8333333333335</v>
      </c>
      <c r="W10" s="41">
        <f t="shared" si="2"/>
        <v>1.3833333333333335</v>
      </c>
    </row>
    <row r="11" spans="1:23" s="4" customFormat="1" ht="14.25">
      <c r="A11" s="11">
        <v>5</v>
      </c>
      <c r="B11" s="36" t="s">
        <v>38</v>
      </c>
      <c r="C11" s="11">
        <v>1</v>
      </c>
      <c r="D11" s="14">
        <v>304700</v>
      </c>
      <c r="E11" s="15">
        <v>149</v>
      </c>
      <c r="F11" s="15">
        <v>130</v>
      </c>
      <c r="G11" s="14">
        <f>SUM(D11/E11)</f>
        <v>2044.96644295302</v>
      </c>
      <c r="H11" s="14">
        <f>SUM(D11/F11)</f>
        <v>2343.846153846154</v>
      </c>
      <c r="I11" s="41">
        <f>SUM(H11/G11)</f>
        <v>1.146153846153846</v>
      </c>
      <c r="J11" s="11">
        <v>2</v>
      </c>
      <c r="K11" s="14">
        <v>570900</v>
      </c>
      <c r="L11" s="15">
        <v>173</v>
      </c>
      <c r="M11" s="15">
        <v>125</v>
      </c>
      <c r="N11" s="14">
        <v>3310</v>
      </c>
      <c r="O11" s="14">
        <v>4586</v>
      </c>
      <c r="P11" s="41">
        <f t="shared" si="0"/>
        <v>1.3854984894259819</v>
      </c>
      <c r="Q11" s="11">
        <f t="shared" si="1"/>
        <v>3</v>
      </c>
      <c r="R11" s="14">
        <v>482167</v>
      </c>
      <c r="S11" s="15">
        <v>165</v>
      </c>
      <c r="T11" s="15">
        <v>126</v>
      </c>
      <c r="U11" s="14">
        <v>2928</v>
      </c>
      <c r="V11" s="14">
        <v>3817</v>
      </c>
      <c r="W11" s="41">
        <f t="shared" si="2"/>
        <v>1.303620218579235</v>
      </c>
    </row>
    <row r="12" spans="1:23" s="4" customFormat="1" ht="14.25">
      <c r="A12" s="11">
        <v>6</v>
      </c>
      <c r="B12" s="36" t="s">
        <v>39</v>
      </c>
      <c r="C12" s="11">
        <v>2</v>
      </c>
      <c r="D12" s="14">
        <v>287100</v>
      </c>
      <c r="E12" s="15">
        <v>125</v>
      </c>
      <c r="F12" s="15">
        <v>121</v>
      </c>
      <c r="G12" s="14">
        <v>2297</v>
      </c>
      <c r="H12" s="14">
        <v>2383</v>
      </c>
      <c r="I12" s="41">
        <f>SUM(H12/G12)</f>
        <v>1.0374401393121462</v>
      </c>
      <c r="J12" s="11">
        <v>10</v>
      </c>
      <c r="K12" s="14">
        <v>516120</v>
      </c>
      <c r="L12" s="15">
        <v>152</v>
      </c>
      <c r="M12" s="15">
        <v>127</v>
      </c>
      <c r="N12" s="14">
        <v>3400</v>
      </c>
      <c r="O12" s="14">
        <v>4067</v>
      </c>
      <c r="P12" s="41">
        <f t="shared" si="0"/>
        <v>1.1961764705882354</v>
      </c>
      <c r="Q12" s="11">
        <f t="shared" si="1"/>
        <v>12</v>
      </c>
      <c r="R12" s="14">
        <v>477950</v>
      </c>
      <c r="S12" s="15">
        <v>147</v>
      </c>
      <c r="T12" s="15">
        <v>126</v>
      </c>
      <c r="U12" s="14">
        <v>3244</v>
      </c>
      <c r="V12" s="14">
        <v>3798</v>
      </c>
      <c r="W12" s="41">
        <f t="shared" si="2"/>
        <v>1.1707768187422936</v>
      </c>
    </row>
    <row r="13" spans="1:23" s="4" customFormat="1" ht="14.25">
      <c r="A13" s="11">
        <v>7</v>
      </c>
      <c r="B13" s="36" t="s">
        <v>40</v>
      </c>
      <c r="C13" s="11">
        <v>5</v>
      </c>
      <c r="D13" s="14">
        <v>477400</v>
      </c>
      <c r="E13" s="15">
        <v>154</v>
      </c>
      <c r="F13" s="15">
        <v>130</v>
      </c>
      <c r="G13" s="14">
        <v>3096</v>
      </c>
      <c r="H13" s="14">
        <v>3672</v>
      </c>
      <c r="I13" s="41">
        <f>SUM(H13/G13)</f>
        <v>1.186046511627907</v>
      </c>
      <c r="J13" s="11">
        <v>0</v>
      </c>
      <c r="K13" s="14">
        <v>0</v>
      </c>
      <c r="L13" s="15">
        <v>0</v>
      </c>
      <c r="M13" s="15">
        <v>0</v>
      </c>
      <c r="N13" s="14">
        <v>0</v>
      </c>
      <c r="O13" s="14">
        <v>0</v>
      </c>
      <c r="P13" s="41">
        <v>0</v>
      </c>
      <c r="Q13" s="11">
        <f t="shared" si="1"/>
        <v>5</v>
      </c>
      <c r="R13" s="14">
        <v>477400</v>
      </c>
      <c r="S13" s="15">
        <v>154</v>
      </c>
      <c r="T13" s="15">
        <v>130</v>
      </c>
      <c r="U13" s="14">
        <v>3096</v>
      </c>
      <c r="V13" s="14">
        <v>3672</v>
      </c>
      <c r="W13" s="41">
        <f t="shared" si="2"/>
        <v>1.186046511627907</v>
      </c>
    </row>
    <row r="14" spans="1:23" s="4" customFormat="1" ht="14.25">
      <c r="A14" s="11">
        <v>8</v>
      </c>
      <c r="B14" s="36" t="s">
        <v>41</v>
      </c>
      <c r="C14" s="11">
        <v>0</v>
      </c>
      <c r="D14" s="14">
        <v>0</v>
      </c>
      <c r="E14" s="15">
        <v>0</v>
      </c>
      <c r="F14" s="15">
        <v>0</v>
      </c>
      <c r="G14" s="14">
        <v>0</v>
      </c>
      <c r="H14" s="14">
        <v>0</v>
      </c>
      <c r="I14" s="41">
        <v>0</v>
      </c>
      <c r="J14" s="11">
        <v>1</v>
      </c>
      <c r="K14" s="14">
        <v>469700</v>
      </c>
      <c r="L14" s="15">
        <v>162</v>
      </c>
      <c r="M14" s="15">
        <v>135</v>
      </c>
      <c r="N14" s="14">
        <f>SUM(K14/L14)</f>
        <v>2899.382716049383</v>
      </c>
      <c r="O14" s="14">
        <f>SUM(K14/M14)</f>
        <v>3479.259259259259</v>
      </c>
      <c r="P14" s="41">
        <f t="shared" si="0"/>
        <v>1.2</v>
      </c>
      <c r="Q14" s="11">
        <f t="shared" si="1"/>
        <v>1</v>
      </c>
      <c r="R14" s="14">
        <v>469700</v>
      </c>
      <c r="S14" s="15">
        <v>162</v>
      </c>
      <c r="T14" s="15">
        <v>135</v>
      </c>
      <c r="U14" s="14">
        <f>SUM(R14/S14)</f>
        <v>2899.382716049383</v>
      </c>
      <c r="V14" s="14">
        <f>SUM(R14/T14)</f>
        <v>3479.259259259259</v>
      </c>
      <c r="W14" s="41">
        <f t="shared" si="2"/>
        <v>1.2</v>
      </c>
    </row>
    <row r="15" spans="1:23" s="4" customFormat="1" ht="14.25">
      <c r="A15" s="11">
        <v>9</v>
      </c>
      <c r="B15" s="36" t="s">
        <v>42</v>
      </c>
      <c r="C15" s="11">
        <v>87</v>
      </c>
      <c r="D15" s="14">
        <v>371067</v>
      </c>
      <c r="E15" s="15">
        <v>155</v>
      </c>
      <c r="F15" s="15">
        <v>123</v>
      </c>
      <c r="G15" s="14">
        <v>2397</v>
      </c>
      <c r="H15" s="14">
        <v>3007</v>
      </c>
      <c r="I15" s="41">
        <f>SUM(H15/G15)</f>
        <v>1.2544847726324573</v>
      </c>
      <c r="J15" s="11">
        <v>112</v>
      </c>
      <c r="K15" s="14">
        <v>531467</v>
      </c>
      <c r="L15" s="15">
        <v>168</v>
      </c>
      <c r="M15" s="15">
        <v>122</v>
      </c>
      <c r="N15" s="14">
        <v>3159</v>
      </c>
      <c r="O15" s="14">
        <v>4368</v>
      </c>
      <c r="P15" s="41">
        <f t="shared" si="0"/>
        <v>1.382716049382716</v>
      </c>
      <c r="Q15" s="11">
        <f t="shared" si="1"/>
        <v>199</v>
      </c>
      <c r="R15" s="14">
        <v>461342</v>
      </c>
      <c r="S15" s="15">
        <v>162</v>
      </c>
      <c r="T15" s="15">
        <v>122</v>
      </c>
      <c r="U15" s="14">
        <v>2841</v>
      </c>
      <c r="V15" s="14">
        <v>3768</v>
      </c>
      <c r="W15" s="41">
        <f t="shared" si="2"/>
        <v>1.3262935586061246</v>
      </c>
    </row>
    <row r="16" spans="1:23" s="4" customFormat="1" ht="14.25">
      <c r="A16" s="11">
        <v>10</v>
      </c>
      <c r="B16" s="36" t="s">
        <v>43</v>
      </c>
      <c r="C16" s="11">
        <v>0</v>
      </c>
      <c r="D16" s="14">
        <v>0</v>
      </c>
      <c r="E16" s="15">
        <v>0</v>
      </c>
      <c r="F16" s="15">
        <v>0</v>
      </c>
      <c r="G16" s="14">
        <v>0</v>
      </c>
      <c r="H16" s="14">
        <v>0</v>
      </c>
      <c r="I16" s="41">
        <v>0</v>
      </c>
      <c r="J16" s="11">
        <v>1</v>
      </c>
      <c r="K16" s="14">
        <v>460900</v>
      </c>
      <c r="L16" s="15">
        <v>173</v>
      </c>
      <c r="M16" s="15">
        <v>127</v>
      </c>
      <c r="N16" s="14">
        <f>SUM(K16/L16)</f>
        <v>2664.1618497109826</v>
      </c>
      <c r="O16" s="14">
        <f>SUM(K16/M16)</f>
        <v>3629.1338582677167</v>
      </c>
      <c r="P16" s="41">
        <f t="shared" si="0"/>
        <v>1.3622047244094488</v>
      </c>
      <c r="Q16" s="11">
        <f t="shared" si="1"/>
        <v>1</v>
      </c>
      <c r="R16" s="14">
        <v>460900</v>
      </c>
      <c r="S16" s="15">
        <v>173</v>
      </c>
      <c r="T16" s="15">
        <v>127</v>
      </c>
      <c r="U16" s="14">
        <f>SUM(R16/S16)</f>
        <v>2664.1618497109826</v>
      </c>
      <c r="V16" s="14">
        <f>SUM(R16/T16)</f>
        <v>3629.1338582677167</v>
      </c>
      <c r="W16" s="41">
        <f t="shared" si="2"/>
        <v>1.3622047244094488</v>
      </c>
    </row>
    <row r="17" spans="1:23" s="4" customFormat="1" ht="14.25">
      <c r="A17" s="11">
        <v>11</v>
      </c>
      <c r="B17" s="36" t="s">
        <v>44</v>
      </c>
      <c r="C17" s="11">
        <v>0</v>
      </c>
      <c r="D17" s="14">
        <v>0</v>
      </c>
      <c r="E17" s="15">
        <v>0</v>
      </c>
      <c r="F17" s="15">
        <v>0</v>
      </c>
      <c r="G17" s="14">
        <v>0</v>
      </c>
      <c r="H17" s="14">
        <v>0</v>
      </c>
      <c r="I17" s="41">
        <v>0</v>
      </c>
      <c r="J17" s="11">
        <v>1</v>
      </c>
      <c r="K17" s="14">
        <v>458700</v>
      </c>
      <c r="L17" s="15">
        <v>150</v>
      </c>
      <c r="M17" s="15">
        <v>122</v>
      </c>
      <c r="N17" s="14">
        <f>SUM(K17/L17)</f>
        <v>3058</v>
      </c>
      <c r="O17" s="14">
        <f>SUM(K17/M17)</f>
        <v>3759.8360655737706</v>
      </c>
      <c r="P17" s="41">
        <f t="shared" si="0"/>
        <v>1.2295081967213115</v>
      </c>
      <c r="Q17" s="11">
        <f t="shared" si="1"/>
        <v>1</v>
      </c>
      <c r="R17" s="14">
        <v>458700</v>
      </c>
      <c r="S17" s="15">
        <v>150</v>
      </c>
      <c r="T17" s="15">
        <v>122</v>
      </c>
      <c r="U17" s="14">
        <f>SUM(R17/S17)</f>
        <v>3058</v>
      </c>
      <c r="V17" s="14">
        <f>SUM(R17/T17)</f>
        <v>3759.8360655737706</v>
      </c>
      <c r="W17" s="41">
        <f t="shared" si="2"/>
        <v>1.2295081967213115</v>
      </c>
    </row>
    <row r="18" spans="1:23" s="4" customFormat="1" ht="14.25">
      <c r="A18" s="11">
        <v>12</v>
      </c>
      <c r="B18" s="36" t="s">
        <v>45</v>
      </c>
      <c r="C18" s="11">
        <v>1</v>
      </c>
      <c r="D18" s="14">
        <v>453200</v>
      </c>
      <c r="E18" s="15">
        <v>172</v>
      </c>
      <c r="F18" s="15">
        <v>130</v>
      </c>
      <c r="G18" s="14">
        <f>SUM(D18/E18)</f>
        <v>2634.8837209302324</v>
      </c>
      <c r="H18" s="14">
        <f>SUM(D18/F18)</f>
        <v>3486.153846153846</v>
      </c>
      <c r="I18" s="41">
        <f>SUM(H18/G18)</f>
        <v>1.3230769230769233</v>
      </c>
      <c r="J18" s="11">
        <v>0</v>
      </c>
      <c r="K18" s="14">
        <v>0</v>
      </c>
      <c r="L18" s="15">
        <v>0</v>
      </c>
      <c r="M18" s="15">
        <v>0</v>
      </c>
      <c r="N18" s="14">
        <v>0</v>
      </c>
      <c r="O18" s="14">
        <v>0</v>
      </c>
      <c r="P18" s="41">
        <v>0</v>
      </c>
      <c r="Q18" s="11">
        <f t="shared" si="1"/>
        <v>1</v>
      </c>
      <c r="R18" s="14">
        <v>453200</v>
      </c>
      <c r="S18" s="15">
        <v>172</v>
      </c>
      <c r="T18" s="15">
        <v>130</v>
      </c>
      <c r="U18" s="14">
        <f>SUM(R18/S18)</f>
        <v>2634.8837209302324</v>
      </c>
      <c r="V18" s="14">
        <f>SUM(R18/T18)</f>
        <v>3486.153846153846</v>
      </c>
      <c r="W18" s="41">
        <f t="shared" si="2"/>
        <v>1.3230769230769233</v>
      </c>
    </row>
    <row r="19" spans="1:23" s="4" customFormat="1" ht="14.25">
      <c r="A19" s="11">
        <v>13</v>
      </c>
      <c r="B19" s="36" t="s">
        <v>46</v>
      </c>
      <c r="C19" s="11">
        <v>0</v>
      </c>
      <c r="D19" s="14">
        <v>0</v>
      </c>
      <c r="E19" s="15">
        <v>0</v>
      </c>
      <c r="F19" s="15">
        <v>0</v>
      </c>
      <c r="G19" s="14">
        <v>0</v>
      </c>
      <c r="H19" s="14">
        <v>0</v>
      </c>
      <c r="I19" s="41">
        <v>0</v>
      </c>
      <c r="J19" s="11">
        <v>6</v>
      </c>
      <c r="K19" s="14">
        <v>451550</v>
      </c>
      <c r="L19" s="15">
        <v>174</v>
      </c>
      <c r="M19" s="15">
        <v>118</v>
      </c>
      <c r="N19" s="14">
        <v>2595</v>
      </c>
      <c r="O19" s="14">
        <v>3832</v>
      </c>
      <c r="P19" s="41">
        <f t="shared" si="0"/>
        <v>1.4766859344894028</v>
      </c>
      <c r="Q19" s="11">
        <f t="shared" si="1"/>
        <v>6</v>
      </c>
      <c r="R19" s="14">
        <v>451550</v>
      </c>
      <c r="S19" s="15">
        <v>174</v>
      </c>
      <c r="T19" s="15">
        <v>118</v>
      </c>
      <c r="U19" s="14">
        <v>2595</v>
      </c>
      <c r="V19" s="14">
        <v>3832</v>
      </c>
      <c r="W19" s="41">
        <f t="shared" si="2"/>
        <v>1.4766859344894028</v>
      </c>
    </row>
    <row r="20" spans="1:23" s="4" customFormat="1" ht="14.25">
      <c r="A20" s="11">
        <v>14</v>
      </c>
      <c r="B20" s="36" t="s">
        <v>47</v>
      </c>
      <c r="C20" s="11">
        <v>8</v>
      </c>
      <c r="D20" s="14">
        <v>357088</v>
      </c>
      <c r="E20" s="15">
        <v>147</v>
      </c>
      <c r="F20" s="15">
        <v>130</v>
      </c>
      <c r="G20" s="14">
        <v>2423</v>
      </c>
      <c r="H20" s="14">
        <v>2749</v>
      </c>
      <c r="I20" s="41">
        <f>SUM(H20/G20)</f>
        <v>1.1345439537763105</v>
      </c>
      <c r="J20" s="11">
        <v>14</v>
      </c>
      <c r="K20" s="14">
        <v>504743</v>
      </c>
      <c r="L20" s="15">
        <v>178</v>
      </c>
      <c r="M20" s="15">
        <v>123</v>
      </c>
      <c r="N20" s="14">
        <v>2836</v>
      </c>
      <c r="O20" s="14">
        <v>4101</v>
      </c>
      <c r="P20" s="41">
        <f t="shared" si="0"/>
        <v>1.4460507757404795</v>
      </c>
      <c r="Q20" s="11">
        <f t="shared" si="1"/>
        <v>22</v>
      </c>
      <c r="R20" s="14">
        <v>451050</v>
      </c>
      <c r="S20" s="15">
        <v>167</v>
      </c>
      <c r="T20" s="15">
        <v>126</v>
      </c>
      <c r="U20" s="14">
        <v>2703</v>
      </c>
      <c r="V20" s="14">
        <v>3593</v>
      </c>
      <c r="W20" s="41">
        <f t="shared" si="2"/>
        <v>1.3292637809840917</v>
      </c>
    </row>
    <row r="21" spans="1:23" s="4" customFormat="1" ht="14.25">
      <c r="A21" s="11">
        <v>15</v>
      </c>
      <c r="B21" s="36" t="s">
        <v>48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1">
        <v>0</v>
      </c>
      <c r="J21" s="11">
        <v>1</v>
      </c>
      <c r="K21" s="14">
        <v>446600</v>
      </c>
      <c r="L21" s="15">
        <v>174</v>
      </c>
      <c r="M21" s="15">
        <v>136</v>
      </c>
      <c r="N21" s="14">
        <f>SUM(K21/L21)</f>
        <v>2566.6666666666665</v>
      </c>
      <c r="O21" s="14">
        <f>SUM(K21/M21)</f>
        <v>3283.823529411765</v>
      </c>
      <c r="P21" s="41">
        <f t="shared" si="0"/>
        <v>1.2794117647058825</v>
      </c>
      <c r="Q21" s="11">
        <f t="shared" si="1"/>
        <v>1</v>
      </c>
      <c r="R21" s="14">
        <v>446600</v>
      </c>
      <c r="S21" s="15">
        <v>174</v>
      </c>
      <c r="T21" s="15">
        <v>136</v>
      </c>
      <c r="U21" s="14">
        <f>SUM(R21/S21)</f>
        <v>2566.6666666666665</v>
      </c>
      <c r="V21" s="14">
        <f>SUM(R21/T21)</f>
        <v>3283.823529411765</v>
      </c>
      <c r="W21" s="41">
        <f t="shared" si="2"/>
        <v>1.2794117647058825</v>
      </c>
    </row>
    <row r="22" spans="1:23" s="4" customFormat="1" ht="14.25">
      <c r="A22" s="11">
        <v>16</v>
      </c>
      <c r="B22" s="36" t="s">
        <v>49</v>
      </c>
      <c r="C22" s="11">
        <v>1</v>
      </c>
      <c r="D22" s="14">
        <v>258500</v>
      </c>
      <c r="E22" s="15">
        <v>131</v>
      </c>
      <c r="F22" s="15">
        <v>126</v>
      </c>
      <c r="G22" s="14">
        <f>SUM(D22/E22)</f>
        <v>1973.2824427480916</v>
      </c>
      <c r="H22" s="14">
        <f>SUM(D22/F22)</f>
        <v>2051.5873015873017</v>
      </c>
      <c r="I22" s="41">
        <f>SUM(H22/G22)</f>
        <v>1.0396825396825398</v>
      </c>
      <c r="J22" s="11">
        <v>5</v>
      </c>
      <c r="K22" s="14">
        <v>477620</v>
      </c>
      <c r="L22" s="15">
        <v>165</v>
      </c>
      <c r="M22" s="15">
        <v>129</v>
      </c>
      <c r="N22" s="14">
        <v>2898</v>
      </c>
      <c r="O22" s="14">
        <v>3702</v>
      </c>
      <c r="P22" s="41">
        <f t="shared" si="0"/>
        <v>1.2774327122153208</v>
      </c>
      <c r="Q22" s="11">
        <f t="shared" si="1"/>
        <v>6</v>
      </c>
      <c r="R22" s="14">
        <v>441100</v>
      </c>
      <c r="S22" s="15">
        <v>159</v>
      </c>
      <c r="T22" s="15">
        <v>129</v>
      </c>
      <c r="U22" s="14">
        <v>2771</v>
      </c>
      <c r="V22" s="14">
        <v>3433</v>
      </c>
      <c r="W22" s="41">
        <f t="shared" si="2"/>
        <v>1.238902923132443</v>
      </c>
    </row>
    <row r="23" spans="1:23" s="4" customFormat="1" ht="14.25">
      <c r="A23" s="11">
        <v>17</v>
      </c>
      <c r="B23" s="36" t="s">
        <v>50</v>
      </c>
      <c r="C23" s="11">
        <v>1</v>
      </c>
      <c r="D23" s="14">
        <v>364100</v>
      </c>
      <c r="E23" s="15">
        <v>136</v>
      </c>
      <c r="F23" s="15">
        <v>119</v>
      </c>
      <c r="G23" s="14">
        <f>SUM(D23/E23)</f>
        <v>2677.205882352941</v>
      </c>
      <c r="H23" s="14">
        <f>SUM(D23/F23)</f>
        <v>3059.6638655462184</v>
      </c>
      <c r="I23" s="41">
        <f>SUM(H23/G23)</f>
        <v>1.142857142857143</v>
      </c>
      <c r="J23" s="11">
        <v>4</v>
      </c>
      <c r="K23" s="14">
        <v>458150</v>
      </c>
      <c r="L23" s="15">
        <v>159</v>
      </c>
      <c r="M23" s="15">
        <v>111</v>
      </c>
      <c r="N23" s="14">
        <v>2886</v>
      </c>
      <c r="O23" s="14">
        <v>4127</v>
      </c>
      <c r="P23" s="41">
        <f t="shared" si="0"/>
        <v>1.43000693000693</v>
      </c>
      <c r="Q23" s="11">
        <f t="shared" si="1"/>
        <v>5</v>
      </c>
      <c r="R23" s="14">
        <v>439340</v>
      </c>
      <c r="S23" s="15">
        <v>154</v>
      </c>
      <c r="T23" s="15">
        <v>113</v>
      </c>
      <c r="U23" s="14">
        <v>2849</v>
      </c>
      <c r="V23" s="14">
        <v>3902</v>
      </c>
      <c r="W23" s="41">
        <f t="shared" si="2"/>
        <v>1.3696033696033696</v>
      </c>
    </row>
    <row r="24" spans="1:23" s="4" customFormat="1" ht="14.25">
      <c r="A24" s="11">
        <v>18</v>
      </c>
      <c r="B24" s="36" t="s">
        <v>51</v>
      </c>
      <c r="C24" s="11">
        <v>1</v>
      </c>
      <c r="D24" s="14">
        <v>327800</v>
      </c>
      <c r="E24" s="15">
        <v>121</v>
      </c>
      <c r="F24" s="15">
        <v>123</v>
      </c>
      <c r="G24" s="14">
        <f>SUM(D24/E24)</f>
        <v>2709.090909090909</v>
      </c>
      <c r="H24" s="14">
        <f>SUM(D24/F24)</f>
        <v>2665.040650406504</v>
      </c>
      <c r="I24" s="41">
        <f>SUM(H24/G24)</f>
        <v>0.983739837398374</v>
      </c>
      <c r="J24" s="11">
        <v>11</v>
      </c>
      <c r="K24" s="14">
        <v>446700</v>
      </c>
      <c r="L24" s="15">
        <v>167</v>
      </c>
      <c r="M24" s="15">
        <v>119</v>
      </c>
      <c r="N24" s="14">
        <v>2673</v>
      </c>
      <c r="O24" s="14">
        <v>3745</v>
      </c>
      <c r="P24" s="41">
        <f t="shared" si="0"/>
        <v>1.4010475121586232</v>
      </c>
      <c r="Q24" s="11">
        <f t="shared" si="1"/>
        <v>12</v>
      </c>
      <c r="R24" s="14">
        <v>436792</v>
      </c>
      <c r="S24" s="15">
        <v>163</v>
      </c>
      <c r="T24" s="15">
        <v>120</v>
      </c>
      <c r="U24" s="14">
        <v>2676</v>
      </c>
      <c r="V24" s="14">
        <v>3653</v>
      </c>
      <c r="W24" s="41">
        <f t="shared" si="2"/>
        <v>1.3650971599402093</v>
      </c>
    </row>
    <row r="25" spans="1:23" s="4" customFormat="1" ht="14.25">
      <c r="A25" s="11">
        <v>19</v>
      </c>
      <c r="B25" s="36" t="s">
        <v>52</v>
      </c>
      <c r="C25" s="11">
        <v>2</v>
      </c>
      <c r="D25" s="14">
        <v>473550</v>
      </c>
      <c r="E25" s="15">
        <v>156</v>
      </c>
      <c r="F25" s="15">
        <v>128</v>
      </c>
      <c r="G25" s="14">
        <v>3036</v>
      </c>
      <c r="H25" s="14">
        <v>3714</v>
      </c>
      <c r="I25" s="41">
        <f>SUM(H25/G25)</f>
        <v>1.2233201581027668</v>
      </c>
      <c r="J25" s="11">
        <v>1</v>
      </c>
      <c r="K25" s="14">
        <v>356400</v>
      </c>
      <c r="L25" s="15">
        <v>155</v>
      </c>
      <c r="M25" s="15">
        <v>133</v>
      </c>
      <c r="N25" s="14">
        <f>SUM(K25/L25)</f>
        <v>2299.3548387096776</v>
      </c>
      <c r="O25" s="14">
        <f>SUM(K25/M25)</f>
        <v>2679.6992481203006</v>
      </c>
      <c r="P25" s="41">
        <f t="shared" si="0"/>
        <v>1.1654135338345863</v>
      </c>
      <c r="Q25" s="11">
        <f t="shared" si="1"/>
        <v>3</v>
      </c>
      <c r="R25" s="14">
        <v>434500</v>
      </c>
      <c r="S25" s="15">
        <v>156</v>
      </c>
      <c r="T25" s="15">
        <v>129</v>
      </c>
      <c r="U25" s="14">
        <v>2791</v>
      </c>
      <c r="V25" s="14">
        <v>3360</v>
      </c>
      <c r="W25" s="41">
        <f t="shared" si="2"/>
        <v>1.2038695807954138</v>
      </c>
    </row>
    <row r="26" spans="1:23" s="4" customFormat="1" ht="14.25">
      <c r="A26" s="11">
        <v>20</v>
      </c>
      <c r="B26" s="36" t="s">
        <v>29</v>
      </c>
      <c r="C26" s="11">
        <v>10</v>
      </c>
      <c r="D26" s="14">
        <v>398640</v>
      </c>
      <c r="E26" s="15">
        <v>159</v>
      </c>
      <c r="F26" s="15">
        <v>127</v>
      </c>
      <c r="G26" s="14">
        <v>2501</v>
      </c>
      <c r="H26" s="14">
        <v>3134</v>
      </c>
      <c r="I26" s="41">
        <f>SUM(H26/G26)</f>
        <v>1.2530987604958017</v>
      </c>
      <c r="J26" s="11">
        <v>3</v>
      </c>
      <c r="K26" s="14">
        <v>553667</v>
      </c>
      <c r="L26" s="15">
        <v>186</v>
      </c>
      <c r="M26" s="15">
        <v>120</v>
      </c>
      <c r="N26" s="14">
        <v>2982</v>
      </c>
      <c r="O26" s="14">
        <v>4601</v>
      </c>
      <c r="P26" s="41">
        <f t="shared" si="0"/>
        <v>1.5429242119382964</v>
      </c>
      <c r="Q26" s="11">
        <f t="shared" si="1"/>
        <v>13</v>
      </c>
      <c r="R26" s="14">
        <v>434415</v>
      </c>
      <c r="S26" s="15">
        <v>165</v>
      </c>
      <c r="T26" s="15">
        <v>126</v>
      </c>
      <c r="U26" s="14">
        <v>2625</v>
      </c>
      <c r="V26" s="14">
        <v>3458</v>
      </c>
      <c r="W26" s="41">
        <f t="shared" si="2"/>
        <v>1.3173333333333332</v>
      </c>
    </row>
    <row r="27" spans="1:23" s="4" customFormat="1" ht="14.25">
      <c r="A27" s="11">
        <v>21</v>
      </c>
      <c r="B27" s="36" t="s">
        <v>53</v>
      </c>
      <c r="C27" s="11">
        <v>0</v>
      </c>
      <c r="D27" s="14">
        <v>0</v>
      </c>
      <c r="E27" s="15">
        <v>0</v>
      </c>
      <c r="F27" s="15">
        <v>0</v>
      </c>
      <c r="G27" s="14">
        <v>0</v>
      </c>
      <c r="H27" s="14">
        <v>0</v>
      </c>
      <c r="I27" s="41">
        <v>0</v>
      </c>
      <c r="J27" s="11">
        <v>2</v>
      </c>
      <c r="K27" s="14">
        <v>433400</v>
      </c>
      <c r="L27" s="15">
        <v>171</v>
      </c>
      <c r="M27" s="15">
        <v>126</v>
      </c>
      <c r="N27" s="14">
        <v>2535</v>
      </c>
      <c r="O27" s="14">
        <v>3440</v>
      </c>
      <c r="P27" s="41">
        <f t="shared" si="0"/>
        <v>1.3570019723865878</v>
      </c>
      <c r="Q27" s="11">
        <f t="shared" si="1"/>
        <v>2</v>
      </c>
      <c r="R27" s="14">
        <v>433400</v>
      </c>
      <c r="S27" s="15">
        <v>171</v>
      </c>
      <c r="T27" s="15">
        <v>126</v>
      </c>
      <c r="U27" s="14">
        <v>2535</v>
      </c>
      <c r="V27" s="14">
        <v>3440</v>
      </c>
      <c r="W27" s="41">
        <f t="shared" si="2"/>
        <v>1.3570019723865878</v>
      </c>
    </row>
    <row r="28" spans="1:23" s="4" customFormat="1" ht="14.25">
      <c r="A28" s="11">
        <v>22</v>
      </c>
      <c r="B28" s="36" t="s">
        <v>54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1">
        <v>0</v>
      </c>
      <c r="J28" s="11">
        <v>4</v>
      </c>
      <c r="K28" s="14">
        <v>430100</v>
      </c>
      <c r="L28" s="15">
        <v>174</v>
      </c>
      <c r="M28" s="15">
        <v>127</v>
      </c>
      <c r="N28" s="14">
        <v>2472</v>
      </c>
      <c r="O28" s="14">
        <v>3387</v>
      </c>
      <c r="P28" s="41">
        <f t="shared" si="0"/>
        <v>1.3701456310679612</v>
      </c>
      <c r="Q28" s="11">
        <f t="shared" si="1"/>
        <v>4</v>
      </c>
      <c r="R28" s="14">
        <v>430100</v>
      </c>
      <c r="S28" s="15">
        <v>174</v>
      </c>
      <c r="T28" s="15">
        <v>127</v>
      </c>
      <c r="U28" s="14">
        <v>2472</v>
      </c>
      <c r="V28" s="14">
        <v>3387</v>
      </c>
      <c r="W28" s="41">
        <f t="shared" si="2"/>
        <v>1.3701456310679612</v>
      </c>
    </row>
    <row r="29" spans="1:23" s="4" customFormat="1" ht="14.25">
      <c r="A29" s="11">
        <v>23</v>
      </c>
      <c r="B29" s="36" t="s">
        <v>55</v>
      </c>
      <c r="C29" s="11">
        <v>2</v>
      </c>
      <c r="D29" s="14">
        <v>286550</v>
      </c>
      <c r="E29" s="15">
        <v>124</v>
      </c>
      <c r="F29" s="15">
        <v>126</v>
      </c>
      <c r="G29" s="14">
        <v>2311</v>
      </c>
      <c r="H29" s="14">
        <v>2283</v>
      </c>
      <c r="I29" s="41">
        <f>SUM(H29/G29)</f>
        <v>0.9878840328861964</v>
      </c>
      <c r="J29" s="11">
        <v>7</v>
      </c>
      <c r="K29" s="14">
        <v>470957</v>
      </c>
      <c r="L29" s="15">
        <v>159</v>
      </c>
      <c r="M29" s="15">
        <v>124</v>
      </c>
      <c r="N29" s="14">
        <v>2957</v>
      </c>
      <c r="O29" s="14">
        <v>3785</v>
      </c>
      <c r="P29" s="41">
        <f t="shared" si="0"/>
        <v>1.2800135272235373</v>
      </c>
      <c r="Q29" s="11">
        <f t="shared" si="1"/>
        <v>9</v>
      </c>
      <c r="R29" s="14">
        <v>429978</v>
      </c>
      <c r="S29" s="15">
        <v>151</v>
      </c>
      <c r="T29" s="15">
        <v>125</v>
      </c>
      <c r="U29" s="14">
        <v>2839</v>
      </c>
      <c r="V29" s="14">
        <v>3449</v>
      </c>
      <c r="W29" s="41">
        <f t="shared" si="2"/>
        <v>1.2148643888693202</v>
      </c>
    </row>
    <row r="30" spans="1:23" s="4" customFormat="1" ht="14.25">
      <c r="A30" s="11">
        <v>24</v>
      </c>
      <c r="B30" s="36" t="s">
        <v>56</v>
      </c>
      <c r="C30" s="11">
        <v>0</v>
      </c>
      <c r="D30" s="14">
        <v>0</v>
      </c>
      <c r="E30" s="15">
        <v>0</v>
      </c>
      <c r="F30" s="15">
        <v>0</v>
      </c>
      <c r="G30" s="14">
        <v>0</v>
      </c>
      <c r="H30" s="14">
        <v>0</v>
      </c>
      <c r="I30" s="41">
        <v>0</v>
      </c>
      <c r="J30" s="11">
        <v>2</v>
      </c>
      <c r="K30" s="14">
        <v>425150</v>
      </c>
      <c r="L30" s="15">
        <v>158</v>
      </c>
      <c r="M30" s="15">
        <v>140</v>
      </c>
      <c r="N30" s="14">
        <v>2699</v>
      </c>
      <c r="O30" s="14">
        <v>3048</v>
      </c>
      <c r="P30" s="41">
        <f t="shared" si="0"/>
        <v>1.1293071507965913</v>
      </c>
      <c r="Q30" s="11">
        <f t="shared" si="1"/>
        <v>2</v>
      </c>
      <c r="R30" s="14">
        <v>425150</v>
      </c>
      <c r="S30" s="15">
        <v>158</v>
      </c>
      <c r="T30" s="15">
        <v>140</v>
      </c>
      <c r="U30" s="14">
        <v>2699</v>
      </c>
      <c r="V30" s="14">
        <v>3048</v>
      </c>
      <c r="W30" s="41">
        <f t="shared" si="2"/>
        <v>1.1293071507965913</v>
      </c>
    </row>
    <row r="31" spans="1:23" s="4" customFormat="1" ht="14.25">
      <c r="A31" s="11">
        <v>25</v>
      </c>
      <c r="B31" s="36" t="s">
        <v>57</v>
      </c>
      <c r="C31" s="11">
        <v>0</v>
      </c>
      <c r="D31" s="14">
        <v>0</v>
      </c>
      <c r="E31" s="15">
        <v>0</v>
      </c>
      <c r="F31" s="15">
        <v>0</v>
      </c>
      <c r="G31" s="14">
        <v>0</v>
      </c>
      <c r="H31" s="14">
        <v>0</v>
      </c>
      <c r="I31" s="41">
        <v>0</v>
      </c>
      <c r="J31" s="11">
        <v>1</v>
      </c>
      <c r="K31" s="14">
        <v>422400</v>
      </c>
      <c r="L31" s="15">
        <v>172</v>
      </c>
      <c r="M31" s="15">
        <v>130</v>
      </c>
      <c r="N31" s="14">
        <f>SUM(K31/L31)</f>
        <v>2455.813953488372</v>
      </c>
      <c r="O31" s="14">
        <f>SUM(K31/M31)</f>
        <v>3249.230769230769</v>
      </c>
      <c r="P31" s="41">
        <f t="shared" si="0"/>
        <v>1.323076923076923</v>
      </c>
      <c r="Q31" s="11">
        <f t="shared" si="1"/>
        <v>1</v>
      </c>
      <c r="R31" s="14">
        <v>422400</v>
      </c>
      <c r="S31" s="15">
        <v>172</v>
      </c>
      <c r="T31" s="15">
        <v>130</v>
      </c>
      <c r="U31" s="14">
        <f>SUM(R31/S31)</f>
        <v>2455.813953488372</v>
      </c>
      <c r="V31" s="14">
        <f>SUM(R31/T31)</f>
        <v>3249.230769230769</v>
      </c>
      <c r="W31" s="41">
        <f t="shared" si="2"/>
        <v>1.323076923076923</v>
      </c>
    </row>
    <row r="32" spans="1:23" s="4" customFormat="1" ht="14.25">
      <c r="A32" s="11">
        <v>26</v>
      </c>
      <c r="B32" s="36" t="s">
        <v>58</v>
      </c>
      <c r="C32" s="11">
        <v>6</v>
      </c>
      <c r="D32" s="14">
        <v>404800</v>
      </c>
      <c r="E32" s="15">
        <v>160</v>
      </c>
      <c r="F32" s="15">
        <v>129</v>
      </c>
      <c r="G32" s="14">
        <v>2533</v>
      </c>
      <c r="H32" s="14">
        <v>3138</v>
      </c>
      <c r="I32" s="41">
        <f>SUM(H32/G32)</f>
        <v>1.2388472167390445</v>
      </c>
      <c r="J32" s="11">
        <v>7</v>
      </c>
      <c r="K32" s="14">
        <v>435757</v>
      </c>
      <c r="L32" s="15">
        <v>172</v>
      </c>
      <c r="M32" s="15">
        <v>125</v>
      </c>
      <c r="N32" s="14">
        <v>2540</v>
      </c>
      <c r="O32" s="14">
        <v>3478</v>
      </c>
      <c r="P32" s="41">
        <f t="shared" si="0"/>
        <v>1.3692913385826773</v>
      </c>
      <c r="Q32" s="11">
        <f t="shared" si="1"/>
        <v>13</v>
      </c>
      <c r="R32" s="14">
        <v>421469</v>
      </c>
      <c r="S32" s="15">
        <v>166</v>
      </c>
      <c r="T32" s="15">
        <v>127</v>
      </c>
      <c r="U32" s="14">
        <v>2537</v>
      </c>
      <c r="V32" s="14">
        <v>3319</v>
      </c>
      <c r="W32" s="41">
        <f t="shared" si="2"/>
        <v>1.3082380764682695</v>
      </c>
    </row>
    <row r="33" spans="1:23" s="4" customFormat="1" ht="14.25">
      <c r="A33" s="11">
        <v>27</v>
      </c>
      <c r="B33" s="36" t="s">
        <v>59</v>
      </c>
      <c r="C33" s="11">
        <v>8</v>
      </c>
      <c r="D33" s="14">
        <v>377988</v>
      </c>
      <c r="E33" s="15">
        <v>148</v>
      </c>
      <c r="F33" s="15">
        <v>123</v>
      </c>
      <c r="G33" s="14">
        <v>2556</v>
      </c>
      <c r="H33" s="14">
        <v>3076</v>
      </c>
      <c r="I33" s="41">
        <f>SUM(H33/G33)</f>
        <v>1.2034428794992176</v>
      </c>
      <c r="J33" s="11">
        <v>11</v>
      </c>
      <c r="K33" s="14">
        <v>449900</v>
      </c>
      <c r="L33" s="15">
        <v>180</v>
      </c>
      <c r="M33" s="15">
        <v>125</v>
      </c>
      <c r="N33" s="14">
        <v>2503</v>
      </c>
      <c r="O33" s="14">
        <v>3586</v>
      </c>
      <c r="P33" s="41">
        <f t="shared" si="0"/>
        <v>1.4326807830603276</v>
      </c>
      <c r="Q33" s="11">
        <f t="shared" si="1"/>
        <v>19</v>
      </c>
      <c r="R33" s="14">
        <v>419621</v>
      </c>
      <c r="S33" s="15">
        <v>166</v>
      </c>
      <c r="T33" s="15">
        <v>124</v>
      </c>
      <c r="U33" s="14">
        <v>2523</v>
      </c>
      <c r="V33" s="14">
        <v>3374</v>
      </c>
      <c r="W33" s="41">
        <f t="shared" si="2"/>
        <v>1.3372968688069757</v>
      </c>
    </row>
    <row r="34" spans="1:23" s="4" customFormat="1" ht="14.25">
      <c r="A34" s="11">
        <v>28</v>
      </c>
      <c r="B34" s="36" t="s">
        <v>60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1">
        <v>0</v>
      </c>
      <c r="J34" s="11">
        <v>1</v>
      </c>
      <c r="K34" s="14">
        <v>411400</v>
      </c>
      <c r="L34" s="15">
        <v>196</v>
      </c>
      <c r="M34" s="15">
        <v>116</v>
      </c>
      <c r="N34" s="14">
        <f>SUM(K34/L34)</f>
        <v>2098.9795918367345</v>
      </c>
      <c r="O34" s="14">
        <f>SUM(K34/M34)</f>
        <v>3546.551724137931</v>
      </c>
      <c r="P34" s="41">
        <f t="shared" si="0"/>
        <v>1.6896551724137934</v>
      </c>
      <c r="Q34" s="11">
        <f t="shared" si="1"/>
        <v>1</v>
      </c>
      <c r="R34" s="14">
        <v>411400</v>
      </c>
      <c r="S34" s="15">
        <v>196</v>
      </c>
      <c r="T34" s="15">
        <v>116</v>
      </c>
      <c r="U34" s="14">
        <f>SUM(R34/S34)</f>
        <v>2098.9795918367345</v>
      </c>
      <c r="V34" s="14">
        <f>SUM(R34/T34)</f>
        <v>3546.551724137931</v>
      </c>
      <c r="W34" s="41">
        <f t="shared" si="2"/>
        <v>1.6896551724137934</v>
      </c>
    </row>
    <row r="35" spans="1:23" s="4" customFormat="1" ht="14.25">
      <c r="A35" s="11">
        <v>29</v>
      </c>
      <c r="B35" s="36" t="s">
        <v>61</v>
      </c>
      <c r="C35" s="11">
        <v>0</v>
      </c>
      <c r="D35" s="14">
        <v>0</v>
      </c>
      <c r="E35" s="15">
        <v>0</v>
      </c>
      <c r="F35" s="15">
        <v>0</v>
      </c>
      <c r="G35" s="14">
        <v>0</v>
      </c>
      <c r="H35" s="14">
        <v>0</v>
      </c>
      <c r="I35" s="41">
        <v>0</v>
      </c>
      <c r="J35" s="11">
        <v>2</v>
      </c>
      <c r="K35" s="14">
        <v>410850</v>
      </c>
      <c r="L35" s="15">
        <v>160</v>
      </c>
      <c r="M35" s="15">
        <v>122</v>
      </c>
      <c r="N35" s="14">
        <v>2576</v>
      </c>
      <c r="O35" s="14">
        <v>3381</v>
      </c>
      <c r="P35" s="41">
        <f t="shared" si="0"/>
        <v>1.3125</v>
      </c>
      <c r="Q35" s="11">
        <f t="shared" si="1"/>
        <v>2</v>
      </c>
      <c r="R35" s="14">
        <v>410850</v>
      </c>
      <c r="S35" s="15">
        <v>160</v>
      </c>
      <c r="T35" s="15">
        <v>122</v>
      </c>
      <c r="U35" s="14">
        <v>2576</v>
      </c>
      <c r="V35" s="14">
        <v>3381</v>
      </c>
      <c r="W35" s="41">
        <f t="shared" si="2"/>
        <v>1.3125</v>
      </c>
    </row>
    <row r="36" spans="1:23" s="4" customFormat="1" ht="14.25">
      <c r="A36" s="11">
        <v>30</v>
      </c>
      <c r="B36" s="36" t="s">
        <v>62</v>
      </c>
      <c r="C36" s="11">
        <v>1</v>
      </c>
      <c r="D36" s="14">
        <v>487300</v>
      </c>
      <c r="E36" s="15">
        <v>166</v>
      </c>
      <c r="F36" s="15">
        <v>121</v>
      </c>
      <c r="G36" s="14">
        <f>SUM(D36/E36)</f>
        <v>2935.5421686746986</v>
      </c>
      <c r="H36" s="14">
        <f>SUM(D36/F36)</f>
        <v>4027.2727272727275</v>
      </c>
      <c r="I36" s="41">
        <f>SUM(H36/G36)</f>
        <v>1.371900826446281</v>
      </c>
      <c r="J36" s="11">
        <v>6</v>
      </c>
      <c r="K36" s="14">
        <v>390500</v>
      </c>
      <c r="L36" s="15">
        <v>151</v>
      </c>
      <c r="M36" s="15">
        <v>125</v>
      </c>
      <c r="N36" s="14">
        <v>2580</v>
      </c>
      <c r="O36" s="14">
        <v>3124</v>
      </c>
      <c r="P36" s="41">
        <f t="shared" si="0"/>
        <v>1.2108527131782947</v>
      </c>
      <c r="Q36" s="11">
        <f t="shared" si="1"/>
        <v>7</v>
      </c>
      <c r="R36" s="14">
        <v>404329</v>
      </c>
      <c r="S36" s="15">
        <v>153</v>
      </c>
      <c r="T36" s="15">
        <v>124</v>
      </c>
      <c r="U36" s="14">
        <v>2635</v>
      </c>
      <c r="V36" s="14">
        <v>3249</v>
      </c>
      <c r="W36" s="41">
        <f t="shared" si="2"/>
        <v>1.2330170777988614</v>
      </c>
    </row>
    <row r="37" spans="1:23" s="4" customFormat="1" ht="14.25">
      <c r="A37" s="11">
        <v>31</v>
      </c>
      <c r="B37" s="36" t="s">
        <v>63</v>
      </c>
      <c r="C37" s="11">
        <v>11</v>
      </c>
      <c r="D37" s="14">
        <v>356300</v>
      </c>
      <c r="E37" s="15">
        <v>152</v>
      </c>
      <c r="F37" s="15">
        <v>123</v>
      </c>
      <c r="G37" s="14">
        <v>2348</v>
      </c>
      <c r="H37" s="14">
        <v>2905</v>
      </c>
      <c r="I37" s="41">
        <f>SUM(H37/G37)</f>
        <v>1.2372231686541737</v>
      </c>
      <c r="J37" s="11">
        <v>13</v>
      </c>
      <c r="K37" s="14">
        <v>440592</v>
      </c>
      <c r="L37" s="15">
        <v>174</v>
      </c>
      <c r="M37" s="15">
        <v>124</v>
      </c>
      <c r="N37" s="14">
        <v>2533</v>
      </c>
      <c r="O37" s="14">
        <v>3549</v>
      </c>
      <c r="P37" s="41">
        <f t="shared" si="0"/>
        <v>1.4011054086063957</v>
      </c>
      <c r="Q37" s="11">
        <f t="shared" si="1"/>
        <v>24</v>
      </c>
      <c r="R37" s="14">
        <v>401958</v>
      </c>
      <c r="S37" s="15">
        <v>164</v>
      </c>
      <c r="T37" s="15">
        <v>123</v>
      </c>
      <c r="U37" s="14">
        <v>2455</v>
      </c>
      <c r="V37" s="14">
        <v>3256</v>
      </c>
      <c r="W37" s="41">
        <f t="shared" si="2"/>
        <v>1.3262729124236252</v>
      </c>
    </row>
    <row r="38" spans="1:23" s="4" customFormat="1" ht="14.25">
      <c r="A38" s="11">
        <v>32</v>
      </c>
      <c r="B38" s="36" t="s">
        <v>64</v>
      </c>
      <c r="C38" s="11">
        <v>0</v>
      </c>
      <c r="D38" s="14">
        <v>0</v>
      </c>
      <c r="E38" s="15">
        <v>0</v>
      </c>
      <c r="F38" s="15">
        <v>0</v>
      </c>
      <c r="G38" s="14">
        <v>0</v>
      </c>
      <c r="H38" s="14">
        <v>0</v>
      </c>
      <c r="I38" s="41">
        <v>0</v>
      </c>
      <c r="J38" s="11">
        <v>1</v>
      </c>
      <c r="K38" s="14">
        <v>394900</v>
      </c>
      <c r="L38" s="15">
        <v>145</v>
      </c>
      <c r="M38" s="15">
        <v>119</v>
      </c>
      <c r="N38" s="14">
        <f>SUM(K38/L38)</f>
        <v>2723.448275862069</v>
      </c>
      <c r="O38" s="14">
        <f>SUM(K38/M38)</f>
        <v>3318.4873949579833</v>
      </c>
      <c r="P38" s="41">
        <f t="shared" si="0"/>
        <v>1.2184873949579833</v>
      </c>
      <c r="Q38" s="11">
        <f t="shared" si="1"/>
        <v>1</v>
      </c>
      <c r="R38" s="14">
        <v>394900</v>
      </c>
      <c r="S38" s="15">
        <v>145</v>
      </c>
      <c r="T38" s="15">
        <v>119</v>
      </c>
      <c r="U38" s="14">
        <f>SUM(R38/S38)</f>
        <v>2723.448275862069</v>
      </c>
      <c r="V38" s="14">
        <f>SUM(R38/T38)</f>
        <v>3318.4873949579833</v>
      </c>
      <c r="W38" s="41">
        <f t="shared" si="2"/>
        <v>1.2184873949579833</v>
      </c>
    </row>
    <row r="39" spans="1:23" s="4" customFormat="1" ht="14.25">
      <c r="A39" s="11">
        <v>33</v>
      </c>
      <c r="B39" s="36" t="s">
        <v>65</v>
      </c>
      <c r="C39" s="11">
        <v>0</v>
      </c>
      <c r="D39" s="14">
        <v>0</v>
      </c>
      <c r="E39" s="15">
        <v>0</v>
      </c>
      <c r="F39" s="15">
        <v>0</v>
      </c>
      <c r="G39" s="14">
        <v>0</v>
      </c>
      <c r="H39" s="14">
        <v>0</v>
      </c>
      <c r="I39" s="41">
        <v>0</v>
      </c>
      <c r="J39" s="11">
        <v>4</v>
      </c>
      <c r="K39" s="14">
        <v>394075</v>
      </c>
      <c r="L39" s="15">
        <v>151</v>
      </c>
      <c r="M39" s="15">
        <v>136</v>
      </c>
      <c r="N39" s="14">
        <v>2614</v>
      </c>
      <c r="O39" s="14">
        <v>2908</v>
      </c>
      <c r="P39" s="41">
        <f t="shared" si="0"/>
        <v>1.1124713083397093</v>
      </c>
      <c r="Q39" s="11">
        <f aca="true" t="shared" si="3" ref="Q39:Q69">SUM(C39,J39)</f>
        <v>4</v>
      </c>
      <c r="R39" s="14">
        <v>394075</v>
      </c>
      <c r="S39" s="15">
        <v>151</v>
      </c>
      <c r="T39" s="15">
        <v>136</v>
      </c>
      <c r="U39" s="14">
        <v>2614</v>
      </c>
      <c r="V39" s="14">
        <v>2908</v>
      </c>
      <c r="W39" s="41">
        <f t="shared" si="2"/>
        <v>1.1124713083397093</v>
      </c>
    </row>
    <row r="40" spans="1:23" s="4" customFormat="1" ht="14.25">
      <c r="A40" s="11">
        <v>34</v>
      </c>
      <c r="B40" s="36" t="s">
        <v>66</v>
      </c>
      <c r="C40" s="11">
        <v>3</v>
      </c>
      <c r="D40" s="14">
        <v>358967</v>
      </c>
      <c r="E40" s="15">
        <v>150</v>
      </c>
      <c r="F40" s="15">
        <v>130</v>
      </c>
      <c r="G40" s="14">
        <v>2398</v>
      </c>
      <c r="H40" s="14">
        <v>2754</v>
      </c>
      <c r="I40" s="41">
        <f>SUM(H40/G40)</f>
        <v>1.1484570475396163</v>
      </c>
      <c r="J40" s="11">
        <v>3</v>
      </c>
      <c r="K40" s="14">
        <v>415067</v>
      </c>
      <c r="L40" s="15">
        <v>148</v>
      </c>
      <c r="M40" s="15">
        <v>128</v>
      </c>
      <c r="N40" s="14">
        <v>2798</v>
      </c>
      <c r="O40" s="14">
        <v>3251</v>
      </c>
      <c r="P40" s="41">
        <f t="shared" si="0"/>
        <v>1.1619013581129378</v>
      </c>
      <c r="Q40" s="11">
        <f t="shared" si="3"/>
        <v>6</v>
      </c>
      <c r="R40" s="14">
        <v>387017</v>
      </c>
      <c r="S40" s="15">
        <v>149</v>
      </c>
      <c r="T40" s="15">
        <v>129</v>
      </c>
      <c r="U40" s="14">
        <v>2597</v>
      </c>
      <c r="V40" s="14">
        <v>3000</v>
      </c>
      <c r="W40" s="41">
        <f t="shared" si="2"/>
        <v>1.1551790527531767</v>
      </c>
    </row>
    <row r="41" spans="1:23" s="4" customFormat="1" ht="14.25">
      <c r="A41" s="11">
        <v>35</v>
      </c>
      <c r="B41" s="36" t="s">
        <v>67</v>
      </c>
      <c r="C41" s="11">
        <v>4</v>
      </c>
      <c r="D41" s="14">
        <v>272250</v>
      </c>
      <c r="E41" s="15">
        <v>149</v>
      </c>
      <c r="F41" s="15">
        <v>141</v>
      </c>
      <c r="G41" s="14">
        <v>1824</v>
      </c>
      <c r="H41" s="14">
        <v>1934</v>
      </c>
      <c r="I41" s="41">
        <f>SUM(H41/G41)</f>
        <v>1.0603070175438596</v>
      </c>
      <c r="J41" s="11">
        <v>9</v>
      </c>
      <c r="K41" s="14">
        <v>436089</v>
      </c>
      <c r="L41" s="15">
        <v>177</v>
      </c>
      <c r="M41" s="15">
        <v>127</v>
      </c>
      <c r="N41" s="14">
        <v>2465</v>
      </c>
      <c r="O41" s="14">
        <v>3440</v>
      </c>
      <c r="P41" s="41">
        <f t="shared" si="0"/>
        <v>1.3955375253549696</v>
      </c>
      <c r="Q41" s="11">
        <f t="shared" si="3"/>
        <v>13</v>
      </c>
      <c r="R41" s="14">
        <v>385677</v>
      </c>
      <c r="S41" s="15">
        <v>168</v>
      </c>
      <c r="T41" s="15">
        <v>131</v>
      </c>
      <c r="U41" s="14">
        <v>2290</v>
      </c>
      <c r="V41" s="14">
        <v>2942</v>
      </c>
      <c r="W41" s="41">
        <f t="shared" si="2"/>
        <v>1.2847161572052401</v>
      </c>
    </row>
    <row r="42" spans="1:23" s="4" customFormat="1" ht="14.25">
      <c r="A42" s="11">
        <v>36</v>
      </c>
      <c r="B42" s="36" t="s">
        <v>68</v>
      </c>
      <c r="C42" s="11">
        <v>1</v>
      </c>
      <c r="D42" s="14">
        <v>323400</v>
      </c>
      <c r="E42" s="15">
        <v>124</v>
      </c>
      <c r="F42" s="15">
        <v>120</v>
      </c>
      <c r="G42" s="14">
        <f>SUM(D42/E42)</f>
        <v>2608.064516129032</v>
      </c>
      <c r="H42" s="14">
        <f>SUM(D42/F42)</f>
        <v>2695</v>
      </c>
      <c r="I42" s="41">
        <f>SUM(H42/G42)</f>
        <v>1.0333333333333334</v>
      </c>
      <c r="J42" s="11">
        <v>3</v>
      </c>
      <c r="K42" s="14">
        <v>405167</v>
      </c>
      <c r="L42" s="15">
        <v>166</v>
      </c>
      <c r="M42" s="15">
        <v>123</v>
      </c>
      <c r="N42" s="14">
        <v>2446</v>
      </c>
      <c r="O42" s="14">
        <v>3303</v>
      </c>
      <c r="P42" s="41">
        <f t="shared" si="0"/>
        <v>1.3503679476696648</v>
      </c>
      <c r="Q42" s="11">
        <f t="shared" si="3"/>
        <v>4</v>
      </c>
      <c r="R42" s="14">
        <v>384725</v>
      </c>
      <c r="S42" s="15">
        <v>155</v>
      </c>
      <c r="T42" s="15">
        <v>122</v>
      </c>
      <c r="U42" s="14">
        <v>2478</v>
      </c>
      <c r="V42" s="14">
        <v>3153</v>
      </c>
      <c r="W42" s="41">
        <f t="shared" si="2"/>
        <v>1.2723970944309928</v>
      </c>
    </row>
    <row r="43" spans="1:23" s="4" customFormat="1" ht="14.25">
      <c r="A43" s="11">
        <v>37</v>
      </c>
      <c r="B43" s="36" t="s">
        <v>69</v>
      </c>
      <c r="C43" s="11">
        <v>7</v>
      </c>
      <c r="D43" s="14">
        <v>355300</v>
      </c>
      <c r="E43" s="15">
        <v>154</v>
      </c>
      <c r="F43" s="15">
        <v>127</v>
      </c>
      <c r="G43" s="14">
        <v>2314</v>
      </c>
      <c r="H43" s="14">
        <v>2801</v>
      </c>
      <c r="I43" s="41">
        <f>SUM(H43/G43)</f>
        <v>1.2104580812445982</v>
      </c>
      <c r="J43" s="11">
        <v>10</v>
      </c>
      <c r="K43" s="14">
        <v>401500</v>
      </c>
      <c r="L43" s="15">
        <v>146</v>
      </c>
      <c r="M43" s="15">
        <v>127</v>
      </c>
      <c r="N43" s="14">
        <v>2756</v>
      </c>
      <c r="O43" s="14">
        <v>3166</v>
      </c>
      <c r="P43" s="41">
        <f t="shared" si="0"/>
        <v>1.148766328011611</v>
      </c>
      <c r="Q43" s="11">
        <f t="shared" si="3"/>
        <v>17</v>
      </c>
      <c r="R43" s="14">
        <v>382476</v>
      </c>
      <c r="S43" s="15">
        <v>149</v>
      </c>
      <c r="T43" s="15">
        <v>127</v>
      </c>
      <c r="U43" s="14">
        <v>2568</v>
      </c>
      <c r="V43" s="14">
        <v>3016</v>
      </c>
      <c r="W43" s="41">
        <f t="shared" si="2"/>
        <v>1.1744548286604362</v>
      </c>
    </row>
    <row r="44" spans="1:23" s="4" customFormat="1" ht="14.25">
      <c r="A44" s="11">
        <v>38</v>
      </c>
      <c r="B44" s="36" t="s">
        <v>70</v>
      </c>
      <c r="C44" s="11">
        <v>5</v>
      </c>
      <c r="D44" s="14">
        <v>363880</v>
      </c>
      <c r="E44" s="15">
        <v>154</v>
      </c>
      <c r="F44" s="15">
        <v>124</v>
      </c>
      <c r="G44" s="14">
        <v>2363</v>
      </c>
      <c r="H44" s="14">
        <v>2930</v>
      </c>
      <c r="I44" s="41">
        <f>SUM(H44/G44)</f>
        <v>1.2399492170969106</v>
      </c>
      <c r="J44" s="11">
        <v>9</v>
      </c>
      <c r="K44" s="14">
        <v>392211</v>
      </c>
      <c r="L44" s="15">
        <v>160</v>
      </c>
      <c r="M44" s="15">
        <v>126</v>
      </c>
      <c r="N44" s="14">
        <v>2451</v>
      </c>
      <c r="O44" s="14">
        <v>3110</v>
      </c>
      <c r="P44" s="41">
        <f t="shared" si="0"/>
        <v>1.2688698490412076</v>
      </c>
      <c r="Q44" s="11">
        <f t="shared" si="3"/>
        <v>14</v>
      </c>
      <c r="R44" s="14">
        <v>382093</v>
      </c>
      <c r="S44" s="15">
        <v>158</v>
      </c>
      <c r="T44" s="15">
        <v>125</v>
      </c>
      <c r="U44" s="14">
        <v>2420</v>
      </c>
      <c r="V44" s="14">
        <v>3046</v>
      </c>
      <c r="W44" s="41">
        <f t="shared" si="2"/>
        <v>1.2586776859504132</v>
      </c>
    </row>
    <row r="45" spans="1:23" s="4" customFormat="1" ht="14.25">
      <c r="A45" s="11">
        <v>39</v>
      </c>
      <c r="B45" s="36" t="s">
        <v>71</v>
      </c>
      <c r="C45" s="11">
        <v>11</v>
      </c>
      <c r="D45" s="14">
        <v>331300</v>
      </c>
      <c r="E45" s="15">
        <v>149</v>
      </c>
      <c r="F45" s="15">
        <v>131</v>
      </c>
      <c r="G45" s="14">
        <v>2228</v>
      </c>
      <c r="H45" s="14">
        <v>2522</v>
      </c>
      <c r="I45" s="41">
        <f>SUM(H45/G45)</f>
        <v>1.1319569120287254</v>
      </c>
      <c r="J45" s="11">
        <v>12</v>
      </c>
      <c r="K45" s="14">
        <v>418458</v>
      </c>
      <c r="L45" s="15">
        <v>161</v>
      </c>
      <c r="M45" s="15">
        <v>126</v>
      </c>
      <c r="N45" s="14">
        <v>2606</v>
      </c>
      <c r="O45" s="14">
        <v>3312</v>
      </c>
      <c r="P45" s="41">
        <f t="shared" si="0"/>
        <v>1.2709132770529548</v>
      </c>
      <c r="Q45" s="11">
        <f t="shared" si="3"/>
        <v>23</v>
      </c>
      <c r="R45" s="14">
        <v>376774</v>
      </c>
      <c r="S45" s="15">
        <v>155</v>
      </c>
      <c r="T45" s="15">
        <v>129</v>
      </c>
      <c r="U45" s="14">
        <v>2432</v>
      </c>
      <c r="V45" s="14">
        <v>2927</v>
      </c>
      <c r="W45" s="41">
        <f t="shared" si="2"/>
        <v>1.2035361842105263</v>
      </c>
    </row>
    <row r="46" spans="1:23" s="4" customFormat="1" ht="14.25">
      <c r="A46" s="11">
        <v>40</v>
      </c>
      <c r="B46" s="36" t="s">
        <v>72</v>
      </c>
      <c r="C46" s="11">
        <v>0</v>
      </c>
      <c r="D46" s="14">
        <v>0</v>
      </c>
      <c r="E46" s="15">
        <v>0</v>
      </c>
      <c r="F46" s="15">
        <v>0</v>
      </c>
      <c r="G46" s="14">
        <v>0</v>
      </c>
      <c r="H46" s="14">
        <v>0</v>
      </c>
      <c r="I46" s="41">
        <v>0</v>
      </c>
      <c r="J46" s="11">
        <v>3</v>
      </c>
      <c r="K46" s="14">
        <v>372900</v>
      </c>
      <c r="L46" s="15">
        <v>144</v>
      </c>
      <c r="M46" s="15">
        <v>127</v>
      </c>
      <c r="N46" s="14">
        <v>2596</v>
      </c>
      <c r="O46" s="14">
        <v>2944</v>
      </c>
      <c r="P46" s="41">
        <f t="shared" si="0"/>
        <v>1.1340523882896765</v>
      </c>
      <c r="Q46" s="11">
        <f t="shared" si="3"/>
        <v>3</v>
      </c>
      <c r="R46" s="14">
        <v>372900</v>
      </c>
      <c r="S46" s="15">
        <v>144</v>
      </c>
      <c r="T46" s="15">
        <v>127</v>
      </c>
      <c r="U46" s="14">
        <v>2596</v>
      </c>
      <c r="V46" s="14">
        <v>2944</v>
      </c>
      <c r="W46" s="41">
        <f t="shared" si="2"/>
        <v>1.1340523882896765</v>
      </c>
    </row>
    <row r="47" spans="1:23" s="4" customFormat="1" ht="14.25">
      <c r="A47" s="11">
        <v>41</v>
      </c>
      <c r="B47" s="36" t="s">
        <v>73</v>
      </c>
      <c r="C47" s="11">
        <v>1</v>
      </c>
      <c r="D47" s="14">
        <v>267300</v>
      </c>
      <c r="E47" s="15">
        <v>136</v>
      </c>
      <c r="F47" s="15">
        <v>124</v>
      </c>
      <c r="G47" s="14">
        <v>1965</v>
      </c>
      <c r="H47" s="14">
        <f>SUM(D47/F47)</f>
        <v>2155.6451612903224</v>
      </c>
      <c r="I47" s="41">
        <f>SUM(H47/G47)</f>
        <v>1.0970204383156856</v>
      </c>
      <c r="J47" s="11">
        <v>2</v>
      </c>
      <c r="K47" s="14">
        <v>412500</v>
      </c>
      <c r="L47" s="15">
        <v>152</v>
      </c>
      <c r="M47" s="15">
        <v>121</v>
      </c>
      <c r="N47" s="14">
        <v>2723</v>
      </c>
      <c r="O47" s="14">
        <v>3423</v>
      </c>
      <c r="P47" s="41">
        <f>SUM(O47/N47)</f>
        <v>1.25706940874036</v>
      </c>
      <c r="Q47" s="11">
        <f t="shared" si="3"/>
        <v>3</v>
      </c>
      <c r="R47" s="14">
        <v>364100</v>
      </c>
      <c r="S47" s="15">
        <v>146</v>
      </c>
      <c r="T47" s="15">
        <v>122</v>
      </c>
      <c r="U47" s="14">
        <v>2488</v>
      </c>
      <c r="V47" s="14">
        <v>2993</v>
      </c>
      <c r="W47" s="41">
        <f>SUM(V47/U47)</f>
        <v>1.2029742765273312</v>
      </c>
    </row>
    <row r="48" spans="1:23" s="4" customFormat="1" ht="14.25">
      <c r="A48" s="11">
        <v>42</v>
      </c>
      <c r="B48" s="36" t="s">
        <v>74</v>
      </c>
      <c r="C48" s="11">
        <v>4</v>
      </c>
      <c r="D48" s="14">
        <v>383625</v>
      </c>
      <c r="E48" s="15">
        <v>159</v>
      </c>
      <c r="F48" s="15">
        <v>122</v>
      </c>
      <c r="G48" s="14">
        <v>2420</v>
      </c>
      <c r="H48" s="14">
        <v>3144</v>
      </c>
      <c r="I48" s="41">
        <f aca="true" t="shared" si="4" ref="I48:I60">SUM(H48/G48)</f>
        <v>1.2991735537190083</v>
      </c>
      <c r="J48" s="11">
        <v>1</v>
      </c>
      <c r="K48" s="14">
        <v>272800</v>
      </c>
      <c r="L48" s="15">
        <v>118</v>
      </c>
      <c r="M48" s="15">
        <v>123</v>
      </c>
      <c r="N48" s="14">
        <f aca="true" t="shared" si="5" ref="N48:N60">SUM(K48/L48)</f>
        <v>2311.864406779661</v>
      </c>
      <c r="O48" s="14">
        <f aca="true" t="shared" si="6" ref="O48:O60">SUM(K48/M48)</f>
        <v>2217.8861788617887</v>
      </c>
      <c r="P48" s="41">
        <f aca="true" t="shared" si="7" ref="P48:P60">SUM(O48/N48)</f>
        <v>0.9593495934959351</v>
      </c>
      <c r="Q48" s="11">
        <f t="shared" si="3"/>
        <v>5</v>
      </c>
      <c r="R48" s="14">
        <v>361460</v>
      </c>
      <c r="S48" s="15">
        <v>150</v>
      </c>
      <c r="T48" s="15">
        <v>122</v>
      </c>
      <c r="U48" s="14">
        <v>2403</v>
      </c>
      <c r="V48" s="14">
        <v>2958</v>
      </c>
      <c r="W48" s="41">
        <f aca="true" t="shared" si="8" ref="W48:W60">SUM(V48/U48)</f>
        <v>1.2309612983770286</v>
      </c>
    </row>
    <row r="49" spans="1:23" s="4" customFormat="1" ht="14.25">
      <c r="A49" s="11">
        <v>43</v>
      </c>
      <c r="B49" s="36" t="s">
        <v>75</v>
      </c>
      <c r="C49" s="11">
        <v>2</v>
      </c>
      <c r="D49" s="14">
        <v>360250</v>
      </c>
      <c r="E49" s="15">
        <v>147</v>
      </c>
      <c r="F49" s="15">
        <v>125</v>
      </c>
      <c r="G49" s="14">
        <v>2451</v>
      </c>
      <c r="H49" s="14">
        <v>2894</v>
      </c>
      <c r="I49" s="41">
        <f t="shared" si="4"/>
        <v>1.1807425540595675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1">
        <v>0</v>
      </c>
      <c r="Q49" s="11">
        <f t="shared" si="3"/>
        <v>2</v>
      </c>
      <c r="R49" s="14">
        <v>360250</v>
      </c>
      <c r="S49" s="15">
        <v>147</v>
      </c>
      <c r="T49" s="15">
        <v>125</v>
      </c>
      <c r="U49" s="14">
        <v>2451</v>
      </c>
      <c r="V49" s="14">
        <v>2894</v>
      </c>
      <c r="W49" s="41">
        <f t="shared" si="8"/>
        <v>1.1807425540595675</v>
      </c>
    </row>
    <row r="50" spans="1:23" s="4" customFormat="1" ht="14.25">
      <c r="A50" s="11">
        <v>44</v>
      </c>
      <c r="B50" s="36" t="s">
        <v>76</v>
      </c>
      <c r="C50" s="11">
        <v>0</v>
      </c>
      <c r="D50" s="14">
        <v>0</v>
      </c>
      <c r="E50" s="15">
        <v>0</v>
      </c>
      <c r="F50" s="15">
        <v>0</v>
      </c>
      <c r="G50" s="14">
        <v>0</v>
      </c>
      <c r="H50" s="14">
        <v>0</v>
      </c>
      <c r="I50" s="41">
        <v>0</v>
      </c>
      <c r="J50" s="11">
        <v>1</v>
      </c>
      <c r="K50" s="14">
        <v>357500</v>
      </c>
      <c r="L50" s="15">
        <v>172</v>
      </c>
      <c r="M50" s="15">
        <v>147</v>
      </c>
      <c r="N50" s="14">
        <f t="shared" si="5"/>
        <v>2078.4883720930234</v>
      </c>
      <c r="O50" s="14">
        <f t="shared" si="6"/>
        <v>2431.9727891156463</v>
      </c>
      <c r="P50" s="41">
        <f t="shared" si="7"/>
        <v>1.1700680272108843</v>
      </c>
      <c r="Q50" s="11">
        <f t="shared" si="3"/>
        <v>1</v>
      </c>
      <c r="R50" s="14">
        <v>357500</v>
      </c>
      <c r="S50" s="15">
        <v>172</v>
      </c>
      <c r="T50" s="15">
        <v>147</v>
      </c>
      <c r="U50" s="14">
        <f aca="true" t="shared" si="9" ref="U48:U60">SUM(R50/S50)</f>
        <v>2078.4883720930234</v>
      </c>
      <c r="V50" s="14">
        <f aca="true" t="shared" si="10" ref="V48:V60">SUM(R50/T50)</f>
        <v>2431.9727891156463</v>
      </c>
      <c r="W50" s="41">
        <f t="shared" si="8"/>
        <v>1.1700680272108843</v>
      </c>
    </row>
    <row r="51" spans="1:23" s="4" customFormat="1" ht="14.25">
      <c r="A51" s="11">
        <v>45</v>
      </c>
      <c r="B51" s="36" t="s">
        <v>77</v>
      </c>
      <c r="C51" s="11">
        <v>1</v>
      </c>
      <c r="D51" s="14">
        <v>203500</v>
      </c>
      <c r="E51" s="15">
        <v>107</v>
      </c>
      <c r="F51" s="15">
        <v>130</v>
      </c>
      <c r="G51" s="14">
        <f>SUM(D51/E51)</f>
        <v>1901.8691588785048</v>
      </c>
      <c r="H51" s="14">
        <f>SUM(D51/F51)</f>
        <v>1565.3846153846155</v>
      </c>
      <c r="I51" s="41">
        <f t="shared" si="4"/>
        <v>0.823076923076923</v>
      </c>
      <c r="J51" s="11">
        <v>2</v>
      </c>
      <c r="K51" s="14">
        <v>431750</v>
      </c>
      <c r="L51" s="15">
        <v>166</v>
      </c>
      <c r="M51" s="15">
        <v>140</v>
      </c>
      <c r="N51" s="14">
        <v>2609</v>
      </c>
      <c r="O51" s="14">
        <v>3095</v>
      </c>
      <c r="P51" s="41">
        <f t="shared" si="7"/>
        <v>1.1862782675354542</v>
      </c>
      <c r="Q51" s="11">
        <f t="shared" si="3"/>
        <v>3</v>
      </c>
      <c r="R51" s="14">
        <v>355667</v>
      </c>
      <c r="S51" s="15">
        <v>146</v>
      </c>
      <c r="T51" s="15">
        <v>136</v>
      </c>
      <c r="U51" s="14">
        <v>2436</v>
      </c>
      <c r="V51" s="14">
        <v>2609</v>
      </c>
      <c r="W51" s="41">
        <f t="shared" si="8"/>
        <v>1.0710180623973728</v>
      </c>
    </row>
    <row r="52" spans="1:23" s="4" customFormat="1" ht="14.25">
      <c r="A52" s="11">
        <v>46</v>
      </c>
      <c r="B52" s="36" t="s">
        <v>78</v>
      </c>
      <c r="C52" s="11">
        <v>1</v>
      </c>
      <c r="D52" s="14">
        <v>339900</v>
      </c>
      <c r="E52" s="15">
        <v>126</v>
      </c>
      <c r="F52" s="15">
        <v>121</v>
      </c>
      <c r="G52" s="14">
        <f>SUM(D52/E52)</f>
        <v>2697.6190476190477</v>
      </c>
      <c r="H52" s="14">
        <f>SUM(D52/F52)</f>
        <v>2809.090909090909</v>
      </c>
      <c r="I52" s="41">
        <f t="shared" si="4"/>
        <v>1.0413223140495866</v>
      </c>
      <c r="J52" s="11">
        <v>1</v>
      </c>
      <c r="K52" s="14">
        <v>357500</v>
      </c>
      <c r="L52" s="15">
        <v>134</v>
      </c>
      <c r="M52" s="15">
        <v>129</v>
      </c>
      <c r="N52" s="14">
        <f t="shared" si="5"/>
        <v>2667.910447761194</v>
      </c>
      <c r="O52" s="14">
        <f t="shared" si="6"/>
        <v>2771.3178294573645</v>
      </c>
      <c r="P52" s="41">
        <f t="shared" si="7"/>
        <v>1.0387596899224807</v>
      </c>
      <c r="Q52" s="11">
        <f t="shared" si="3"/>
        <v>2</v>
      </c>
      <c r="R52" s="14">
        <v>348700</v>
      </c>
      <c r="S52" s="15">
        <v>130</v>
      </c>
      <c r="T52" s="15">
        <v>125</v>
      </c>
      <c r="U52" s="14">
        <v>2682</v>
      </c>
      <c r="V52" s="14">
        <v>2790</v>
      </c>
      <c r="W52" s="41">
        <f t="shared" si="8"/>
        <v>1.0402684563758389</v>
      </c>
    </row>
    <row r="53" spans="1:23" s="4" customFormat="1" ht="14.25">
      <c r="A53" s="11">
        <v>47</v>
      </c>
      <c r="B53" s="36" t="s">
        <v>79</v>
      </c>
      <c r="C53" s="11">
        <v>0</v>
      </c>
      <c r="D53" s="14">
        <v>0</v>
      </c>
      <c r="E53" s="15">
        <v>0</v>
      </c>
      <c r="F53" s="15">
        <v>0</v>
      </c>
      <c r="G53" s="14">
        <v>0</v>
      </c>
      <c r="H53" s="14">
        <v>0</v>
      </c>
      <c r="I53" s="41">
        <v>0</v>
      </c>
      <c r="J53" s="11">
        <v>1</v>
      </c>
      <c r="K53" s="14">
        <v>342100</v>
      </c>
      <c r="L53" s="15">
        <v>146</v>
      </c>
      <c r="M53" s="15">
        <v>126</v>
      </c>
      <c r="N53" s="14">
        <f t="shared" si="5"/>
        <v>2343.150684931507</v>
      </c>
      <c r="O53" s="14">
        <f t="shared" si="6"/>
        <v>2715.0793650793653</v>
      </c>
      <c r="P53" s="41">
        <f t="shared" si="7"/>
        <v>1.1587301587301588</v>
      </c>
      <c r="Q53" s="11">
        <f t="shared" si="3"/>
        <v>1</v>
      </c>
      <c r="R53" s="14">
        <v>342100</v>
      </c>
      <c r="S53" s="15">
        <v>146</v>
      </c>
      <c r="T53" s="15">
        <v>126</v>
      </c>
      <c r="U53" s="14">
        <f t="shared" si="9"/>
        <v>2343.150684931507</v>
      </c>
      <c r="V53" s="14">
        <f t="shared" si="10"/>
        <v>2715.0793650793653</v>
      </c>
      <c r="W53" s="41">
        <f t="shared" si="8"/>
        <v>1.1587301587301588</v>
      </c>
    </row>
    <row r="54" spans="1:23" s="4" customFormat="1" ht="14.25">
      <c r="A54" s="11">
        <v>48</v>
      </c>
      <c r="B54" s="36" t="s">
        <v>80</v>
      </c>
      <c r="C54" s="11">
        <v>0</v>
      </c>
      <c r="D54" s="14">
        <v>0</v>
      </c>
      <c r="E54" s="15">
        <v>0</v>
      </c>
      <c r="F54" s="15">
        <v>0</v>
      </c>
      <c r="G54" s="14">
        <v>0</v>
      </c>
      <c r="H54" s="14">
        <v>0</v>
      </c>
      <c r="I54" s="41">
        <v>0</v>
      </c>
      <c r="J54" s="11">
        <v>1</v>
      </c>
      <c r="K54" s="14">
        <v>337700</v>
      </c>
      <c r="L54" s="15">
        <v>127</v>
      </c>
      <c r="M54" s="15">
        <v>117</v>
      </c>
      <c r="N54" s="14">
        <f t="shared" si="5"/>
        <v>2659.0551181102364</v>
      </c>
      <c r="O54" s="14">
        <f t="shared" si="6"/>
        <v>2886.324786324786</v>
      </c>
      <c r="P54" s="41">
        <f t="shared" si="7"/>
        <v>1.0854700854700854</v>
      </c>
      <c r="Q54" s="11">
        <f t="shared" si="3"/>
        <v>1</v>
      </c>
      <c r="R54" s="14">
        <v>337700</v>
      </c>
      <c r="S54" s="15">
        <v>127</v>
      </c>
      <c r="T54" s="15">
        <v>117</v>
      </c>
      <c r="U54" s="14">
        <f t="shared" si="9"/>
        <v>2659.0551181102364</v>
      </c>
      <c r="V54" s="14">
        <f t="shared" si="10"/>
        <v>2886.324786324786</v>
      </c>
      <c r="W54" s="41">
        <f t="shared" si="8"/>
        <v>1.0854700854700854</v>
      </c>
    </row>
    <row r="55" spans="1:23" s="4" customFormat="1" ht="14.25">
      <c r="A55" s="11">
        <v>49</v>
      </c>
      <c r="B55" s="36" t="s">
        <v>81</v>
      </c>
      <c r="C55" s="11">
        <v>0</v>
      </c>
      <c r="D55" s="14">
        <v>0</v>
      </c>
      <c r="E55" s="15">
        <v>0</v>
      </c>
      <c r="F55" s="15">
        <v>0</v>
      </c>
      <c r="G55" s="14">
        <v>0</v>
      </c>
      <c r="H55" s="14">
        <v>0</v>
      </c>
      <c r="I55" s="41">
        <v>0</v>
      </c>
      <c r="J55" s="11">
        <v>1</v>
      </c>
      <c r="K55" s="14">
        <v>331100</v>
      </c>
      <c r="L55" s="15">
        <v>158</v>
      </c>
      <c r="M55" s="15">
        <v>136</v>
      </c>
      <c r="N55" s="14">
        <f t="shared" si="5"/>
        <v>2095.5696202531644</v>
      </c>
      <c r="O55" s="14">
        <f t="shared" si="6"/>
        <v>2434.5588235294117</v>
      </c>
      <c r="P55" s="41">
        <f t="shared" si="7"/>
        <v>1.161764705882353</v>
      </c>
      <c r="Q55" s="11">
        <f t="shared" si="3"/>
        <v>1</v>
      </c>
      <c r="R55" s="14">
        <v>331100</v>
      </c>
      <c r="S55" s="15">
        <v>158</v>
      </c>
      <c r="T55" s="15">
        <v>136</v>
      </c>
      <c r="U55" s="14">
        <f t="shared" si="9"/>
        <v>2095.5696202531644</v>
      </c>
      <c r="V55" s="14">
        <f t="shared" si="10"/>
        <v>2434.5588235294117</v>
      </c>
      <c r="W55" s="41">
        <f t="shared" si="8"/>
        <v>1.161764705882353</v>
      </c>
    </row>
    <row r="56" spans="1:23" s="4" customFormat="1" ht="14.25">
      <c r="A56" s="11">
        <v>50</v>
      </c>
      <c r="B56" s="36" t="s">
        <v>82</v>
      </c>
      <c r="C56" s="11">
        <v>0</v>
      </c>
      <c r="D56" s="14">
        <v>0</v>
      </c>
      <c r="E56" s="15">
        <v>0</v>
      </c>
      <c r="F56" s="15">
        <v>0</v>
      </c>
      <c r="G56" s="14">
        <v>0</v>
      </c>
      <c r="H56" s="14">
        <v>0</v>
      </c>
      <c r="I56" s="41">
        <v>0</v>
      </c>
      <c r="J56" s="11">
        <v>1</v>
      </c>
      <c r="K56" s="14">
        <v>330000</v>
      </c>
      <c r="L56" s="15">
        <v>144</v>
      </c>
      <c r="M56" s="15">
        <v>119</v>
      </c>
      <c r="N56" s="14">
        <f t="shared" si="5"/>
        <v>2291.6666666666665</v>
      </c>
      <c r="O56" s="14">
        <f t="shared" si="6"/>
        <v>2773.109243697479</v>
      </c>
      <c r="P56" s="41">
        <f t="shared" si="7"/>
        <v>1.2100840336134455</v>
      </c>
      <c r="Q56" s="11">
        <f t="shared" si="3"/>
        <v>1</v>
      </c>
      <c r="R56" s="14">
        <v>330000</v>
      </c>
      <c r="S56" s="15">
        <v>144</v>
      </c>
      <c r="T56" s="15">
        <v>119</v>
      </c>
      <c r="U56" s="14">
        <f t="shared" si="9"/>
        <v>2291.6666666666665</v>
      </c>
      <c r="V56" s="14">
        <f t="shared" si="10"/>
        <v>2773.109243697479</v>
      </c>
      <c r="W56" s="41">
        <f t="shared" si="8"/>
        <v>1.2100840336134455</v>
      </c>
    </row>
    <row r="57" spans="1:23" s="4" customFormat="1" ht="14.25">
      <c r="A57" s="11">
        <v>51</v>
      </c>
      <c r="B57" s="36" t="s">
        <v>83</v>
      </c>
      <c r="C57" s="11">
        <v>1</v>
      </c>
      <c r="D57" s="14">
        <v>315700</v>
      </c>
      <c r="E57" s="15">
        <v>128</v>
      </c>
      <c r="F57" s="15">
        <v>128</v>
      </c>
      <c r="G57" s="14">
        <f>SUM(D57/E57)</f>
        <v>2466.40625</v>
      </c>
      <c r="H57" s="14">
        <f>SUM(D57/F57)</f>
        <v>2466.40625</v>
      </c>
      <c r="I57" s="41">
        <f t="shared" si="4"/>
        <v>1</v>
      </c>
      <c r="J57" s="11">
        <v>0</v>
      </c>
      <c r="K57" s="14">
        <v>0</v>
      </c>
      <c r="L57" s="15">
        <v>0</v>
      </c>
      <c r="M57" s="15">
        <v>0</v>
      </c>
      <c r="N57" s="14">
        <v>0</v>
      </c>
      <c r="O57" s="14">
        <v>0</v>
      </c>
      <c r="P57" s="41">
        <v>0</v>
      </c>
      <c r="Q57" s="11">
        <f t="shared" si="3"/>
        <v>1</v>
      </c>
      <c r="R57" s="14">
        <v>315700</v>
      </c>
      <c r="S57" s="15">
        <v>128</v>
      </c>
      <c r="T57" s="15">
        <v>128</v>
      </c>
      <c r="U57" s="14">
        <f t="shared" si="9"/>
        <v>2466.40625</v>
      </c>
      <c r="V57" s="14">
        <f t="shared" si="10"/>
        <v>2466.40625</v>
      </c>
      <c r="W57" s="41">
        <f t="shared" si="8"/>
        <v>1</v>
      </c>
    </row>
    <row r="58" spans="1:23" s="4" customFormat="1" ht="14.25">
      <c r="A58" s="11">
        <v>52</v>
      </c>
      <c r="B58" s="36" t="s">
        <v>84</v>
      </c>
      <c r="C58" s="11">
        <v>2</v>
      </c>
      <c r="D58" s="14">
        <v>270600</v>
      </c>
      <c r="E58" s="15">
        <v>121</v>
      </c>
      <c r="F58" s="15">
        <v>121</v>
      </c>
      <c r="G58" s="14">
        <v>2246</v>
      </c>
      <c r="H58" s="14">
        <v>2236</v>
      </c>
      <c r="I58" s="41">
        <f t="shared" si="4"/>
        <v>0.9955476402493322</v>
      </c>
      <c r="J58" s="11">
        <v>5</v>
      </c>
      <c r="K58" s="14">
        <v>320100</v>
      </c>
      <c r="L58" s="15">
        <v>134</v>
      </c>
      <c r="M58" s="15">
        <v>130</v>
      </c>
      <c r="N58" s="14">
        <v>2396</v>
      </c>
      <c r="O58" s="14">
        <v>2470</v>
      </c>
      <c r="P58" s="41">
        <f t="shared" si="7"/>
        <v>1.0308848080133557</v>
      </c>
      <c r="Q58" s="11">
        <v>7</v>
      </c>
      <c r="R58" s="14">
        <v>305957</v>
      </c>
      <c r="S58" s="15">
        <v>130</v>
      </c>
      <c r="T58" s="15">
        <v>127</v>
      </c>
      <c r="U58" s="14">
        <v>2356</v>
      </c>
      <c r="V58" s="14">
        <v>2406</v>
      </c>
      <c r="W58" s="41">
        <f t="shared" si="8"/>
        <v>1.0212224108658743</v>
      </c>
    </row>
    <row r="59" spans="1:23" s="4" customFormat="1" ht="14.25">
      <c r="A59" s="11">
        <v>53</v>
      </c>
      <c r="B59" s="36" t="s">
        <v>85</v>
      </c>
      <c r="C59" s="11">
        <v>0</v>
      </c>
      <c r="D59" s="14">
        <v>0</v>
      </c>
      <c r="E59" s="15">
        <v>0</v>
      </c>
      <c r="F59" s="15">
        <v>0</v>
      </c>
      <c r="G59" s="14">
        <v>0</v>
      </c>
      <c r="H59" s="14">
        <v>0</v>
      </c>
      <c r="I59" s="41">
        <v>0</v>
      </c>
      <c r="J59" s="11">
        <v>1</v>
      </c>
      <c r="K59" s="14">
        <v>302500</v>
      </c>
      <c r="L59" s="15">
        <v>129</v>
      </c>
      <c r="M59" s="15">
        <v>116</v>
      </c>
      <c r="N59" s="14">
        <f t="shared" si="5"/>
        <v>2344.9612403100773</v>
      </c>
      <c r="O59" s="14">
        <f t="shared" si="6"/>
        <v>2607.7586206896553</v>
      </c>
      <c r="P59" s="41">
        <f t="shared" si="7"/>
        <v>1.1120689655172415</v>
      </c>
      <c r="Q59" s="11">
        <v>1</v>
      </c>
      <c r="R59" s="14">
        <v>302500</v>
      </c>
      <c r="S59" s="15">
        <v>129</v>
      </c>
      <c r="T59" s="15">
        <v>116</v>
      </c>
      <c r="U59" s="14">
        <f t="shared" si="9"/>
        <v>2344.9612403100773</v>
      </c>
      <c r="V59" s="14">
        <f t="shared" si="10"/>
        <v>2607.7586206896553</v>
      </c>
      <c r="W59" s="41">
        <f t="shared" si="8"/>
        <v>1.1120689655172415</v>
      </c>
    </row>
    <row r="60" spans="1:23" s="4" customFormat="1" ht="14.25">
      <c r="A60" s="11">
        <v>54</v>
      </c>
      <c r="B60" s="36" t="s">
        <v>86</v>
      </c>
      <c r="C60" s="11">
        <v>0</v>
      </c>
      <c r="D60" s="14">
        <v>0</v>
      </c>
      <c r="E60" s="15">
        <v>0</v>
      </c>
      <c r="F60" s="15">
        <v>0</v>
      </c>
      <c r="G60" s="14">
        <v>0</v>
      </c>
      <c r="H60" s="14">
        <v>0</v>
      </c>
      <c r="I60" s="41">
        <v>0</v>
      </c>
      <c r="J60" s="11">
        <v>1</v>
      </c>
      <c r="K60" s="14">
        <v>293700</v>
      </c>
      <c r="L60" s="15">
        <v>110</v>
      </c>
      <c r="M60" s="15">
        <v>123</v>
      </c>
      <c r="N60" s="14">
        <f t="shared" si="5"/>
        <v>2670</v>
      </c>
      <c r="O60" s="14">
        <f t="shared" si="6"/>
        <v>2387.8048780487807</v>
      </c>
      <c r="P60" s="41">
        <f t="shared" si="7"/>
        <v>0.894308943089431</v>
      </c>
      <c r="Q60" s="11">
        <f t="shared" si="3"/>
        <v>1</v>
      </c>
      <c r="R60" s="14">
        <v>293700</v>
      </c>
      <c r="S60" s="15">
        <v>110</v>
      </c>
      <c r="T60" s="15">
        <v>123</v>
      </c>
      <c r="U60" s="14">
        <f t="shared" si="9"/>
        <v>2670</v>
      </c>
      <c r="V60" s="14">
        <f t="shared" si="10"/>
        <v>2387.8048780487807</v>
      </c>
      <c r="W60" s="41">
        <f t="shared" si="8"/>
        <v>0.894308943089431</v>
      </c>
    </row>
    <row r="61" spans="1:23" s="4" customFormat="1" ht="14.25">
      <c r="A61" s="11">
        <v>55</v>
      </c>
      <c r="B61" s="36" t="s">
        <v>87</v>
      </c>
      <c r="C61" s="11">
        <v>1</v>
      </c>
      <c r="D61" s="14">
        <v>293700</v>
      </c>
      <c r="E61" s="15">
        <v>126</v>
      </c>
      <c r="F61" s="15">
        <v>137</v>
      </c>
      <c r="G61" s="14">
        <f>SUM(D61/E61)</f>
        <v>2330.9523809523807</v>
      </c>
      <c r="H61" s="14">
        <f>SUM(D61/F61)</f>
        <v>2143.795620437956</v>
      </c>
      <c r="I61" s="41">
        <f>SUM(H61/G61)</f>
        <v>0.9197080291970804</v>
      </c>
      <c r="J61" s="11">
        <v>0</v>
      </c>
      <c r="K61" s="14">
        <v>0</v>
      </c>
      <c r="L61" s="15">
        <v>0</v>
      </c>
      <c r="M61" s="15">
        <v>0</v>
      </c>
      <c r="N61" s="14">
        <v>0</v>
      </c>
      <c r="O61" s="14">
        <v>0</v>
      </c>
      <c r="P61" s="41">
        <v>0</v>
      </c>
      <c r="Q61" s="11">
        <f t="shared" si="3"/>
        <v>1</v>
      </c>
      <c r="R61" s="14">
        <v>293700</v>
      </c>
      <c r="S61" s="15">
        <v>126</v>
      </c>
      <c r="T61" s="15">
        <v>137</v>
      </c>
      <c r="U61" s="14">
        <f>SUM(R61/S61)</f>
        <v>2330.9523809523807</v>
      </c>
      <c r="V61" s="14">
        <f>SUM(R61/T61)</f>
        <v>2143.795620437956</v>
      </c>
      <c r="W61" s="41">
        <f>SUM(V61/U61)</f>
        <v>0.9197080291970804</v>
      </c>
    </row>
    <row r="62" spans="1:23" s="4" customFormat="1" ht="14.25">
      <c r="A62" s="11">
        <v>56</v>
      </c>
      <c r="B62" s="36" t="s">
        <v>88</v>
      </c>
      <c r="C62" s="11">
        <v>1</v>
      </c>
      <c r="D62" s="14">
        <v>292600</v>
      </c>
      <c r="E62" s="15">
        <v>129</v>
      </c>
      <c r="F62" s="15">
        <v>123</v>
      </c>
      <c r="G62" s="14">
        <f>SUM(D62/E62)</f>
        <v>2268.217054263566</v>
      </c>
      <c r="H62" s="14">
        <f>SUM(D62/F62)</f>
        <v>2378.8617886178863</v>
      </c>
      <c r="I62" s="41">
        <f>SUM(H62/G62)</f>
        <v>1.048780487804878</v>
      </c>
      <c r="J62" s="11">
        <v>0</v>
      </c>
      <c r="K62" s="14">
        <v>0</v>
      </c>
      <c r="L62" s="15">
        <v>0</v>
      </c>
      <c r="M62" s="15">
        <v>0</v>
      </c>
      <c r="N62" s="14">
        <v>0</v>
      </c>
      <c r="O62" s="14">
        <v>0</v>
      </c>
      <c r="P62" s="41">
        <v>0</v>
      </c>
      <c r="Q62" s="11">
        <f t="shared" si="3"/>
        <v>1</v>
      </c>
      <c r="R62" s="14">
        <v>292600</v>
      </c>
      <c r="S62" s="15">
        <v>129</v>
      </c>
      <c r="T62" s="15">
        <v>123</v>
      </c>
      <c r="U62" s="14">
        <f>SUM(R62/S62)</f>
        <v>2268.217054263566</v>
      </c>
      <c r="V62" s="14">
        <f>SUM(R62/T62)</f>
        <v>2378.8617886178863</v>
      </c>
      <c r="W62" s="41">
        <f>SUM(V62/U62)</f>
        <v>1.048780487804878</v>
      </c>
    </row>
    <row r="63" spans="1:23" s="4" customFormat="1" ht="14.25">
      <c r="A63" s="11">
        <v>57</v>
      </c>
      <c r="B63" s="36" t="s">
        <v>89</v>
      </c>
      <c r="C63" s="11">
        <v>0</v>
      </c>
      <c r="D63" s="14">
        <v>0</v>
      </c>
      <c r="E63" s="15">
        <v>0</v>
      </c>
      <c r="F63" s="15">
        <v>0</v>
      </c>
      <c r="G63" s="14">
        <v>0</v>
      </c>
      <c r="H63" s="14">
        <v>0</v>
      </c>
      <c r="I63" s="41">
        <v>0</v>
      </c>
      <c r="J63" s="11">
        <v>1</v>
      </c>
      <c r="K63" s="14">
        <v>272800</v>
      </c>
      <c r="L63" s="15">
        <v>124</v>
      </c>
      <c r="M63" s="15">
        <v>122</v>
      </c>
      <c r="N63" s="14">
        <f>SUM(K63/L63)</f>
        <v>2200</v>
      </c>
      <c r="O63" s="14">
        <f>SUM(K63/M63)</f>
        <v>2236.065573770492</v>
      </c>
      <c r="P63" s="41">
        <f>SUM(O63/N63)</f>
        <v>1.0163934426229508</v>
      </c>
      <c r="Q63" s="11">
        <f t="shared" si="3"/>
        <v>1</v>
      </c>
      <c r="R63" s="14">
        <v>272800</v>
      </c>
      <c r="S63" s="15">
        <v>124</v>
      </c>
      <c r="T63" s="15">
        <v>122</v>
      </c>
      <c r="U63" s="14">
        <f>SUM(R63/S63)</f>
        <v>2200</v>
      </c>
      <c r="V63" s="14">
        <f>SUM(R63/T63)</f>
        <v>2236.065573770492</v>
      </c>
      <c r="W63" s="41">
        <f>SUM(V63/U63)</f>
        <v>1.0163934426229508</v>
      </c>
    </row>
    <row r="64" spans="1:23" s="4" customFormat="1" ht="14.25">
      <c r="A64" s="11">
        <v>58</v>
      </c>
      <c r="B64" s="36" t="s">
        <v>90</v>
      </c>
      <c r="C64" s="11">
        <v>1</v>
      </c>
      <c r="D64" s="14">
        <v>269500</v>
      </c>
      <c r="E64" s="15">
        <v>100</v>
      </c>
      <c r="F64" s="15">
        <v>112</v>
      </c>
      <c r="G64" s="14">
        <f>SUM(D64/E64)</f>
        <v>2695</v>
      </c>
      <c r="H64" s="14">
        <f>SUM(D64/F64)</f>
        <v>2406.25</v>
      </c>
      <c r="I64" s="41">
        <f>SUM(H64/G64)</f>
        <v>0.8928571428571429</v>
      </c>
      <c r="J64" s="11">
        <v>0</v>
      </c>
      <c r="K64" s="14">
        <v>0</v>
      </c>
      <c r="L64" s="15">
        <v>0</v>
      </c>
      <c r="M64" s="15">
        <v>0</v>
      </c>
      <c r="N64" s="14">
        <v>0</v>
      </c>
      <c r="O64" s="14">
        <v>0</v>
      </c>
      <c r="P64" s="41">
        <v>0</v>
      </c>
      <c r="Q64" s="11">
        <f t="shared" si="3"/>
        <v>1</v>
      </c>
      <c r="R64" s="14">
        <v>269500</v>
      </c>
      <c r="S64" s="15">
        <v>100</v>
      </c>
      <c r="T64" s="15">
        <v>112</v>
      </c>
      <c r="U64" s="14">
        <f>SUM(R64/S64)</f>
        <v>2695</v>
      </c>
      <c r="V64" s="14">
        <f>SUM(R64/T64)</f>
        <v>2406.25</v>
      </c>
      <c r="W64" s="41">
        <f>SUM(V64/U64)</f>
        <v>0.8928571428571429</v>
      </c>
    </row>
    <row r="65" spans="1:23" s="4" customFormat="1" ht="14.25">
      <c r="A65" s="11">
        <v>59</v>
      </c>
      <c r="B65" s="36" t="s">
        <v>91</v>
      </c>
      <c r="C65" s="11">
        <v>1</v>
      </c>
      <c r="D65" s="14">
        <v>244200</v>
      </c>
      <c r="E65" s="15">
        <v>139</v>
      </c>
      <c r="F65" s="15">
        <v>131</v>
      </c>
      <c r="G65" s="14">
        <f>SUM(D65/E65)</f>
        <v>1756.8345323741007</v>
      </c>
      <c r="H65" s="14">
        <f>SUM(D65/F65)</f>
        <v>1864.1221374045801</v>
      </c>
      <c r="I65" s="41">
        <f>SUM(H65/G65)</f>
        <v>1.0610687022900764</v>
      </c>
      <c r="J65" s="11">
        <v>0</v>
      </c>
      <c r="K65" s="14">
        <v>0</v>
      </c>
      <c r="L65" s="15">
        <v>0</v>
      </c>
      <c r="M65" s="15">
        <v>0</v>
      </c>
      <c r="N65" s="14">
        <v>0</v>
      </c>
      <c r="O65" s="14">
        <v>0</v>
      </c>
      <c r="P65" s="41">
        <v>0</v>
      </c>
      <c r="Q65" s="11">
        <f t="shared" si="3"/>
        <v>1</v>
      </c>
      <c r="R65" s="14">
        <v>244200</v>
      </c>
      <c r="S65" s="15">
        <v>139</v>
      </c>
      <c r="T65" s="15">
        <v>131</v>
      </c>
      <c r="U65" s="14">
        <f>SUM(R65/S65)</f>
        <v>1756.8345323741007</v>
      </c>
      <c r="V65" s="14">
        <f>SUM(R65/T65)</f>
        <v>1864.1221374045801</v>
      </c>
      <c r="W65" s="41">
        <f t="shared" si="2"/>
        <v>1.0610687022900764</v>
      </c>
    </row>
    <row r="66" spans="1:23" s="4" customFormat="1" ht="14.25">
      <c r="A66" s="11">
        <v>60</v>
      </c>
      <c r="B66" s="36" t="s">
        <v>92</v>
      </c>
      <c r="C66" s="11">
        <v>1</v>
      </c>
      <c r="D66" s="14">
        <v>190300</v>
      </c>
      <c r="E66" s="15">
        <v>110</v>
      </c>
      <c r="F66" s="15">
        <v>135</v>
      </c>
      <c r="G66" s="14">
        <f>SUM(D66/E66)</f>
        <v>1730</v>
      </c>
      <c r="H66" s="14">
        <f>SUM(D66/F66)</f>
        <v>1409.6296296296296</v>
      </c>
      <c r="I66" s="41">
        <f>SUM(H66/G66)</f>
        <v>0.8148148148148148</v>
      </c>
      <c r="J66" s="11">
        <v>2</v>
      </c>
      <c r="K66" s="14">
        <v>239250</v>
      </c>
      <c r="L66" s="15">
        <v>128</v>
      </c>
      <c r="M66" s="15">
        <v>132</v>
      </c>
      <c r="N66" s="14">
        <v>1869</v>
      </c>
      <c r="O66" s="14">
        <v>1819</v>
      </c>
      <c r="P66" s="41">
        <f t="shared" si="0"/>
        <v>0.9732477260567148</v>
      </c>
      <c r="Q66" s="11">
        <f t="shared" si="3"/>
        <v>3</v>
      </c>
      <c r="R66" s="14">
        <v>222933</v>
      </c>
      <c r="S66" s="15">
        <v>122</v>
      </c>
      <c r="T66" s="15">
        <v>133</v>
      </c>
      <c r="U66" s="14">
        <v>1827</v>
      </c>
      <c r="V66" s="14">
        <v>1680</v>
      </c>
      <c r="W66" s="41">
        <f t="shared" si="2"/>
        <v>0.9195402298850575</v>
      </c>
    </row>
    <row r="67" spans="1:23" s="4" customFormat="1" ht="14.25">
      <c r="A67" s="11">
        <v>61</v>
      </c>
      <c r="B67" s="36" t="s">
        <v>93</v>
      </c>
      <c r="C67" s="11">
        <v>0</v>
      </c>
      <c r="D67" s="14">
        <v>0</v>
      </c>
      <c r="E67" s="15">
        <v>0</v>
      </c>
      <c r="F67" s="15">
        <v>0</v>
      </c>
      <c r="G67" s="14">
        <v>0</v>
      </c>
      <c r="H67" s="14">
        <v>0</v>
      </c>
      <c r="I67" s="41">
        <v>0</v>
      </c>
      <c r="J67" s="11">
        <v>1</v>
      </c>
      <c r="K67" s="14">
        <v>214500</v>
      </c>
      <c r="L67" s="15">
        <v>92</v>
      </c>
      <c r="M67" s="15">
        <v>119</v>
      </c>
      <c r="N67" s="14">
        <f>SUM(K67/L67)</f>
        <v>2331.521739130435</v>
      </c>
      <c r="O67" s="14">
        <f>SUM(K67/M67)</f>
        <v>1802.5210084033613</v>
      </c>
      <c r="P67" s="41">
        <f t="shared" si="0"/>
        <v>0.7731092436974789</v>
      </c>
      <c r="Q67" s="11">
        <f t="shared" si="3"/>
        <v>1</v>
      </c>
      <c r="R67" s="14">
        <v>214500</v>
      </c>
      <c r="S67" s="15">
        <v>92</v>
      </c>
      <c r="T67" s="15">
        <v>119</v>
      </c>
      <c r="U67" s="14">
        <f>SUM(R67/S67)</f>
        <v>2331.521739130435</v>
      </c>
      <c r="V67" s="14">
        <f>SUM(R67/T67)</f>
        <v>1802.5210084033613</v>
      </c>
      <c r="W67" s="41">
        <f t="shared" si="2"/>
        <v>0.7731092436974789</v>
      </c>
    </row>
    <row r="68" spans="1:23" s="4" customFormat="1" ht="14.25">
      <c r="A68" s="11">
        <v>62</v>
      </c>
      <c r="B68" s="36" t="s">
        <v>94</v>
      </c>
      <c r="C68" s="11">
        <v>1</v>
      </c>
      <c r="D68" s="14">
        <v>341000</v>
      </c>
      <c r="E68" s="15">
        <v>136</v>
      </c>
      <c r="F68" s="15">
        <v>122</v>
      </c>
      <c r="G68" s="14">
        <v>2507</v>
      </c>
      <c r="H68" s="14">
        <f>SUM(D68/F68)</f>
        <v>2795.0819672131147</v>
      </c>
      <c r="I68" s="41">
        <f>SUM(H68/G68)</f>
        <v>1.1149110359844894</v>
      </c>
      <c r="J68" s="11">
        <v>1</v>
      </c>
      <c r="K68" s="14">
        <v>74800</v>
      </c>
      <c r="L68" s="15">
        <v>154</v>
      </c>
      <c r="M68" s="15">
        <v>138</v>
      </c>
      <c r="N68" s="14">
        <f>SUM(K68/L68)</f>
        <v>485.7142857142857</v>
      </c>
      <c r="O68" s="14">
        <f>SUM(K68/M68)</f>
        <v>542.0289855072464</v>
      </c>
      <c r="P68" s="41">
        <f t="shared" si="0"/>
        <v>1.1159420289855073</v>
      </c>
      <c r="Q68" s="11">
        <f t="shared" si="3"/>
        <v>2</v>
      </c>
      <c r="R68" s="14">
        <v>207900</v>
      </c>
      <c r="S68" s="15">
        <v>145</v>
      </c>
      <c r="T68" s="15">
        <v>130</v>
      </c>
      <c r="U68" s="14">
        <v>1434</v>
      </c>
      <c r="V68" s="14">
        <v>1599</v>
      </c>
      <c r="W68" s="41">
        <f t="shared" si="2"/>
        <v>1.1150627615062763</v>
      </c>
    </row>
    <row r="69" spans="1:23" s="4" customFormat="1" ht="14.25">
      <c r="A69" s="11">
        <v>63</v>
      </c>
      <c r="B69" s="36" t="s">
        <v>95</v>
      </c>
      <c r="C69" s="11">
        <v>1</v>
      </c>
      <c r="D69" s="14">
        <v>156200</v>
      </c>
      <c r="E69" s="15">
        <v>104</v>
      </c>
      <c r="F69" s="15">
        <v>128</v>
      </c>
      <c r="G69" s="14">
        <f>SUM(D69/E69)</f>
        <v>1501.923076923077</v>
      </c>
      <c r="H69" s="14">
        <f>SUM(D69/F69)</f>
        <v>1220.3125</v>
      </c>
      <c r="I69" s="41">
        <f>SUM(H69/G69)</f>
        <v>0.8125</v>
      </c>
      <c r="J69" s="11">
        <v>0</v>
      </c>
      <c r="K69" s="14">
        <v>0</v>
      </c>
      <c r="L69" s="15">
        <v>0</v>
      </c>
      <c r="M69" s="15">
        <v>0</v>
      </c>
      <c r="N69" s="14">
        <v>0</v>
      </c>
      <c r="O69" s="14">
        <v>0</v>
      </c>
      <c r="P69" s="41">
        <v>0</v>
      </c>
      <c r="Q69" s="11">
        <f t="shared" si="3"/>
        <v>1</v>
      </c>
      <c r="R69" s="14">
        <v>156200</v>
      </c>
      <c r="S69" s="15">
        <v>104</v>
      </c>
      <c r="T69" s="15">
        <v>128</v>
      </c>
      <c r="U69" s="14">
        <f>SUM(R69/S69)</f>
        <v>1501.923076923077</v>
      </c>
      <c r="V69" s="14">
        <f>SUM(R69/T69)</f>
        <v>1220.3125</v>
      </c>
      <c r="W69" s="41">
        <f t="shared" si="2"/>
        <v>0.8125</v>
      </c>
    </row>
    <row r="70" spans="1:23" s="4" customFormat="1" ht="15" thickBot="1">
      <c r="A70" s="53" t="s">
        <v>14</v>
      </c>
      <c r="B70" s="54"/>
      <c r="C70" s="55">
        <f>SUM(C7:C69)</f>
        <v>197</v>
      </c>
      <c r="D70" s="56">
        <v>362056</v>
      </c>
      <c r="E70" s="57">
        <v>151</v>
      </c>
      <c r="F70" s="57">
        <v>125</v>
      </c>
      <c r="G70" s="56">
        <v>2404</v>
      </c>
      <c r="H70" s="56">
        <v>2888</v>
      </c>
      <c r="I70" s="58" t="s">
        <v>96</v>
      </c>
      <c r="J70" s="55">
        <f>SUM(J7:J69)</f>
        <v>312</v>
      </c>
      <c r="K70" s="56">
        <v>467514</v>
      </c>
      <c r="L70" s="57">
        <v>164</v>
      </c>
      <c r="M70" s="57">
        <v>124</v>
      </c>
      <c r="N70" s="56">
        <v>2843</v>
      </c>
      <c r="O70" s="56">
        <v>3769</v>
      </c>
      <c r="P70" s="58" t="s">
        <v>97</v>
      </c>
      <c r="Q70" s="55">
        <f>SUM(Q7:Q69)</f>
        <v>509</v>
      </c>
      <c r="R70" s="56">
        <v>426698</v>
      </c>
      <c r="S70" s="57">
        <v>159</v>
      </c>
      <c r="T70" s="57">
        <v>125</v>
      </c>
      <c r="U70" s="56">
        <v>2682</v>
      </c>
      <c r="V70" s="56">
        <v>3426</v>
      </c>
      <c r="W70" s="58" t="s">
        <v>98</v>
      </c>
    </row>
    <row r="71" ht="14.25" thickTop="1"/>
  </sheetData>
  <sheetProtection/>
  <mergeCells count="8">
    <mergeCell ref="Q5:W5"/>
    <mergeCell ref="A1:W1"/>
    <mergeCell ref="P3:W3"/>
    <mergeCell ref="A70:B70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52" t="s">
        <v>33</v>
      </c>
      <c r="C3" s="52"/>
      <c r="D3" s="52"/>
      <c r="E3" s="1"/>
      <c r="F3" s="1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62</v>
      </c>
      <c r="C8" s="30">
        <v>1</v>
      </c>
      <c r="D8" s="12">
        <v>487300</v>
      </c>
      <c r="E8" s="13">
        <v>166</v>
      </c>
      <c r="F8" s="13">
        <v>121</v>
      </c>
      <c r="G8" s="12">
        <f>SUM(D8/E8)</f>
        <v>2935.5421686746986</v>
      </c>
      <c r="H8" s="12">
        <f>SUM(D8/F8)</f>
        <v>4027.2727272727275</v>
      </c>
      <c r="I8" s="40">
        <f>SUM(H8/G8)</f>
        <v>1.371900826446281</v>
      </c>
    </row>
    <row r="9" spans="1:9" ht="14.25">
      <c r="A9" s="11">
        <v>2</v>
      </c>
      <c r="B9" s="38" t="s">
        <v>40</v>
      </c>
      <c r="C9" s="31">
        <v>5</v>
      </c>
      <c r="D9" s="14">
        <v>477400</v>
      </c>
      <c r="E9" s="15">
        <v>154</v>
      </c>
      <c r="F9" s="15">
        <v>130</v>
      </c>
      <c r="G9" s="14">
        <v>3096</v>
      </c>
      <c r="H9" s="14">
        <v>3672</v>
      </c>
      <c r="I9" s="41">
        <f>SUM(H9/G9)</f>
        <v>1.186046511627907</v>
      </c>
    </row>
    <row r="10" spans="1:9" ht="14.25">
      <c r="A10" s="11">
        <v>3</v>
      </c>
      <c r="B10" s="38" t="s">
        <v>52</v>
      </c>
      <c r="C10" s="31">
        <v>2</v>
      </c>
      <c r="D10" s="14">
        <v>473550</v>
      </c>
      <c r="E10" s="15">
        <v>156</v>
      </c>
      <c r="F10" s="15">
        <v>128</v>
      </c>
      <c r="G10" s="14">
        <v>3036</v>
      </c>
      <c r="H10" s="14">
        <v>3714</v>
      </c>
      <c r="I10" s="41">
        <f>SUM(H10/G10)</f>
        <v>1.2233201581027668</v>
      </c>
    </row>
    <row r="11" spans="1:9" ht="14.25">
      <c r="A11" s="11">
        <v>4</v>
      </c>
      <c r="B11" s="38" t="s">
        <v>45</v>
      </c>
      <c r="C11" s="31">
        <v>1</v>
      </c>
      <c r="D11" s="14">
        <v>453200</v>
      </c>
      <c r="E11" s="15">
        <v>172</v>
      </c>
      <c r="F11" s="15">
        <v>130</v>
      </c>
      <c r="G11" s="14">
        <f>SUM(D11/E11)</f>
        <v>2634.8837209302324</v>
      </c>
      <c r="H11" s="14">
        <f>SUM(D11/F11)</f>
        <v>3486.153846153846</v>
      </c>
      <c r="I11" s="41">
        <f>SUM(H11/G11)</f>
        <v>1.3230769230769233</v>
      </c>
    </row>
    <row r="12" spans="1:9" ht="14.25">
      <c r="A12" s="11">
        <v>5</v>
      </c>
      <c r="B12" s="38" t="s">
        <v>58</v>
      </c>
      <c r="C12" s="31">
        <v>6</v>
      </c>
      <c r="D12" s="14">
        <v>404800</v>
      </c>
      <c r="E12" s="15">
        <v>160</v>
      </c>
      <c r="F12" s="15">
        <v>129</v>
      </c>
      <c r="G12" s="14">
        <v>2533</v>
      </c>
      <c r="H12" s="14">
        <v>3138</v>
      </c>
      <c r="I12" s="41">
        <f>SUM(H12/G12)</f>
        <v>1.2388472167390445</v>
      </c>
    </row>
    <row r="13" spans="1:9" ht="14.25">
      <c r="A13" s="11">
        <v>6</v>
      </c>
      <c r="B13" s="38" t="s">
        <v>29</v>
      </c>
      <c r="C13" s="31">
        <v>10</v>
      </c>
      <c r="D13" s="14">
        <v>398640</v>
      </c>
      <c r="E13" s="15">
        <v>159</v>
      </c>
      <c r="F13" s="15">
        <v>127</v>
      </c>
      <c r="G13" s="14">
        <v>2501</v>
      </c>
      <c r="H13" s="14">
        <v>3134</v>
      </c>
      <c r="I13" s="41">
        <f>SUM(H13/G13)</f>
        <v>1.2530987604958017</v>
      </c>
    </row>
    <row r="14" spans="1:9" ht="14.25">
      <c r="A14" s="11">
        <v>7</v>
      </c>
      <c r="B14" s="39" t="s">
        <v>74</v>
      </c>
      <c r="C14" s="32">
        <v>4</v>
      </c>
      <c r="D14" s="33">
        <v>383625</v>
      </c>
      <c r="E14" s="34">
        <v>159</v>
      </c>
      <c r="F14" s="34">
        <v>122</v>
      </c>
      <c r="G14" s="33">
        <v>2420</v>
      </c>
      <c r="H14" s="33">
        <v>3144</v>
      </c>
      <c r="I14" s="59">
        <f>SUM(H14/G14)</f>
        <v>1.2991735537190083</v>
      </c>
    </row>
    <row r="15" spans="1:9" ht="14.25">
      <c r="A15" s="11">
        <v>8</v>
      </c>
      <c r="B15" s="38" t="s">
        <v>59</v>
      </c>
      <c r="C15" s="31">
        <v>8</v>
      </c>
      <c r="D15" s="14">
        <v>377988</v>
      </c>
      <c r="E15" s="15">
        <v>148</v>
      </c>
      <c r="F15" s="15">
        <v>123</v>
      </c>
      <c r="G15" s="14">
        <v>2556</v>
      </c>
      <c r="H15" s="14">
        <v>3076</v>
      </c>
      <c r="I15" s="41">
        <f>SUM(H15/G15)</f>
        <v>1.2034428794992176</v>
      </c>
    </row>
    <row r="16" spans="1:9" ht="14.25">
      <c r="A16" s="11">
        <v>9</v>
      </c>
      <c r="B16" s="38" t="s">
        <v>42</v>
      </c>
      <c r="C16" s="31">
        <v>87</v>
      </c>
      <c r="D16" s="14">
        <v>371067</v>
      </c>
      <c r="E16" s="15">
        <v>155</v>
      </c>
      <c r="F16" s="15">
        <v>123</v>
      </c>
      <c r="G16" s="14">
        <v>2397</v>
      </c>
      <c r="H16" s="14">
        <v>3007</v>
      </c>
      <c r="I16" s="41">
        <f>SUM(H16/G16)</f>
        <v>1.2544847726324573</v>
      </c>
    </row>
    <row r="17" spans="1:9" ht="14.25">
      <c r="A17" s="11">
        <v>10</v>
      </c>
      <c r="B17" s="39" t="s">
        <v>50</v>
      </c>
      <c r="C17" s="32">
        <v>1</v>
      </c>
      <c r="D17" s="33">
        <v>364100</v>
      </c>
      <c r="E17" s="34">
        <v>136</v>
      </c>
      <c r="F17" s="34">
        <v>119</v>
      </c>
      <c r="G17" s="33">
        <f>SUM(D17/E17)</f>
        <v>2677.205882352941</v>
      </c>
      <c r="H17" s="33">
        <f>SUM(D17/F17)</f>
        <v>3059.6638655462184</v>
      </c>
      <c r="I17" s="59">
        <f>SUM(H17/G17)</f>
        <v>1.142857142857143</v>
      </c>
    </row>
    <row r="18" spans="1:9" ht="14.25">
      <c r="A18" s="11">
        <v>11</v>
      </c>
      <c r="B18" s="38" t="s">
        <v>70</v>
      </c>
      <c r="C18" s="31">
        <v>5</v>
      </c>
      <c r="D18" s="14">
        <v>363880</v>
      </c>
      <c r="E18" s="15">
        <v>154</v>
      </c>
      <c r="F18" s="15">
        <v>124</v>
      </c>
      <c r="G18" s="14">
        <v>2363</v>
      </c>
      <c r="H18" s="14">
        <v>2930</v>
      </c>
      <c r="I18" s="41">
        <f>SUM(H18/G18)</f>
        <v>1.2399492170969106</v>
      </c>
    </row>
    <row r="19" spans="1:9" ht="14.25">
      <c r="A19" s="11">
        <v>12</v>
      </c>
      <c r="B19" s="38" t="s">
        <v>75</v>
      </c>
      <c r="C19" s="31">
        <v>2</v>
      </c>
      <c r="D19" s="14">
        <v>360250</v>
      </c>
      <c r="E19" s="15">
        <v>147</v>
      </c>
      <c r="F19" s="15">
        <v>125</v>
      </c>
      <c r="G19" s="14">
        <v>2451</v>
      </c>
      <c r="H19" s="14">
        <v>2894</v>
      </c>
      <c r="I19" s="41">
        <f>SUM(H19/G19)</f>
        <v>1.1807425540595675</v>
      </c>
    </row>
    <row r="20" spans="1:9" ht="14.25">
      <c r="A20" s="11">
        <v>13</v>
      </c>
      <c r="B20" s="38" t="s">
        <v>66</v>
      </c>
      <c r="C20" s="31">
        <v>3</v>
      </c>
      <c r="D20" s="14">
        <v>358967</v>
      </c>
      <c r="E20" s="15">
        <v>150</v>
      </c>
      <c r="F20" s="15">
        <v>130</v>
      </c>
      <c r="G20" s="14">
        <v>2398</v>
      </c>
      <c r="H20" s="14">
        <v>2754</v>
      </c>
      <c r="I20" s="41">
        <f>SUM(H20/G20)</f>
        <v>1.1484570475396163</v>
      </c>
    </row>
    <row r="21" spans="1:9" ht="14.25">
      <c r="A21" s="11">
        <v>14</v>
      </c>
      <c r="B21" s="38" t="s">
        <v>47</v>
      </c>
      <c r="C21" s="31">
        <v>8</v>
      </c>
      <c r="D21" s="14">
        <v>357088</v>
      </c>
      <c r="E21" s="15">
        <v>147</v>
      </c>
      <c r="F21" s="15">
        <v>130</v>
      </c>
      <c r="G21" s="14">
        <v>2423</v>
      </c>
      <c r="H21" s="14">
        <v>2749</v>
      </c>
      <c r="I21" s="41">
        <f>SUM(H21/G21)</f>
        <v>1.1345439537763105</v>
      </c>
    </row>
    <row r="22" spans="1:9" ht="14.25">
      <c r="A22" s="11">
        <v>15</v>
      </c>
      <c r="B22" s="39" t="s">
        <v>63</v>
      </c>
      <c r="C22" s="32">
        <v>11</v>
      </c>
      <c r="D22" s="33">
        <v>356300</v>
      </c>
      <c r="E22" s="34">
        <v>152</v>
      </c>
      <c r="F22" s="34">
        <v>123</v>
      </c>
      <c r="G22" s="33">
        <v>2348</v>
      </c>
      <c r="H22" s="33">
        <v>2905</v>
      </c>
      <c r="I22" s="59">
        <f>SUM(H22/G22)</f>
        <v>1.2372231686541737</v>
      </c>
    </row>
    <row r="23" spans="1:9" ht="14.25">
      <c r="A23" s="11">
        <v>16</v>
      </c>
      <c r="B23" s="38" t="s">
        <v>69</v>
      </c>
      <c r="C23" s="31">
        <v>7</v>
      </c>
      <c r="D23" s="14">
        <v>355300</v>
      </c>
      <c r="E23" s="15">
        <v>154</v>
      </c>
      <c r="F23" s="15">
        <v>127</v>
      </c>
      <c r="G23" s="14">
        <v>2314</v>
      </c>
      <c r="H23" s="14">
        <v>2801</v>
      </c>
      <c r="I23" s="41">
        <f>SUM(H23/G23)</f>
        <v>1.2104580812445982</v>
      </c>
    </row>
    <row r="24" spans="1:9" ht="14.25">
      <c r="A24" s="11">
        <v>17</v>
      </c>
      <c r="B24" s="38" t="s">
        <v>94</v>
      </c>
      <c r="C24" s="31">
        <v>1</v>
      </c>
      <c r="D24" s="14">
        <v>341000</v>
      </c>
      <c r="E24" s="15">
        <v>136</v>
      </c>
      <c r="F24" s="15">
        <v>122</v>
      </c>
      <c r="G24" s="14">
        <v>2507</v>
      </c>
      <c r="H24" s="14">
        <f>SUM(D24/F24)</f>
        <v>2795.0819672131147</v>
      </c>
      <c r="I24" s="41">
        <f>SUM(H24/G24)</f>
        <v>1.1149110359844894</v>
      </c>
    </row>
    <row r="25" spans="1:9" ht="14.25">
      <c r="A25" s="11">
        <v>18</v>
      </c>
      <c r="B25" s="38" t="s">
        <v>78</v>
      </c>
      <c r="C25" s="31">
        <v>1</v>
      </c>
      <c r="D25" s="14">
        <v>339900</v>
      </c>
      <c r="E25" s="15">
        <v>126</v>
      </c>
      <c r="F25" s="15">
        <v>121</v>
      </c>
      <c r="G25" s="14">
        <f>SUM(D25/E25)</f>
        <v>2697.6190476190477</v>
      </c>
      <c r="H25" s="14">
        <f>SUM(D25/F25)</f>
        <v>2809.090909090909</v>
      </c>
      <c r="I25" s="41">
        <f>SUM(H25/G25)</f>
        <v>1.0413223140495866</v>
      </c>
    </row>
    <row r="26" spans="1:9" ht="14.25">
      <c r="A26" s="11">
        <v>19</v>
      </c>
      <c r="B26" s="38" t="s">
        <v>71</v>
      </c>
      <c r="C26" s="31">
        <v>11</v>
      </c>
      <c r="D26" s="14">
        <v>331300</v>
      </c>
      <c r="E26" s="15">
        <v>149</v>
      </c>
      <c r="F26" s="15">
        <v>131</v>
      </c>
      <c r="G26" s="14">
        <v>2228</v>
      </c>
      <c r="H26" s="14">
        <v>2522</v>
      </c>
      <c r="I26" s="41">
        <f>SUM(H26/G26)</f>
        <v>1.1319569120287254</v>
      </c>
    </row>
    <row r="27" spans="1:9" ht="14.25">
      <c r="A27" s="11">
        <v>20</v>
      </c>
      <c r="B27" s="38" t="s">
        <v>51</v>
      </c>
      <c r="C27" s="31">
        <v>1</v>
      </c>
      <c r="D27" s="14">
        <v>327800</v>
      </c>
      <c r="E27" s="15">
        <v>121</v>
      </c>
      <c r="F27" s="15">
        <v>123</v>
      </c>
      <c r="G27" s="14">
        <f>SUM(D27/E27)</f>
        <v>2709.090909090909</v>
      </c>
      <c r="H27" s="14">
        <f>SUM(D27/F27)</f>
        <v>2665.040650406504</v>
      </c>
      <c r="I27" s="41">
        <f>SUM(H27/G27)</f>
        <v>0.983739837398374</v>
      </c>
    </row>
    <row r="28" spans="1:9" ht="14.25">
      <c r="A28" s="11">
        <v>21</v>
      </c>
      <c r="B28" s="38" t="s">
        <v>68</v>
      </c>
      <c r="C28" s="31">
        <v>1</v>
      </c>
      <c r="D28" s="14">
        <v>323400</v>
      </c>
      <c r="E28" s="15">
        <v>124</v>
      </c>
      <c r="F28" s="15">
        <v>120</v>
      </c>
      <c r="G28" s="14">
        <f>SUM(D28/E28)</f>
        <v>2608.064516129032</v>
      </c>
      <c r="H28" s="14">
        <f>SUM(D28/F28)</f>
        <v>2695</v>
      </c>
      <c r="I28" s="41">
        <f>SUM(H28/G28)</f>
        <v>1.0333333333333334</v>
      </c>
    </row>
    <row r="29" spans="1:9" ht="14.25">
      <c r="A29" s="11">
        <v>22</v>
      </c>
      <c r="B29" s="38" t="s">
        <v>83</v>
      </c>
      <c r="C29" s="31">
        <v>1</v>
      </c>
      <c r="D29" s="14">
        <v>315700</v>
      </c>
      <c r="E29" s="15">
        <v>128</v>
      </c>
      <c r="F29" s="15">
        <v>128</v>
      </c>
      <c r="G29" s="14">
        <f>SUM(D29/E29)</f>
        <v>2466.40625</v>
      </c>
      <c r="H29" s="14">
        <f>SUM(D29/F29)</f>
        <v>2466.40625</v>
      </c>
      <c r="I29" s="41">
        <f>SUM(H29/G29)</f>
        <v>1</v>
      </c>
    </row>
    <row r="30" spans="1:9" ht="14.25">
      <c r="A30" s="11">
        <v>23</v>
      </c>
      <c r="B30" s="38" t="s">
        <v>38</v>
      </c>
      <c r="C30" s="31">
        <v>1</v>
      </c>
      <c r="D30" s="14">
        <v>304700</v>
      </c>
      <c r="E30" s="15">
        <v>149</v>
      </c>
      <c r="F30" s="15">
        <v>130</v>
      </c>
      <c r="G30" s="14">
        <f>SUM(D30/E30)</f>
        <v>2044.96644295302</v>
      </c>
      <c r="H30" s="14">
        <f>SUM(D30/F30)</f>
        <v>2343.846153846154</v>
      </c>
      <c r="I30" s="41">
        <f>SUM(H30/G30)</f>
        <v>1.146153846153846</v>
      </c>
    </row>
    <row r="31" spans="1:9" ht="14.25">
      <c r="A31" s="11">
        <v>24</v>
      </c>
      <c r="B31" s="38" t="s">
        <v>87</v>
      </c>
      <c r="C31" s="31">
        <v>1</v>
      </c>
      <c r="D31" s="14">
        <v>293700</v>
      </c>
      <c r="E31" s="15">
        <v>126</v>
      </c>
      <c r="F31" s="15">
        <v>137</v>
      </c>
      <c r="G31" s="14">
        <f>SUM(D31/E31)</f>
        <v>2330.9523809523807</v>
      </c>
      <c r="H31" s="14">
        <f>SUM(D31/F31)</f>
        <v>2143.795620437956</v>
      </c>
      <c r="I31" s="41">
        <f>SUM(H31/G31)</f>
        <v>0.9197080291970804</v>
      </c>
    </row>
    <row r="32" spans="1:9" ht="14.25">
      <c r="A32" s="11">
        <v>25</v>
      </c>
      <c r="B32" s="38" t="s">
        <v>88</v>
      </c>
      <c r="C32" s="31">
        <v>1</v>
      </c>
      <c r="D32" s="14">
        <v>292600</v>
      </c>
      <c r="E32" s="15">
        <v>129</v>
      </c>
      <c r="F32" s="15">
        <v>123</v>
      </c>
      <c r="G32" s="14">
        <f>SUM(D32/E32)</f>
        <v>2268.217054263566</v>
      </c>
      <c r="H32" s="14">
        <f>SUM(D32/F32)</f>
        <v>2378.8617886178863</v>
      </c>
      <c r="I32" s="41">
        <f>SUM(H32/G32)</f>
        <v>1.048780487804878</v>
      </c>
    </row>
    <row r="33" spans="1:9" ht="14.25">
      <c r="A33" s="11">
        <v>26</v>
      </c>
      <c r="B33" s="38" t="s">
        <v>39</v>
      </c>
      <c r="C33" s="31">
        <v>2</v>
      </c>
      <c r="D33" s="14">
        <v>287100</v>
      </c>
      <c r="E33" s="15">
        <v>125</v>
      </c>
      <c r="F33" s="15">
        <v>121</v>
      </c>
      <c r="G33" s="14">
        <v>2297</v>
      </c>
      <c r="H33" s="14">
        <v>2383</v>
      </c>
      <c r="I33" s="41">
        <f>SUM(H33/G33)</f>
        <v>1.0374401393121462</v>
      </c>
    </row>
    <row r="34" spans="1:9" ht="14.25">
      <c r="A34" s="11">
        <v>27</v>
      </c>
      <c r="B34" s="38" t="s">
        <v>55</v>
      </c>
      <c r="C34" s="31">
        <v>2</v>
      </c>
      <c r="D34" s="14">
        <v>286550</v>
      </c>
      <c r="E34" s="15">
        <v>124</v>
      </c>
      <c r="F34" s="15">
        <v>126</v>
      </c>
      <c r="G34" s="14">
        <v>2311</v>
      </c>
      <c r="H34" s="14">
        <v>2283</v>
      </c>
      <c r="I34" s="41">
        <f>SUM(H34/G34)</f>
        <v>0.9878840328861964</v>
      </c>
    </row>
    <row r="35" spans="1:9" ht="14.25">
      <c r="A35" s="11">
        <v>28</v>
      </c>
      <c r="B35" s="38" t="s">
        <v>67</v>
      </c>
      <c r="C35" s="31">
        <v>4</v>
      </c>
      <c r="D35" s="14">
        <v>272250</v>
      </c>
      <c r="E35" s="15">
        <v>149</v>
      </c>
      <c r="F35" s="15">
        <v>141</v>
      </c>
      <c r="G35" s="14">
        <v>1824</v>
      </c>
      <c r="H35" s="14">
        <v>1934</v>
      </c>
      <c r="I35" s="41">
        <f>SUM(H35/G35)</f>
        <v>1.0603070175438596</v>
      </c>
    </row>
    <row r="36" spans="1:9" ht="14.25">
      <c r="A36" s="11">
        <v>29</v>
      </c>
      <c r="B36" s="38" t="s">
        <v>84</v>
      </c>
      <c r="C36" s="31">
        <v>2</v>
      </c>
      <c r="D36" s="14">
        <v>270600</v>
      </c>
      <c r="E36" s="15">
        <v>121</v>
      </c>
      <c r="F36" s="15">
        <v>121</v>
      </c>
      <c r="G36" s="14">
        <v>2246</v>
      </c>
      <c r="H36" s="14">
        <v>2236</v>
      </c>
      <c r="I36" s="41">
        <f>SUM(H36/G36)</f>
        <v>0.9955476402493322</v>
      </c>
    </row>
    <row r="37" spans="1:9" ht="14.25">
      <c r="A37" s="11">
        <v>30</v>
      </c>
      <c r="B37" s="38" t="s">
        <v>90</v>
      </c>
      <c r="C37" s="31">
        <v>1</v>
      </c>
      <c r="D37" s="14">
        <v>269500</v>
      </c>
      <c r="E37" s="15">
        <v>100</v>
      </c>
      <c r="F37" s="15">
        <v>112</v>
      </c>
      <c r="G37" s="14">
        <f>SUM(D37/E37)</f>
        <v>2695</v>
      </c>
      <c r="H37" s="14">
        <f>SUM(D37/F37)</f>
        <v>2406.25</v>
      </c>
      <c r="I37" s="41">
        <f>SUM(H37/G37)</f>
        <v>0.8928571428571429</v>
      </c>
    </row>
    <row r="38" spans="1:9" ht="14.25">
      <c r="A38" s="11">
        <v>31</v>
      </c>
      <c r="B38" s="38" t="s">
        <v>73</v>
      </c>
      <c r="C38" s="31">
        <v>1</v>
      </c>
      <c r="D38" s="14">
        <v>267300</v>
      </c>
      <c r="E38" s="15">
        <v>136</v>
      </c>
      <c r="F38" s="15">
        <v>124</v>
      </c>
      <c r="G38" s="14">
        <v>1965</v>
      </c>
      <c r="H38" s="14">
        <f>SUM(D38/F38)</f>
        <v>2155.6451612903224</v>
      </c>
      <c r="I38" s="41">
        <f>SUM(H38/G38)</f>
        <v>1.0970204383156856</v>
      </c>
    </row>
    <row r="39" spans="1:9" ht="14.25">
      <c r="A39" s="11">
        <v>32</v>
      </c>
      <c r="B39" s="38" t="s">
        <v>49</v>
      </c>
      <c r="C39" s="31">
        <v>1</v>
      </c>
      <c r="D39" s="14">
        <v>258500</v>
      </c>
      <c r="E39" s="15">
        <v>131</v>
      </c>
      <c r="F39" s="15">
        <v>126</v>
      </c>
      <c r="G39" s="14">
        <f>SUM(D39/E39)</f>
        <v>1973.2824427480916</v>
      </c>
      <c r="H39" s="14">
        <f>SUM(D39/F39)</f>
        <v>2051.5873015873017</v>
      </c>
      <c r="I39" s="41">
        <f>SUM(H39/G39)</f>
        <v>1.0396825396825398</v>
      </c>
    </row>
    <row r="40" spans="1:9" ht="14.25">
      <c r="A40" s="11">
        <v>33</v>
      </c>
      <c r="B40" s="38" t="s">
        <v>91</v>
      </c>
      <c r="C40" s="31">
        <v>1</v>
      </c>
      <c r="D40" s="14">
        <v>244200</v>
      </c>
      <c r="E40" s="15">
        <v>139</v>
      </c>
      <c r="F40" s="15">
        <v>131</v>
      </c>
      <c r="G40" s="14">
        <f>SUM(D40/E40)</f>
        <v>1756.8345323741007</v>
      </c>
      <c r="H40" s="14">
        <f>SUM(D40/F40)</f>
        <v>1864.1221374045801</v>
      </c>
      <c r="I40" s="41">
        <f>SUM(H40/G40)</f>
        <v>1.0610687022900764</v>
      </c>
    </row>
    <row r="41" spans="1:9" ht="14.25">
      <c r="A41" s="11">
        <v>34</v>
      </c>
      <c r="B41" s="38" t="s">
        <v>77</v>
      </c>
      <c r="C41" s="31">
        <v>1</v>
      </c>
      <c r="D41" s="14">
        <v>203500</v>
      </c>
      <c r="E41" s="15">
        <v>107</v>
      </c>
      <c r="F41" s="15">
        <v>130</v>
      </c>
      <c r="G41" s="14">
        <f>SUM(D41/E41)</f>
        <v>1901.8691588785048</v>
      </c>
      <c r="H41" s="14">
        <f>SUM(D41/F41)</f>
        <v>1565.3846153846155</v>
      </c>
      <c r="I41" s="41">
        <f>SUM(H41/G41)</f>
        <v>0.823076923076923</v>
      </c>
    </row>
    <row r="42" spans="1:9" ht="14.25">
      <c r="A42" s="11">
        <v>35</v>
      </c>
      <c r="B42" s="38" t="s">
        <v>92</v>
      </c>
      <c r="C42" s="31">
        <v>1</v>
      </c>
      <c r="D42" s="14">
        <v>190300</v>
      </c>
      <c r="E42" s="15">
        <v>110</v>
      </c>
      <c r="F42" s="15">
        <v>135</v>
      </c>
      <c r="G42" s="14">
        <f>SUM(D42/E42)</f>
        <v>1730</v>
      </c>
      <c r="H42" s="14">
        <f>SUM(D42/F42)</f>
        <v>1409.6296296296296</v>
      </c>
      <c r="I42" s="41">
        <f>SUM(H42/G42)</f>
        <v>0.8148148148148148</v>
      </c>
    </row>
    <row r="43" spans="1:9" ht="14.25">
      <c r="A43" s="11">
        <v>36</v>
      </c>
      <c r="B43" s="38" t="s">
        <v>95</v>
      </c>
      <c r="C43" s="31">
        <v>1</v>
      </c>
      <c r="D43" s="14">
        <v>156200</v>
      </c>
      <c r="E43" s="15">
        <v>104</v>
      </c>
      <c r="F43" s="15">
        <v>128</v>
      </c>
      <c r="G43" s="14">
        <f>SUM(D43/E43)</f>
        <v>1501.923076923077</v>
      </c>
      <c r="H43" s="14">
        <f>SUM(D43/F43)</f>
        <v>1220.3125</v>
      </c>
      <c r="I43" s="41">
        <f>SUM(H43/G43)</f>
        <v>0.8125</v>
      </c>
    </row>
    <row r="44" spans="1:9" ht="15" thickBot="1">
      <c r="A44" s="55"/>
      <c r="B44" s="60" t="s">
        <v>28</v>
      </c>
      <c r="C44" s="61">
        <f>SUM(C8:C43)</f>
        <v>197</v>
      </c>
      <c r="D44" s="56">
        <v>362056</v>
      </c>
      <c r="E44" s="57">
        <v>151</v>
      </c>
      <c r="F44" s="57">
        <v>125</v>
      </c>
      <c r="G44" s="56">
        <v>2404</v>
      </c>
      <c r="H44" s="56">
        <v>2888</v>
      </c>
      <c r="I44" s="58" t="s">
        <v>96</v>
      </c>
    </row>
    <row r="45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63" sqref="A63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51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52" t="s">
        <v>33</v>
      </c>
      <c r="C3" s="52"/>
      <c r="D3" s="52"/>
      <c r="E3" s="1"/>
      <c r="F3" s="1"/>
      <c r="G3" s="4"/>
      <c r="H3" s="4"/>
      <c r="I3" s="4"/>
    </row>
    <row r="4" spans="1:9" ht="14.25">
      <c r="A4" s="1" t="s">
        <v>30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38</v>
      </c>
      <c r="C8" s="30">
        <v>2</v>
      </c>
      <c r="D8" s="12">
        <v>570900</v>
      </c>
      <c r="E8" s="13">
        <v>173</v>
      </c>
      <c r="F8" s="13">
        <v>125</v>
      </c>
      <c r="G8" s="12">
        <v>3310</v>
      </c>
      <c r="H8" s="12">
        <v>4586</v>
      </c>
      <c r="I8" s="40">
        <f>SUM(H8/G8)</f>
        <v>1.3854984894259819</v>
      </c>
    </row>
    <row r="9" spans="1:9" ht="14.25">
      <c r="A9" s="11">
        <v>2</v>
      </c>
      <c r="B9" s="38" t="s">
        <v>29</v>
      </c>
      <c r="C9" s="31">
        <v>3</v>
      </c>
      <c r="D9" s="14">
        <v>553667</v>
      </c>
      <c r="E9" s="15">
        <v>186</v>
      </c>
      <c r="F9" s="15">
        <v>120</v>
      </c>
      <c r="G9" s="14">
        <v>2982</v>
      </c>
      <c r="H9" s="14">
        <v>4601</v>
      </c>
      <c r="I9" s="41">
        <f>SUM(H9/G9)</f>
        <v>1.5429242119382964</v>
      </c>
    </row>
    <row r="10" spans="1:9" ht="14.25">
      <c r="A10" s="11">
        <v>3</v>
      </c>
      <c r="B10" s="38" t="s">
        <v>42</v>
      </c>
      <c r="C10" s="31">
        <v>112</v>
      </c>
      <c r="D10" s="14">
        <v>531467</v>
      </c>
      <c r="E10" s="15">
        <v>168</v>
      </c>
      <c r="F10" s="15">
        <v>122</v>
      </c>
      <c r="G10" s="14">
        <v>3159</v>
      </c>
      <c r="H10" s="14">
        <v>4368</v>
      </c>
      <c r="I10" s="41">
        <f>SUM(H10/G10)</f>
        <v>1.382716049382716</v>
      </c>
    </row>
    <row r="11" spans="1:9" ht="14.25">
      <c r="A11" s="11">
        <v>4</v>
      </c>
      <c r="B11" s="38" t="s">
        <v>39</v>
      </c>
      <c r="C11" s="31">
        <v>10</v>
      </c>
      <c r="D11" s="14">
        <v>516120</v>
      </c>
      <c r="E11" s="15">
        <v>152</v>
      </c>
      <c r="F11" s="15">
        <v>127</v>
      </c>
      <c r="G11" s="14">
        <v>3400</v>
      </c>
      <c r="H11" s="14">
        <v>4067</v>
      </c>
      <c r="I11" s="41">
        <f>SUM(H11/G11)</f>
        <v>1.1961764705882354</v>
      </c>
    </row>
    <row r="12" spans="1:9" ht="14.25">
      <c r="A12" s="11">
        <v>5</v>
      </c>
      <c r="B12" s="38" t="s">
        <v>34</v>
      </c>
      <c r="C12" s="31">
        <v>1</v>
      </c>
      <c r="D12" s="14">
        <v>508200</v>
      </c>
      <c r="E12" s="15">
        <v>201</v>
      </c>
      <c r="F12" s="15">
        <v>129</v>
      </c>
      <c r="G12" s="14">
        <f>SUM(D12/E12)</f>
        <v>2528.3582089552237</v>
      </c>
      <c r="H12" s="14">
        <f>SUM(D12/F12)</f>
        <v>3939.5348837209303</v>
      </c>
      <c r="I12" s="41">
        <f>SUM(H12/G12)</f>
        <v>1.558139534883721</v>
      </c>
    </row>
    <row r="13" spans="1:9" ht="14.25">
      <c r="A13" s="11">
        <v>6</v>
      </c>
      <c r="B13" s="38" t="s">
        <v>35</v>
      </c>
      <c r="C13" s="31">
        <v>2</v>
      </c>
      <c r="D13" s="14">
        <v>507650</v>
      </c>
      <c r="E13" s="15">
        <v>169</v>
      </c>
      <c r="F13" s="15">
        <v>128</v>
      </c>
      <c r="G13" s="14">
        <v>3004</v>
      </c>
      <c r="H13" s="14">
        <v>3966</v>
      </c>
      <c r="I13" s="41">
        <f>SUM(H13/G13)</f>
        <v>1.3202396804260985</v>
      </c>
    </row>
    <row r="14" spans="1:9" ht="14.25">
      <c r="A14" s="11">
        <v>7</v>
      </c>
      <c r="B14" s="39" t="s">
        <v>47</v>
      </c>
      <c r="C14" s="32">
        <v>14</v>
      </c>
      <c r="D14" s="33">
        <v>504743</v>
      </c>
      <c r="E14" s="34">
        <v>178</v>
      </c>
      <c r="F14" s="34">
        <v>123</v>
      </c>
      <c r="G14" s="33">
        <v>2836</v>
      </c>
      <c r="H14" s="33">
        <v>4101</v>
      </c>
      <c r="I14" s="59">
        <f>SUM(H14/G14)</f>
        <v>1.4460507757404795</v>
      </c>
    </row>
    <row r="15" spans="1:9" ht="14.25">
      <c r="A15" s="11">
        <v>8</v>
      </c>
      <c r="B15" s="38" t="s">
        <v>36</v>
      </c>
      <c r="C15" s="31">
        <v>3</v>
      </c>
      <c r="D15" s="14">
        <v>502333</v>
      </c>
      <c r="E15" s="15">
        <v>165</v>
      </c>
      <c r="F15" s="15">
        <v>130</v>
      </c>
      <c r="G15" s="14">
        <v>3051</v>
      </c>
      <c r="H15" s="14">
        <v>3874</v>
      </c>
      <c r="I15" s="41">
        <f>SUM(H15/G15)</f>
        <v>1.2697476237299246</v>
      </c>
    </row>
    <row r="16" spans="1:9" ht="14.25">
      <c r="A16" s="11">
        <v>9</v>
      </c>
      <c r="B16" s="38" t="s">
        <v>37</v>
      </c>
      <c r="C16" s="31">
        <v>1</v>
      </c>
      <c r="D16" s="14">
        <v>487300</v>
      </c>
      <c r="E16" s="15">
        <v>166</v>
      </c>
      <c r="F16" s="15">
        <v>120</v>
      </c>
      <c r="G16" s="14">
        <f>SUM(D16/E16)</f>
        <v>2935.5421686746986</v>
      </c>
      <c r="H16" s="14">
        <f>SUM(D16/F16)</f>
        <v>4060.8333333333335</v>
      </c>
      <c r="I16" s="41">
        <f>SUM(H16/G16)</f>
        <v>1.3833333333333335</v>
      </c>
    </row>
    <row r="17" spans="1:9" ht="14.25">
      <c r="A17" s="11">
        <v>10</v>
      </c>
      <c r="B17" s="39" t="s">
        <v>49</v>
      </c>
      <c r="C17" s="32">
        <v>5</v>
      </c>
      <c r="D17" s="33">
        <v>477620</v>
      </c>
      <c r="E17" s="34">
        <v>165</v>
      </c>
      <c r="F17" s="34">
        <v>129</v>
      </c>
      <c r="G17" s="33">
        <v>2898</v>
      </c>
      <c r="H17" s="33">
        <v>3702</v>
      </c>
      <c r="I17" s="59">
        <f>SUM(H17/G17)</f>
        <v>1.2774327122153208</v>
      </c>
    </row>
    <row r="18" spans="1:9" ht="14.25">
      <c r="A18" s="11">
        <v>11</v>
      </c>
      <c r="B18" s="38" t="s">
        <v>55</v>
      </c>
      <c r="C18" s="31">
        <v>7</v>
      </c>
      <c r="D18" s="14">
        <v>470957</v>
      </c>
      <c r="E18" s="15">
        <v>159</v>
      </c>
      <c r="F18" s="15">
        <v>124</v>
      </c>
      <c r="G18" s="14">
        <v>2957</v>
      </c>
      <c r="H18" s="14">
        <v>3785</v>
      </c>
      <c r="I18" s="41">
        <f>SUM(H18/G18)</f>
        <v>1.2800135272235373</v>
      </c>
    </row>
    <row r="19" spans="1:9" ht="14.25">
      <c r="A19" s="11">
        <v>12</v>
      </c>
      <c r="B19" s="38" t="s">
        <v>41</v>
      </c>
      <c r="C19" s="31">
        <v>1</v>
      </c>
      <c r="D19" s="14">
        <v>469700</v>
      </c>
      <c r="E19" s="15">
        <v>162</v>
      </c>
      <c r="F19" s="15">
        <v>135</v>
      </c>
      <c r="G19" s="14">
        <f>SUM(D19/E19)</f>
        <v>2899.382716049383</v>
      </c>
      <c r="H19" s="14">
        <f>SUM(D19/F19)</f>
        <v>3479.259259259259</v>
      </c>
      <c r="I19" s="41">
        <f>SUM(H19/G19)</f>
        <v>1.2</v>
      </c>
    </row>
    <row r="20" spans="1:9" ht="14.25">
      <c r="A20" s="11">
        <v>13</v>
      </c>
      <c r="B20" s="38" t="s">
        <v>43</v>
      </c>
      <c r="C20" s="31">
        <v>1</v>
      </c>
      <c r="D20" s="14">
        <v>460900</v>
      </c>
      <c r="E20" s="15">
        <v>173</v>
      </c>
      <c r="F20" s="15">
        <v>127</v>
      </c>
      <c r="G20" s="14">
        <f>SUM(D20/E20)</f>
        <v>2664.1618497109826</v>
      </c>
      <c r="H20" s="14">
        <f>SUM(D20/F20)</f>
        <v>3629.1338582677167</v>
      </c>
      <c r="I20" s="41">
        <f>SUM(H20/G20)</f>
        <v>1.3622047244094488</v>
      </c>
    </row>
    <row r="21" spans="1:9" ht="14.25">
      <c r="A21" s="11">
        <v>14</v>
      </c>
      <c r="B21" s="38" t="s">
        <v>44</v>
      </c>
      <c r="C21" s="31">
        <v>1</v>
      </c>
      <c r="D21" s="14">
        <v>458700</v>
      </c>
      <c r="E21" s="15">
        <v>150</v>
      </c>
      <c r="F21" s="15">
        <v>122</v>
      </c>
      <c r="G21" s="14">
        <f>SUM(D21/E21)</f>
        <v>3058</v>
      </c>
      <c r="H21" s="14">
        <f>SUM(D21/F21)</f>
        <v>3759.8360655737706</v>
      </c>
      <c r="I21" s="41">
        <f>SUM(H21/G21)</f>
        <v>1.2295081967213115</v>
      </c>
    </row>
    <row r="22" spans="1:9" ht="14.25">
      <c r="A22" s="11">
        <v>15</v>
      </c>
      <c r="B22" s="39" t="s">
        <v>50</v>
      </c>
      <c r="C22" s="32">
        <v>4</v>
      </c>
      <c r="D22" s="33">
        <v>458150</v>
      </c>
      <c r="E22" s="34">
        <v>159</v>
      </c>
      <c r="F22" s="34">
        <v>111</v>
      </c>
      <c r="G22" s="33">
        <v>2886</v>
      </c>
      <c r="H22" s="33">
        <v>4127</v>
      </c>
      <c r="I22" s="59">
        <f>SUM(H22/G22)</f>
        <v>1.43000693000693</v>
      </c>
    </row>
    <row r="23" spans="1:9" ht="14.25">
      <c r="A23" s="11">
        <v>16</v>
      </c>
      <c r="B23" s="38" t="s">
        <v>46</v>
      </c>
      <c r="C23" s="31">
        <v>6</v>
      </c>
      <c r="D23" s="14">
        <v>451550</v>
      </c>
      <c r="E23" s="15">
        <v>174</v>
      </c>
      <c r="F23" s="15">
        <v>118</v>
      </c>
      <c r="G23" s="14">
        <v>2595</v>
      </c>
      <c r="H23" s="14">
        <v>3832</v>
      </c>
      <c r="I23" s="41">
        <f>SUM(H23/G23)</f>
        <v>1.4766859344894028</v>
      </c>
    </row>
    <row r="24" spans="1:9" ht="14.25">
      <c r="A24" s="11">
        <v>17</v>
      </c>
      <c r="B24" s="39" t="s">
        <v>59</v>
      </c>
      <c r="C24" s="32">
        <v>11</v>
      </c>
      <c r="D24" s="33">
        <v>449900</v>
      </c>
      <c r="E24" s="34">
        <v>180</v>
      </c>
      <c r="F24" s="34">
        <v>125</v>
      </c>
      <c r="G24" s="33">
        <v>2503</v>
      </c>
      <c r="H24" s="33">
        <v>3586</v>
      </c>
      <c r="I24" s="59">
        <f>SUM(H24/G24)</f>
        <v>1.4326807830603276</v>
      </c>
    </row>
    <row r="25" spans="1:9" ht="14.25">
      <c r="A25" s="11">
        <v>18</v>
      </c>
      <c r="B25" s="38" t="s">
        <v>51</v>
      </c>
      <c r="C25" s="31">
        <v>11</v>
      </c>
      <c r="D25" s="14">
        <v>446700</v>
      </c>
      <c r="E25" s="15">
        <v>167</v>
      </c>
      <c r="F25" s="15">
        <v>119</v>
      </c>
      <c r="G25" s="14">
        <v>2673</v>
      </c>
      <c r="H25" s="14">
        <v>3745</v>
      </c>
      <c r="I25" s="41">
        <f>SUM(H25/G25)</f>
        <v>1.4010475121586232</v>
      </c>
    </row>
    <row r="26" spans="1:9" ht="14.25">
      <c r="A26" s="11">
        <v>19</v>
      </c>
      <c r="B26" s="38" t="s">
        <v>48</v>
      </c>
      <c r="C26" s="31">
        <v>1</v>
      </c>
      <c r="D26" s="14">
        <v>446600</v>
      </c>
      <c r="E26" s="15">
        <v>174</v>
      </c>
      <c r="F26" s="15">
        <v>136</v>
      </c>
      <c r="G26" s="14">
        <f>SUM(D26/E26)</f>
        <v>2566.6666666666665</v>
      </c>
      <c r="H26" s="14">
        <f>SUM(D26/F26)</f>
        <v>3283.823529411765</v>
      </c>
      <c r="I26" s="41">
        <f>SUM(H26/G26)</f>
        <v>1.2794117647058825</v>
      </c>
    </row>
    <row r="27" spans="1:9" ht="14.25">
      <c r="A27" s="11">
        <v>20</v>
      </c>
      <c r="B27" s="38" t="s">
        <v>63</v>
      </c>
      <c r="C27" s="31">
        <v>13</v>
      </c>
      <c r="D27" s="14">
        <v>440592</v>
      </c>
      <c r="E27" s="15">
        <v>174</v>
      </c>
      <c r="F27" s="15">
        <v>124</v>
      </c>
      <c r="G27" s="14">
        <v>2533</v>
      </c>
      <c r="H27" s="14">
        <v>3549</v>
      </c>
      <c r="I27" s="41">
        <f>SUM(H27/G27)</f>
        <v>1.4011054086063957</v>
      </c>
    </row>
    <row r="28" spans="1:9" ht="14.25">
      <c r="A28" s="11">
        <v>21</v>
      </c>
      <c r="B28" s="38" t="s">
        <v>67</v>
      </c>
      <c r="C28" s="31">
        <v>9</v>
      </c>
      <c r="D28" s="14">
        <v>436089</v>
      </c>
      <c r="E28" s="15">
        <v>177</v>
      </c>
      <c r="F28" s="15">
        <v>127</v>
      </c>
      <c r="G28" s="14">
        <v>2465</v>
      </c>
      <c r="H28" s="14">
        <v>3440</v>
      </c>
      <c r="I28" s="41">
        <f>SUM(H28/G28)</f>
        <v>1.3955375253549696</v>
      </c>
    </row>
    <row r="29" spans="1:9" ht="14.25">
      <c r="A29" s="11">
        <v>22</v>
      </c>
      <c r="B29" s="38" t="s">
        <v>58</v>
      </c>
      <c r="C29" s="31">
        <v>7</v>
      </c>
      <c r="D29" s="14">
        <v>435757</v>
      </c>
      <c r="E29" s="15">
        <v>172</v>
      </c>
      <c r="F29" s="15">
        <v>125</v>
      </c>
      <c r="G29" s="14">
        <v>2540</v>
      </c>
      <c r="H29" s="14">
        <v>3478</v>
      </c>
      <c r="I29" s="41">
        <f>SUM(H29/G29)</f>
        <v>1.3692913385826773</v>
      </c>
    </row>
    <row r="30" spans="1:9" ht="14.25">
      <c r="A30" s="11">
        <v>23</v>
      </c>
      <c r="B30" s="38" t="s">
        <v>53</v>
      </c>
      <c r="C30" s="31">
        <v>2</v>
      </c>
      <c r="D30" s="14">
        <v>433400</v>
      </c>
      <c r="E30" s="15">
        <v>171</v>
      </c>
      <c r="F30" s="15">
        <v>126</v>
      </c>
      <c r="G30" s="14">
        <v>2535</v>
      </c>
      <c r="H30" s="14">
        <v>3440</v>
      </c>
      <c r="I30" s="41">
        <f>SUM(H30/G30)</f>
        <v>1.3570019723865878</v>
      </c>
    </row>
    <row r="31" spans="1:9" ht="14.25">
      <c r="A31" s="11">
        <v>24</v>
      </c>
      <c r="B31" s="38" t="s">
        <v>77</v>
      </c>
      <c r="C31" s="31">
        <v>2</v>
      </c>
      <c r="D31" s="14">
        <v>431750</v>
      </c>
      <c r="E31" s="15">
        <v>166</v>
      </c>
      <c r="F31" s="15">
        <v>140</v>
      </c>
      <c r="G31" s="14">
        <v>2609</v>
      </c>
      <c r="H31" s="14">
        <v>3095</v>
      </c>
      <c r="I31" s="41">
        <f>SUM(H31/G31)</f>
        <v>1.1862782675354542</v>
      </c>
    </row>
    <row r="32" spans="1:9" ht="14.25">
      <c r="A32" s="11">
        <v>25</v>
      </c>
      <c r="B32" s="38" t="s">
        <v>54</v>
      </c>
      <c r="C32" s="31">
        <v>4</v>
      </c>
      <c r="D32" s="14">
        <v>430100</v>
      </c>
      <c r="E32" s="15">
        <v>174</v>
      </c>
      <c r="F32" s="15">
        <v>127</v>
      </c>
      <c r="G32" s="14">
        <v>2472</v>
      </c>
      <c r="H32" s="14">
        <v>3387</v>
      </c>
      <c r="I32" s="41">
        <f>SUM(H32/G32)</f>
        <v>1.3701456310679612</v>
      </c>
    </row>
    <row r="33" spans="1:9" ht="14.25">
      <c r="A33" s="11">
        <v>26</v>
      </c>
      <c r="B33" s="38" t="s">
        <v>56</v>
      </c>
      <c r="C33" s="31">
        <v>2</v>
      </c>
      <c r="D33" s="14">
        <v>425150</v>
      </c>
      <c r="E33" s="15">
        <v>158</v>
      </c>
      <c r="F33" s="15">
        <v>140</v>
      </c>
      <c r="G33" s="14">
        <v>2699</v>
      </c>
      <c r="H33" s="14">
        <v>3048</v>
      </c>
      <c r="I33" s="41">
        <f>SUM(H33/G33)</f>
        <v>1.1293071507965913</v>
      </c>
    </row>
    <row r="34" spans="1:9" ht="14.25">
      <c r="A34" s="11">
        <v>27</v>
      </c>
      <c r="B34" s="38" t="s">
        <v>57</v>
      </c>
      <c r="C34" s="31">
        <v>1</v>
      </c>
      <c r="D34" s="14">
        <v>422400</v>
      </c>
      <c r="E34" s="15">
        <v>172</v>
      </c>
      <c r="F34" s="15">
        <v>130</v>
      </c>
      <c r="G34" s="14">
        <f>SUM(D34/E34)</f>
        <v>2455.813953488372</v>
      </c>
      <c r="H34" s="14">
        <f>SUM(D34/F34)</f>
        <v>3249.230769230769</v>
      </c>
      <c r="I34" s="41">
        <f>SUM(H34/G34)</f>
        <v>1.323076923076923</v>
      </c>
    </row>
    <row r="35" spans="1:9" ht="14.25">
      <c r="A35" s="11">
        <v>28</v>
      </c>
      <c r="B35" s="38" t="s">
        <v>71</v>
      </c>
      <c r="C35" s="31">
        <v>12</v>
      </c>
      <c r="D35" s="14">
        <v>418458</v>
      </c>
      <c r="E35" s="15">
        <v>161</v>
      </c>
      <c r="F35" s="15">
        <v>126</v>
      </c>
      <c r="G35" s="14">
        <v>2606</v>
      </c>
      <c r="H35" s="14">
        <v>3312</v>
      </c>
      <c r="I35" s="41">
        <f>SUM(H35/G35)</f>
        <v>1.2709132770529548</v>
      </c>
    </row>
    <row r="36" spans="1:9" ht="14.25">
      <c r="A36" s="11">
        <v>29</v>
      </c>
      <c r="B36" s="38" t="s">
        <v>66</v>
      </c>
      <c r="C36" s="31">
        <v>3</v>
      </c>
      <c r="D36" s="14">
        <v>415067</v>
      </c>
      <c r="E36" s="15">
        <v>148</v>
      </c>
      <c r="F36" s="15">
        <v>128</v>
      </c>
      <c r="G36" s="14">
        <v>2798</v>
      </c>
      <c r="H36" s="14">
        <v>3251</v>
      </c>
      <c r="I36" s="41">
        <f>SUM(H36/G36)</f>
        <v>1.1619013581129378</v>
      </c>
    </row>
    <row r="37" spans="1:9" ht="14.25">
      <c r="A37" s="11">
        <v>30</v>
      </c>
      <c r="B37" s="38" t="s">
        <v>73</v>
      </c>
      <c r="C37" s="31">
        <v>2</v>
      </c>
      <c r="D37" s="14">
        <v>412500</v>
      </c>
      <c r="E37" s="15">
        <v>152</v>
      </c>
      <c r="F37" s="15">
        <v>121</v>
      </c>
      <c r="G37" s="14">
        <v>2723</v>
      </c>
      <c r="H37" s="14">
        <v>3423</v>
      </c>
      <c r="I37" s="41">
        <f>SUM(H37/G37)</f>
        <v>1.25706940874036</v>
      </c>
    </row>
    <row r="38" spans="1:9" ht="14.25">
      <c r="A38" s="11">
        <v>31</v>
      </c>
      <c r="B38" s="38" t="s">
        <v>60</v>
      </c>
      <c r="C38" s="31">
        <v>1</v>
      </c>
      <c r="D38" s="14">
        <v>411400</v>
      </c>
      <c r="E38" s="15">
        <v>196</v>
      </c>
      <c r="F38" s="15">
        <v>116</v>
      </c>
      <c r="G38" s="14">
        <f>SUM(D38/E38)</f>
        <v>2098.9795918367345</v>
      </c>
      <c r="H38" s="14">
        <f>SUM(D38/F38)</f>
        <v>3546.551724137931</v>
      </c>
      <c r="I38" s="41">
        <f>SUM(H38/G38)</f>
        <v>1.6896551724137934</v>
      </c>
    </row>
    <row r="39" spans="1:9" ht="14.25">
      <c r="A39" s="11">
        <v>32</v>
      </c>
      <c r="B39" s="38" t="s">
        <v>61</v>
      </c>
      <c r="C39" s="31">
        <v>2</v>
      </c>
      <c r="D39" s="14">
        <v>410850</v>
      </c>
      <c r="E39" s="15">
        <v>160</v>
      </c>
      <c r="F39" s="15">
        <v>122</v>
      </c>
      <c r="G39" s="14">
        <v>2576</v>
      </c>
      <c r="H39" s="14">
        <v>3381</v>
      </c>
      <c r="I39" s="41">
        <f>SUM(H39/G39)</f>
        <v>1.3125</v>
      </c>
    </row>
    <row r="40" spans="1:9" ht="14.25">
      <c r="A40" s="11">
        <v>33</v>
      </c>
      <c r="B40" s="38" t="s">
        <v>68</v>
      </c>
      <c r="C40" s="31">
        <v>3</v>
      </c>
      <c r="D40" s="14">
        <v>405167</v>
      </c>
      <c r="E40" s="15">
        <v>166</v>
      </c>
      <c r="F40" s="15">
        <v>123</v>
      </c>
      <c r="G40" s="14">
        <v>2446</v>
      </c>
      <c r="H40" s="14">
        <v>3303</v>
      </c>
      <c r="I40" s="41">
        <f>SUM(H40/G40)</f>
        <v>1.3503679476696648</v>
      </c>
    </row>
    <row r="41" spans="1:9" ht="14.25">
      <c r="A41" s="11">
        <v>34</v>
      </c>
      <c r="B41" s="38" t="s">
        <v>69</v>
      </c>
      <c r="C41" s="31">
        <v>10</v>
      </c>
      <c r="D41" s="14">
        <v>401500</v>
      </c>
      <c r="E41" s="15">
        <v>146</v>
      </c>
      <c r="F41" s="15">
        <v>127</v>
      </c>
      <c r="G41" s="14">
        <v>2756</v>
      </c>
      <c r="H41" s="14">
        <v>3166</v>
      </c>
      <c r="I41" s="41">
        <f>SUM(H41/G41)</f>
        <v>1.148766328011611</v>
      </c>
    </row>
    <row r="42" spans="1:9" ht="14.25">
      <c r="A42" s="11">
        <v>35</v>
      </c>
      <c r="B42" s="38" t="s">
        <v>64</v>
      </c>
      <c r="C42" s="31">
        <v>1</v>
      </c>
      <c r="D42" s="14">
        <v>394900</v>
      </c>
      <c r="E42" s="15">
        <v>145</v>
      </c>
      <c r="F42" s="15">
        <v>119</v>
      </c>
      <c r="G42" s="14">
        <f>SUM(D42/E42)</f>
        <v>2723.448275862069</v>
      </c>
      <c r="H42" s="14">
        <f>SUM(D42/F42)</f>
        <v>3318.4873949579833</v>
      </c>
      <c r="I42" s="41">
        <f>SUM(H42/G42)</f>
        <v>1.2184873949579833</v>
      </c>
    </row>
    <row r="43" spans="1:9" ht="14.25">
      <c r="A43" s="11">
        <v>36</v>
      </c>
      <c r="B43" s="38" t="s">
        <v>65</v>
      </c>
      <c r="C43" s="31">
        <v>4</v>
      </c>
      <c r="D43" s="14">
        <v>394075</v>
      </c>
      <c r="E43" s="15">
        <v>151</v>
      </c>
      <c r="F43" s="15">
        <v>136</v>
      </c>
      <c r="G43" s="14">
        <v>2614</v>
      </c>
      <c r="H43" s="14">
        <v>2908</v>
      </c>
      <c r="I43" s="41">
        <f>SUM(H43/G43)</f>
        <v>1.1124713083397093</v>
      </c>
    </row>
    <row r="44" spans="1:9" ht="14.25">
      <c r="A44" s="11">
        <v>37</v>
      </c>
      <c r="B44" s="38" t="s">
        <v>70</v>
      </c>
      <c r="C44" s="31">
        <v>9</v>
      </c>
      <c r="D44" s="14">
        <v>392211</v>
      </c>
      <c r="E44" s="15">
        <v>160</v>
      </c>
      <c r="F44" s="15">
        <v>126</v>
      </c>
      <c r="G44" s="14">
        <v>2451</v>
      </c>
      <c r="H44" s="14">
        <v>3110</v>
      </c>
      <c r="I44" s="41">
        <f>SUM(H44/G44)</f>
        <v>1.2688698490412076</v>
      </c>
    </row>
    <row r="45" spans="1:9" ht="14.25">
      <c r="A45" s="11">
        <v>38</v>
      </c>
      <c r="B45" s="38" t="s">
        <v>62</v>
      </c>
      <c r="C45" s="31">
        <v>6</v>
      </c>
      <c r="D45" s="14">
        <v>390500</v>
      </c>
      <c r="E45" s="15">
        <v>151</v>
      </c>
      <c r="F45" s="15">
        <v>125</v>
      </c>
      <c r="G45" s="14">
        <v>2580</v>
      </c>
      <c r="H45" s="14">
        <v>3124</v>
      </c>
      <c r="I45" s="41">
        <f>SUM(H45/G45)</f>
        <v>1.2108527131782947</v>
      </c>
    </row>
    <row r="46" spans="1:9" ht="14.25">
      <c r="A46" s="11">
        <v>39</v>
      </c>
      <c r="B46" s="38" t="s">
        <v>72</v>
      </c>
      <c r="C46" s="31">
        <v>3</v>
      </c>
      <c r="D46" s="14">
        <v>372900</v>
      </c>
      <c r="E46" s="15">
        <v>144</v>
      </c>
      <c r="F46" s="15">
        <v>127</v>
      </c>
      <c r="G46" s="14">
        <v>2596</v>
      </c>
      <c r="H46" s="14">
        <v>2944</v>
      </c>
      <c r="I46" s="41">
        <f>SUM(H46/G46)</f>
        <v>1.1340523882896765</v>
      </c>
    </row>
    <row r="47" spans="1:9" ht="14.25">
      <c r="A47" s="11">
        <v>40</v>
      </c>
      <c r="B47" s="38" t="s">
        <v>76</v>
      </c>
      <c r="C47" s="31">
        <v>1</v>
      </c>
      <c r="D47" s="14">
        <v>357500</v>
      </c>
      <c r="E47" s="15">
        <v>172</v>
      </c>
      <c r="F47" s="15">
        <v>147</v>
      </c>
      <c r="G47" s="14">
        <f>SUM(D47/E47)</f>
        <v>2078.4883720930234</v>
      </c>
      <c r="H47" s="14">
        <f>SUM(D47/F47)</f>
        <v>2431.9727891156463</v>
      </c>
      <c r="I47" s="41">
        <f>SUM(H47/G47)</f>
        <v>1.1700680272108843</v>
      </c>
    </row>
    <row r="48" spans="1:9" ht="14.25">
      <c r="A48" s="11">
        <v>41</v>
      </c>
      <c r="B48" s="38" t="s">
        <v>78</v>
      </c>
      <c r="C48" s="31">
        <v>1</v>
      </c>
      <c r="D48" s="14">
        <v>357500</v>
      </c>
      <c r="E48" s="15">
        <v>134</v>
      </c>
      <c r="F48" s="15">
        <v>129</v>
      </c>
      <c r="G48" s="14">
        <f>SUM(D48/E48)</f>
        <v>2667.910447761194</v>
      </c>
      <c r="H48" s="14">
        <f>SUM(D48/F48)</f>
        <v>2771.3178294573645</v>
      </c>
      <c r="I48" s="41">
        <f>SUM(H48/G48)</f>
        <v>1.0387596899224807</v>
      </c>
    </row>
    <row r="49" spans="1:9" ht="14.25">
      <c r="A49" s="11">
        <v>42</v>
      </c>
      <c r="B49" s="38" t="s">
        <v>52</v>
      </c>
      <c r="C49" s="31">
        <v>1</v>
      </c>
      <c r="D49" s="14">
        <v>356400</v>
      </c>
      <c r="E49" s="15">
        <v>155</v>
      </c>
      <c r="F49" s="15">
        <v>133</v>
      </c>
      <c r="G49" s="14">
        <f>SUM(D49/E49)</f>
        <v>2299.3548387096776</v>
      </c>
      <c r="H49" s="14">
        <f>SUM(D49/F49)</f>
        <v>2679.6992481203006</v>
      </c>
      <c r="I49" s="41">
        <f>SUM(H49/G49)</f>
        <v>1.1654135338345863</v>
      </c>
    </row>
    <row r="50" spans="1:9" ht="14.25">
      <c r="A50" s="11">
        <v>43</v>
      </c>
      <c r="B50" s="38" t="s">
        <v>79</v>
      </c>
      <c r="C50" s="31">
        <v>1</v>
      </c>
      <c r="D50" s="14">
        <v>342100</v>
      </c>
      <c r="E50" s="15">
        <v>146</v>
      </c>
      <c r="F50" s="15">
        <v>126</v>
      </c>
      <c r="G50" s="14">
        <f>SUM(D50/E50)</f>
        <v>2343.150684931507</v>
      </c>
      <c r="H50" s="14">
        <f>SUM(D50/F50)</f>
        <v>2715.0793650793653</v>
      </c>
      <c r="I50" s="41">
        <f>SUM(H50/G50)</f>
        <v>1.1587301587301588</v>
      </c>
    </row>
    <row r="51" spans="1:9" ht="14.25">
      <c r="A51" s="11">
        <v>44</v>
      </c>
      <c r="B51" s="38" t="s">
        <v>80</v>
      </c>
      <c r="C51" s="31">
        <v>1</v>
      </c>
      <c r="D51" s="14">
        <v>337700</v>
      </c>
      <c r="E51" s="15">
        <v>127</v>
      </c>
      <c r="F51" s="15">
        <v>117</v>
      </c>
      <c r="G51" s="14">
        <f>SUM(D51/E51)</f>
        <v>2659.0551181102364</v>
      </c>
      <c r="H51" s="14">
        <f>SUM(D51/F51)</f>
        <v>2886.324786324786</v>
      </c>
      <c r="I51" s="41">
        <f>SUM(H51/G51)</f>
        <v>1.0854700854700854</v>
      </c>
    </row>
    <row r="52" spans="1:9" ht="14.25">
      <c r="A52" s="11">
        <v>45</v>
      </c>
      <c r="B52" s="38" t="s">
        <v>81</v>
      </c>
      <c r="C52" s="31">
        <v>1</v>
      </c>
      <c r="D52" s="14">
        <v>331100</v>
      </c>
      <c r="E52" s="15">
        <v>158</v>
      </c>
      <c r="F52" s="15">
        <v>136</v>
      </c>
      <c r="G52" s="14">
        <f>SUM(D52/E52)</f>
        <v>2095.5696202531644</v>
      </c>
      <c r="H52" s="14">
        <f>SUM(D52/F52)</f>
        <v>2434.5588235294117</v>
      </c>
      <c r="I52" s="41">
        <f>SUM(H52/G52)</f>
        <v>1.161764705882353</v>
      </c>
    </row>
    <row r="53" spans="1:9" ht="14.25">
      <c r="A53" s="11">
        <v>46</v>
      </c>
      <c r="B53" s="38" t="s">
        <v>82</v>
      </c>
      <c r="C53" s="31">
        <v>1</v>
      </c>
      <c r="D53" s="14">
        <v>330000</v>
      </c>
      <c r="E53" s="15">
        <v>144</v>
      </c>
      <c r="F53" s="15">
        <v>119</v>
      </c>
      <c r="G53" s="14">
        <f>SUM(D53/E53)</f>
        <v>2291.6666666666665</v>
      </c>
      <c r="H53" s="14">
        <f>SUM(D53/F53)</f>
        <v>2773.109243697479</v>
      </c>
      <c r="I53" s="41">
        <f>SUM(H53/G53)</f>
        <v>1.2100840336134455</v>
      </c>
    </row>
    <row r="54" spans="1:9" ht="14.25">
      <c r="A54" s="11">
        <v>47</v>
      </c>
      <c r="B54" s="38" t="s">
        <v>84</v>
      </c>
      <c r="C54" s="31">
        <v>5</v>
      </c>
      <c r="D54" s="14">
        <v>320100</v>
      </c>
      <c r="E54" s="15">
        <v>134</v>
      </c>
      <c r="F54" s="15">
        <v>130</v>
      </c>
      <c r="G54" s="14">
        <v>2396</v>
      </c>
      <c r="H54" s="14">
        <v>2470</v>
      </c>
      <c r="I54" s="41">
        <f>SUM(H54/G54)</f>
        <v>1.0308848080133557</v>
      </c>
    </row>
    <row r="55" spans="1:9" ht="14.25">
      <c r="A55" s="11">
        <v>48</v>
      </c>
      <c r="B55" s="38" t="s">
        <v>85</v>
      </c>
      <c r="C55" s="31">
        <v>1</v>
      </c>
      <c r="D55" s="14">
        <v>302500</v>
      </c>
      <c r="E55" s="15">
        <v>129</v>
      </c>
      <c r="F55" s="15">
        <v>116</v>
      </c>
      <c r="G55" s="14">
        <f>SUM(D55/E55)</f>
        <v>2344.9612403100773</v>
      </c>
      <c r="H55" s="14">
        <f>SUM(D55/F55)</f>
        <v>2607.7586206896553</v>
      </c>
      <c r="I55" s="41">
        <f>SUM(H55/G55)</f>
        <v>1.1120689655172415</v>
      </c>
    </row>
    <row r="56" spans="1:9" ht="14.25">
      <c r="A56" s="11">
        <v>49</v>
      </c>
      <c r="B56" s="38" t="s">
        <v>86</v>
      </c>
      <c r="C56" s="31">
        <v>1</v>
      </c>
      <c r="D56" s="14">
        <v>293700</v>
      </c>
      <c r="E56" s="15">
        <v>110</v>
      </c>
      <c r="F56" s="15">
        <v>123</v>
      </c>
      <c r="G56" s="14">
        <f>SUM(D56/E56)</f>
        <v>2670</v>
      </c>
      <c r="H56" s="14">
        <f>SUM(D56/F56)</f>
        <v>2387.8048780487807</v>
      </c>
      <c r="I56" s="41">
        <f>SUM(H56/G56)</f>
        <v>0.894308943089431</v>
      </c>
    </row>
    <row r="57" spans="1:9" ht="14.25">
      <c r="A57" s="11">
        <v>50</v>
      </c>
      <c r="B57" s="38" t="s">
        <v>74</v>
      </c>
      <c r="C57" s="31">
        <v>1</v>
      </c>
      <c r="D57" s="14">
        <v>272800</v>
      </c>
      <c r="E57" s="15">
        <v>118</v>
      </c>
      <c r="F57" s="15">
        <v>123</v>
      </c>
      <c r="G57" s="14">
        <f>SUM(D57/E57)</f>
        <v>2311.864406779661</v>
      </c>
      <c r="H57" s="14">
        <f>SUM(D57/F57)</f>
        <v>2217.8861788617887</v>
      </c>
      <c r="I57" s="41">
        <f>SUM(H57/G57)</f>
        <v>0.9593495934959351</v>
      </c>
    </row>
    <row r="58" spans="1:9" ht="14.25">
      <c r="A58" s="11">
        <v>51</v>
      </c>
      <c r="B58" s="38" t="s">
        <v>89</v>
      </c>
      <c r="C58" s="31">
        <v>1</v>
      </c>
      <c r="D58" s="14">
        <v>272800</v>
      </c>
      <c r="E58" s="15">
        <v>124</v>
      </c>
      <c r="F58" s="15">
        <v>122</v>
      </c>
      <c r="G58" s="14">
        <f>SUM(D58/E58)</f>
        <v>2200</v>
      </c>
      <c r="H58" s="14">
        <f>SUM(D58/F58)</f>
        <v>2236.065573770492</v>
      </c>
      <c r="I58" s="41">
        <f>SUM(H58/G58)</f>
        <v>1.0163934426229508</v>
      </c>
    </row>
    <row r="59" spans="1:9" ht="14.25">
      <c r="A59" s="11">
        <v>52</v>
      </c>
      <c r="B59" s="38" t="s">
        <v>92</v>
      </c>
      <c r="C59" s="31">
        <v>2</v>
      </c>
      <c r="D59" s="14">
        <v>239250</v>
      </c>
      <c r="E59" s="15">
        <v>128</v>
      </c>
      <c r="F59" s="15">
        <v>132</v>
      </c>
      <c r="G59" s="14">
        <v>1869</v>
      </c>
      <c r="H59" s="14">
        <v>1819</v>
      </c>
      <c r="I59" s="41">
        <f>SUM(H59/G59)</f>
        <v>0.9732477260567148</v>
      </c>
    </row>
    <row r="60" spans="1:9" ht="14.25">
      <c r="A60" s="11">
        <v>53</v>
      </c>
      <c r="B60" s="38" t="s">
        <v>93</v>
      </c>
      <c r="C60" s="31">
        <v>1</v>
      </c>
      <c r="D60" s="14">
        <v>214500</v>
      </c>
      <c r="E60" s="15">
        <v>92</v>
      </c>
      <c r="F60" s="15">
        <v>119</v>
      </c>
      <c r="G60" s="14">
        <f>SUM(D60/E60)</f>
        <v>2331.521739130435</v>
      </c>
      <c r="H60" s="14">
        <f>SUM(D60/F60)</f>
        <v>1802.5210084033613</v>
      </c>
      <c r="I60" s="41">
        <f>SUM(H60/G60)</f>
        <v>0.7731092436974789</v>
      </c>
    </row>
    <row r="61" spans="1:9" ht="14.25">
      <c r="A61" s="11">
        <v>54</v>
      </c>
      <c r="B61" s="38" t="s">
        <v>94</v>
      </c>
      <c r="C61" s="31">
        <v>1</v>
      </c>
      <c r="D61" s="14">
        <v>74800</v>
      </c>
      <c r="E61" s="15">
        <v>154</v>
      </c>
      <c r="F61" s="15">
        <v>138</v>
      </c>
      <c r="G61" s="14">
        <f>SUM(D61/E61)</f>
        <v>485.7142857142857</v>
      </c>
      <c r="H61" s="14">
        <f>SUM(D61/F61)</f>
        <v>542.0289855072464</v>
      </c>
      <c r="I61" s="41">
        <f>SUM(H61/G61)</f>
        <v>1.1159420289855073</v>
      </c>
    </row>
    <row r="62" spans="1:9" ht="15" thickBot="1">
      <c r="A62" s="55"/>
      <c r="B62" s="60" t="s">
        <v>28</v>
      </c>
      <c r="C62" s="61">
        <f>SUM(C8:C61)</f>
        <v>312</v>
      </c>
      <c r="D62" s="56">
        <v>467514</v>
      </c>
      <c r="E62" s="57">
        <v>164</v>
      </c>
      <c r="F62" s="57">
        <v>124</v>
      </c>
      <c r="G62" s="56">
        <v>2843</v>
      </c>
      <c r="H62" s="56">
        <v>3769</v>
      </c>
      <c r="I62" s="58" t="s">
        <v>97</v>
      </c>
    </row>
    <row r="63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2023-06-30T02:19:12Z</cp:lastPrinted>
  <dcterms:created xsi:type="dcterms:W3CDTF">2011-04-18T01:24:55Z</dcterms:created>
  <dcterms:modified xsi:type="dcterms:W3CDTF">2023-06-30T02:23:33Z</dcterms:modified>
  <cp:category/>
  <cp:version/>
  <cp:contentType/>
  <cp:contentStatus/>
</cp:coreProperties>
</file>