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<sst xmlns="http://schemas.openxmlformats.org/spreadsheetml/2006/main" count="175" uniqueCount="78">
  <si>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</si>
  <si>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</si>
  <si>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</si>
  <si>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</si>
  <si>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</si>
  <si>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</si>
  <si>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</si>
  <si>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</si>
  <si>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</si>
  <si>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</si>
  <si>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</si>
  <si>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</si>
  <si>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</si>
  <si>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</si>
  <si>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</si>
  <si>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</si>
  <si>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</si>
  <si>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</si>
  <si>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</si>
  <si>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</si>
  <si>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</si>
  <si>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</si>
  <si>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</si>
  <si>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</si>
  <si>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</si>
  <si>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</si>
  <si>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</si>
  <si>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</si>
  <si>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</si>
  <si>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</si>
  <si>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</si>
  <si>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</si>
  <si>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令和５年１２月　１日～１２月３１日</t>
  </si>
  <si>
    <t>令和５年１２月　１日～１２月３１日</t>
  </si>
  <si>
    <t>和華久</t>
  </si>
  <si>
    <t>百合未来</t>
  </si>
  <si>
    <t>百合福久</t>
  </si>
  <si>
    <t>百合鵬2</t>
  </si>
  <si>
    <t>花之福</t>
  </si>
  <si>
    <t>奈津勝</t>
  </si>
  <si>
    <t>福之鶴</t>
  </si>
  <si>
    <t>百合白清2</t>
  </si>
  <si>
    <t>茂福久</t>
  </si>
  <si>
    <t>正忠平</t>
  </si>
  <si>
    <t>北美津久</t>
  </si>
  <si>
    <t>百合茂</t>
  </si>
  <si>
    <t>福之姫</t>
  </si>
  <si>
    <t>金太郎3</t>
  </si>
  <si>
    <t>茂久桜</t>
  </si>
  <si>
    <t>吉重75</t>
  </si>
  <si>
    <t>茂晴花</t>
  </si>
  <si>
    <t>安亀忠</t>
  </si>
  <si>
    <t>諒太郎</t>
  </si>
  <si>
    <t>紀多福</t>
  </si>
  <si>
    <t>若百合</t>
  </si>
  <si>
    <t>愛之国</t>
  </si>
  <si>
    <t>久茂福</t>
  </si>
  <si>
    <t>華勝栄</t>
  </si>
  <si>
    <t>百合美</t>
  </si>
  <si>
    <t>貴隼桜</t>
  </si>
  <si>
    <t>福増</t>
  </si>
  <si>
    <t>関平照</t>
  </si>
  <si>
    <t>美津金幸</t>
  </si>
  <si>
    <t>豊奨菊</t>
  </si>
  <si>
    <t>極光姫</t>
  </si>
  <si>
    <t>秋忠平</t>
  </si>
  <si>
    <t>百合勝安</t>
  </si>
  <si>
    <t>美国桜</t>
  </si>
  <si>
    <t>幸紀雄</t>
  </si>
  <si>
    <t>隆安国</t>
  </si>
  <si>
    <t>夏百合</t>
  </si>
  <si>
    <t>久福久</t>
  </si>
  <si>
    <t>美国白清</t>
  </si>
  <si>
    <t>勝忠平</t>
  </si>
  <si>
    <t>直太郎</t>
  </si>
  <si>
    <t>1.20</t>
  </si>
  <si>
    <t>1.33</t>
  </si>
  <si>
    <t>1.28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</si>
</sst>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0" sqref="A50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555500</v>
      </c>
      <c r="L7" s="13">
        <v>194</v>
      </c>
      <c r="M7" s="13">
        <v>145</v>
      </c>
      <c r="N7" s="12">
        <f>SUM(K7/L7)</f>
        <v>2863.40206185567</v>
      </c>
      <c r="O7" s="12">
        <f>SUM(K7/M7)</f>
        <v>3831.0344827586205</v>
      </c>
      <c r="P7" s="40">
        <f aca="true" t="shared" si="0" ref="P7:P46">SUM(O7/N7)</f>
        <v>1.3379310344827586</v>
      </c>
      <c r="Q7" s="10">
        <f aca="true" t="shared" si="1" ref="Q7:Q38">SUM(C7,J7)</f>
        <v>1</v>
      </c>
      <c r="R7" s="12">
        <v>555500</v>
      </c>
      <c r="S7" s="13">
        <v>194</v>
      </c>
      <c r="T7" s="13">
        <v>145</v>
      </c>
      <c r="U7" s="12">
        <f>SUM(R7/S7)</f>
        <v>2863.40206185567</v>
      </c>
      <c r="V7" s="12">
        <f>SUM(R7/T7)</f>
        <v>3831.0344827586205</v>
      </c>
      <c r="W7" s="40">
        <f aca="true" t="shared" si="2" ref="W7:W46">SUM(V7/U7)</f>
        <v>1.3379310344827586</v>
      </c>
    </row>
    <row r="8" spans="1:23" s="4" customFormat="1" ht="14.25">
      <c r="A8" s="11">
        <v>2</v>
      </c>
      <c r="B8" s="36" t="s">
        <v>35</v>
      </c>
      <c r="C8" s="11">
        <v>2</v>
      </c>
      <c r="D8" s="14">
        <v>475200</v>
      </c>
      <c r="E8" s="15">
        <v>179</v>
      </c>
      <c r="F8" s="15">
        <v>126</v>
      </c>
      <c r="G8" s="14">
        <v>2662</v>
      </c>
      <c r="H8" s="14">
        <v>3786</v>
      </c>
      <c r="I8" s="41">
        <f aca="true" t="shared" si="3" ref="I8:I46">SUM(H8/G8)</f>
        <v>1.4222389181066868</v>
      </c>
      <c r="J8" s="11">
        <v>2</v>
      </c>
      <c r="K8" s="14">
        <v>557150</v>
      </c>
      <c r="L8" s="15">
        <v>163</v>
      </c>
      <c r="M8" s="15">
        <v>124</v>
      </c>
      <c r="N8" s="14">
        <v>3418</v>
      </c>
      <c r="O8" s="14">
        <v>4493</v>
      </c>
      <c r="P8" s="41">
        <f t="shared" si="0"/>
        <v>1.3145114101813926</v>
      </c>
      <c r="Q8" s="11">
        <f t="shared" si="1"/>
        <v>4</v>
      </c>
      <c r="R8" s="14">
        <v>516175</v>
      </c>
      <c r="S8" s="15">
        <v>171</v>
      </c>
      <c r="T8" s="15">
        <v>125</v>
      </c>
      <c r="U8" s="14">
        <v>3023</v>
      </c>
      <c r="V8" s="14">
        <v>4138</v>
      </c>
      <c r="W8" s="41">
        <f t="shared" si="2"/>
        <v>1.3688389017532252</v>
      </c>
    </row>
    <row r="9" spans="1:23" s="4" customFormat="1" ht="14.25">
      <c r="A9" s="11">
        <v>3</v>
      </c>
      <c r="B9" s="36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501600</v>
      </c>
      <c r="L9" s="15">
        <v>156</v>
      </c>
      <c r="M9" s="15">
        <v>122</v>
      </c>
      <c r="N9" s="14">
        <f>SUM(K9/L9)</f>
        <v>3215.3846153846152</v>
      </c>
      <c r="O9" s="14">
        <f>SUM(K9/M9)</f>
        <v>4111.475409836065</v>
      </c>
      <c r="P9" s="41">
        <f t="shared" si="0"/>
        <v>1.278688524590164</v>
      </c>
      <c r="Q9" s="11">
        <f t="shared" si="1"/>
        <v>1</v>
      </c>
      <c r="R9" s="14">
        <v>501600</v>
      </c>
      <c r="S9" s="15">
        <v>156</v>
      </c>
      <c r="T9" s="15">
        <v>122</v>
      </c>
      <c r="U9" s="14">
        <f>SUM(R9/S9)</f>
        <v>3215.3846153846152</v>
      </c>
      <c r="V9" s="14">
        <f>SUM(R9/T9)</f>
        <v>4111.475409836065</v>
      </c>
      <c r="W9" s="41">
        <f t="shared" si="2"/>
        <v>1.278688524590164</v>
      </c>
    </row>
    <row r="10" spans="1:23" s="4" customFormat="1" ht="14.25">
      <c r="A10" s="11">
        <v>4</v>
      </c>
      <c r="B10" s="36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1</v>
      </c>
      <c r="K10" s="14">
        <v>497200</v>
      </c>
      <c r="L10" s="15">
        <v>182</v>
      </c>
      <c r="M10" s="15">
        <v>131</v>
      </c>
      <c r="N10" s="14">
        <f>SUM(K10/L10)</f>
        <v>2731.868131868132</v>
      </c>
      <c r="O10" s="14">
        <f>SUM(K10/M10)</f>
        <v>3795.4198473282445</v>
      </c>
      <c r="P10" s="41">
        <f t="shared" si="0"/>
        <v>1.3893129770992367</v>
      </c>
      <c r="Q10" s="11">
        <f t="shared" si="1"/>
        <v>1</v>
      </c>
      <c r="R10" s="14">
        <v>497200</v>
      </c>
      <c r="S10" s="15">
        <v>182</v>
      </c>
      <c r="T10" s="15">
        <v>131</v>
      </c>
      <c r="U10" s="14">
        <f>SUM(R10/S10)</f>
        <v>2731.868131868132</v>
      </c>
      <c r="V10" s="14">
        <f>SUM(R10/T10)</f>
        <v>3795.4198473282445</v>
      </c>
      <c r="W10" s="41">
        <f t="shared" si="2"/>
        <v>1.3893129770992367</v>
      </c>
    </row>
    <row r="11" spans="1:23" s="4" customFormat="1" ht="14.25">
      <c r="A11" s="11">
        <v>5</v>
      </c>
      <c r="B11" s="36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1">
        <v>0</v>
      </c>
      <c r="J11" s="11">
        <v>1</v>
      </c>
      <c r="K11" s="14">
        <v>491700</v>
      </c>
      <c r="L11" s="15">
        <v>168</v>
      </c>
      <c r="M11" s="15">
        <v>137</v>
      </c>
      <c r="N11" s="14">
        <f>SUM(K11/L11)</f>
        <v>2926.785714285714</v>
      </c>
      <c r="O11" s="14">
        <f>SUM(K11/M11)</f>
        <v>3589.0510948905107</v>
      </c>
      <c r="P11" s="41">
        <f t="shared" si="0"/>
        <v>1.2262773722627738</v>
      </c>
      <c r="Q11" s="11">
        <f t="shared" si="1"/>
        <v>1</v>
      </c>
      <c r="R11" s="14">
        <v>491700</v>
      </c>
      <c r="S11" s="15">
        <v>168</v>
      </c>
      <c r="T11" s="15">
        <v>137</v>
      </c>
      <c r="U11" s="14">
        <f>SUM(R11/S11)</f>
        <v>2926.785714285714</v>
      </c>
      <c r="V11" s="14">
        <f>SUM(R11/T11)</f>
        <v>3589.0510948905107</v>
      </c>
      <c r="W11" s="41">
        <f t="shared" si="2"/>
        <v>1.2262773722627738</v>
      </c>
    </row>
    <row r="12" spans="1:23" s="4" customFormat="1" ht="14.25">
      <c r="A12" s="11">
        <v>6</v>
      </c>
      <c r="B12" s="36" t="s">
        <v>39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1">
        <v>0</v>
      </c>
      <c r="J12" s="11">
        <v>1</v>
      </c>
      <c r="K12" s="14">
        <v>488400</v>
      </c>
      <c r="L12" s="15">
        <v>173</v>
      </c>
      <c r="M12" s="15">
        <v>138</v>
      </c>
      <c r="N12" s="14">
        <f>SUM(K12/L12)</f>
        <v>2823.121387283237</v>
      </c>
      <c r="O12" s="14">
        <f>SUM(K12/M12)</f>
        <v>3539.1304347826085</v>
      </c>
      <c r="P12" s="41">
        <f t="shared" si="0"/>
        <v>1.2536231884057971</v>
      </c>
      <c r="Q12" s="11">
        <f t="shared" si="1"/>
        <v>1</v>
      </c>
      <c r="R12" s="14">
        <v>488400</v>
      </c>
      <c r="S12" s="15">
        <v>173</v>
      </c>
      <c r="T12" s="15">
        <v>138</v>
      </c>
      <c r="U12" s="14">
        <f>SUM(R12/S12)</f>
        <v>2823.121387283237</v>
      </c>
      <c r="V12" s="14">
        <f>SUM(R12/T12)</f>
        <v>3539.1304347826085</v>
      </c>
      <c r="W12" s="41">
        <f t="shared" si="2"/>
        <v>1.2536231884057971</v>
      </c>
    </row>
    <row r="13" spans="1:23" s="4" customFormat="1" ht="14.25">
      <c r="A13" s="11">
        <v>7</v>
      </c>
      <c r="B13" s="36" t="s">
        <v>40</v>
      </c>
      <c r="C13" s="11">
        <v>14</v>
      </c>
      <c r="D13" s="14">
        <v>401029</v>
      </c>
      <c r="E13" s="15">
        <v>149</v>
      </c>
      <c r="F13" s="15">
        <v>126</v>
      </c>
      <c r="G13" s="14">
        <v>2686</v>
      </c>
      <c r="H13" s="14">
        <v>3195</v>
      </c>
      <c r="I13" s="41">
        <f t="shared" si="3"/>
        <v>1.1895011169024572</v>
      </c>
      <c r="J13" s="11">
        <v>26</v>
      </c>
      <c r="K13" s="14">
        <v>525216</v>
      </c>
      <c r="L13" s="15">
        <v>163</v>
      </c>
      <c r="M13" s="15">
        <v>127</v>
      </c>
      <c r="N13" s="14">
        <v>3232</v>
      </c>
      <c r="O13" s="14">
        <v>4151</v>
      </c>
      <c r="P13" s="41">
        <f t="shared" si="0"/>
        <v>1.2843440594059405</v>
      </c>
      <c r="Q13" s="11">
        <f t="shared" si="1"/>
        <v>40</v>
      </c>
      <c r="R13" s="14">
        <v>481751</v>
      </c>
      <c r="S13" s="15">
        <v>158</v>
      </c>
      <c r="T13" s="15">
        <v>126</v>
      </c>
      <c r="U13" s="14">
        <v>3051</v>
      </c>
      <c r="V13" s="14">
        <v>3818</v>
      </c>
      <c r="W13" s="41">
        <f t="shared" si="2"/>
        <v>1.2513929859062602</v>
      </c>
    </row>
    <row r="14" spans="1:23" s="4" customFormat="1" ht="14.25">
      <c r="A14" s="11">
        <v>8</v>
      </c>
      <c r="B14" s="36" t="s">
        <v>41</v>
      </c>
      <c r="C14" s="11">
        <v>5</v>
      </c>
      <c r="D14" s="14">
        <v>421960</v>
      </c>
      <c r="E14" s="15">
        <v>166</v>
      </c>
      <c r="F14" s="15">
        <v>128</v>
      </c>
      <c r="G14" s="14">
        <v>2539</v>
      </c>
      <c r="H14" s="14">
        <v>3291</v>
      </c>
      <c r="I14" s="41">
        <f t="shared" si="3"/>
        <v>1.2961795982670343</v>
      </c>
      <c r="J14" s="11">
        <v>8</v>
      </c>
      <c r="K14" s="14">
        <v>482075</v>
      </c>
      <c r="L14" s="15">
        <v>164</v>
      </c>
      <c r="M14" s="15">
        <v>126</v>
      </c>
      <c r="N14" s="14">
        <v>2944</v>
      </c>
      <c r="O14" s="14">
        <v>3818</v>
      </c>
      <c r="P14" s="41">
        <f t="shared" si="0"/>
        <v>1.296875</v>
      </c>
      <c r="Q14" s="11">
        <f t="shared" si="1"/>
        <v>13</v>
      </c>
      <c r="R14" s="14">
        <v>458954</v>
      </c>
      <c r="S14" s="15">
        <v>165</v>
      </c>
      <c r="T14" s="15">
        <v>127</v>
      </c>
      <c r="U14" s="14">
        <v>2787</v>
      </c>
      <c r="V14" s="14">
        <v>3614</v>
      </c>
      <c r="W14" s="41">
        <f t="shared" si="2"/>
        <v>1.296734840330104</v>
      </c>
    </row>
    <row r="15" spans="1:23" s="4" customFormat="1" ht="14.25">
      <c r="A15" s="11">
        <v>9</v>
      </c>
      <c r="B15" s="36" t="s">
        <v>29</v>
      </c>
      <c r="C15" s="11">
        <v>1</v>
      </c>
      <c r="D15" s="14">
        <v>271700</v>
      </c>
      <c r="E15" s="15">
        <v>141</v>
      </c>
      <c r="F15" s="15">
        <v>112</v>
      </c>
      <c r="G15" s="14">
        <f>SUM(D15/E15)</f>
        <v>1926.950354609929</v>
      </c>
      <c r="H15" s="14">
        <f>SUM(D15/F15)</f>
        <v>2425.8928571428573</v>
      </c>
      <c r="I15" s="41">
        <f t="shared" si="3"/>
        <v>1.2589285714285716</v>
      </c>
      <c r="J15" s="11">
        <v>8</v>
      </c>
      <c r="K15" s="14">
        <v>473550</v>
      </c>
      <c r="L15" s="15">
        <v>176</v>
      </c>
      <c r="M15" s="15">
        <v>124</v>
      </c>
      <c r="N15" s="14">
        <v>2691</v>
      </c>
      <c r="O15" s="14">
        <v>3811</v>
      </c>
      <c r="P15" s="41">
        <f t="shared" si="0"/>
        <v>1.41620215533259</v>
      </c>
      <c r="Q15" s="11">
        <f t="shared" si="1"/>
        <v>9</v>
      </c>
      <c r="R15" s="14">
        <v>451122</v>
      </c>
      <c r="S15" s="15">
        <v>172</v>
      </c>
      <c r="T15" s="15">
        <v>123</v>
      </c>
      <c r="U15" s="14">
        <v>2621</v>
      </c>
      <c r="V15" s="14">
        <v>3671</v>
      </c>
      <c r="W15" s="41">
        <f t="shared" si="2"/>
        <v>1.4006104540251811</v>
      </c>
    </row>
    <row r="16" spans="1:23" s="4" customFormat="1" ht="14.25">
      <c r="A16" s="11">
        <v>10</v>
      </c>
      <c r="B16" s="36" t="s">
        <v>42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1">
        <v>0</v>
      </c>
      <c r="J16" s="11">
        <v>2</v>
      </c>
      <c r="K16" s="14">
        <v>446050</v>
      </c>
      <c r="L16" s="15">
        <v>181</v>
      </c>
      <c r="M16" s="15">
        <v>170</v>
      </c>
      <c r="N16" s="14">
        <v>2464</v>
      </c>
      <c r="O16" s="14">
        <v>2624</v>
      </c>
      <c r="P16" s="41">
        <f t="shared" si="0"/>
        <v>1.0649350649350648</v>
      </c>
      <c r="Q16" s="11">
        <f t="shared" si="1"/>
        <v>2</v>
      </c>
      <c r="R16" s="14">
        <v>446050</v>
      </c>
      <c r="S16" s="15">
        <v>181</v>
      </c>
      <c r="T16" s="15">
        <v>170</v>
      </c>
      <c r="U16" s="14">
        <v>2464</v>
      </c>
      <c r="V16" s="14">
        <v>2624</v>
      </c>
      <c r="W16" s="41">
        <f t="shared" si="2"/>
        <v>1.0649350649350648</v>
      </c>
    </row>
    <row r="17" spans="1:23" s="4" customFormat="1" ht="14.25">
      <c r="A17" s="11">
        <v>11</v>
      </c>
      <c r="B17" s="36" t="s">
        <v>43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1">
        <v>0</v>
      </c>
      <c r="J17" s="11">
        <v>2</v>
      </c>
      <c r="K17" s="14">
        <v>442750</v>
      </c>
      <c r="L17" s="15">
        <v>186</v>
      </c>
      <c r="M17" s="15">
        <v>129</v>
      </c>
      <c r="N17" s="14">
        <v>2387</v>
      </c>
      <c r="O17" s="14">
        <v>3446</v>
      </c>
      <c r="P17" s="41">
        <f t="shared" si="0"/>
        <v>1.443653121072476</v>
      </c>
      <c r="Q17" s="11">
        <f t="shared" si="1"/>
        <v>2</v>
      </c>
      <c r="R17" s="14">
        <v>442750</v>
      </c>
      <c r="S17" s="15">
        <v>186</v>
      </c>
      <c r="T17" s="15">
        <v>129</v>
      </c>
      <c r="U17" s="14">
        <v>2387</v>
      </c>
      <c r="V17" s="14">
        <v>3446</v>
      </c>
      <c r="W17" s="41">
        <f t="shared" si="2"/>
        <v>1.443653121072476</v>
      </c>
    </row>
    <row r="18" spans="1:23" s="4" customFormat="1" ht="14.25">
      <c r="A18" s="11">
        <v>12</v>
      </c>
      <c r="B18" s="36" t="s">
        <v>44</v>
      </c>
      <c r="C18" s="11">
        <v>10</v>
      </c>
      <c r="D18" s="14">
        <v>415470</v>
      </c>
      <c r="E18" s="15">
        <v>145</v>
      </c>
      <c r="F18" s="15">
        <v>130</v>
      </c>
      <c r="G18" s="14">
        <v>2863</v>
      </c>
      <c r="H18" s="14">
        <v>3193</v>
      </c>
      <c r="I18" s="41">
        <f t="shared" si="3"/>
        <v>1.1152637093957387</v>
      </c>
      <c r="J18" s="11">
        <v>17</v>
      </c>
      <c r="K18" s="14">
        <v>454494</v>
      </c>
      <c r="L18" s="15">
        <v>168</v>
      </c>
      <c r="M18" s="15">
        <v>124</v>
      </c>
      <c r="N18" s="14">
        <v>2701</v>
      </c>
      <c r="O18" s="14">
        <v>3677</v>
      </c>
      <c r="P18" s="41">
        <f t="shared" si="0"/>
        <v>1.3613476490188818</v>
      </c>
      <c r="Q18" s="11">
        <f t="shared" si="1"/>
        <v>27</v>
      </c>
      <c r="R18" s="14">
        <v>440041</v>
      </c>
      <c r="S18" s="15">
        <v>160</v>
      </c>
      <c r="T18" s="15">
        <v>126</v>
      </c>
      <c r="U18" s="14">
        <v>2755</v>
      </c>
      <c r="V18" s="14">
        <v>3492</v>
      </c>
      <c r="W18" s="41">
        <f t="shared" si="2"/>
        <v>1.267513611615245</v>
      </c>
    </row>
    <row r="19" spans="1:23" s="4" customFormat="1" ht="14.25">
      <c r="A19" s="11">
        <v>13</v>
      </c>
      <c r="B19" s="36" t="s">
        <v>45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1">
        <v>0</v>
      </c>
      <c r="J19" s="11">
        <v>2</v>
      </c>
      <c r="K19" s="14">
        <v>436150</v>
      </c>
      <c r="L19" s="15">
        <v>165</v>
      </c>
      <c r="M19" s="15">
        <v>130</v>
      </c>
      <c r="N19" s="14">
        <v>2643</v>
      </c>
      <c r="O19" s="14">
        <v>3368</v>
      </c>
      <c r="P19" s="41">
        <f t="shared" si="0"/>
        <v>1.2743094967839577</v>
      </c>
      <c r="Q19" s="11">
        <f t="shared" si="1"/>
        <v>2</v>
      </c>
      <c r="R19" s="14">
        <v>436150</v>
      </c>
      <c r="S19" s="15">
        <v>165</v>
      </c>
      <c r="T19" s="15">
        <v>130</v>
      </c>
      <c r="U19" s="14">
        <v>2643</v>
      </c>
      <c r="V19" s="14">
        <v>3368</v>
      </c>
      <c r="W19" s="41">
        <f t="shared" si="2"/>
        <v>1.2743094967839577</v>
      </c>
    </row>
    <row r="20" spans="1:23" s="4" customFormat="1" ht="14.25">
      <c r="A20" s="11">
        <v>14</v>
      </c>
      <c r="B20" s="36" t="s">
        <v>46</v>
      </c>
      <c r="C20" s="11">
        <v>69</v>
      </c>
      <c r="D20" s="14">
        <v>333970</v>
      </c>
      <c r="E20" s="15">
        <v>157</v>
      </c>
      <c r="F20" s="15">
        <v>125</v>
      </c>
      <c r="G20" s="14">
        <v>2126</v>
      </c>
      <c r="H20" s="14">
        <v>2667</v>
      </c>
      <c r="I20" s="41">
        <f t="shared" si="3"/>
        <v>1.2544684854186265</v>
      </c>
      <c r="J20" s="11">
        <v>81</v>
      </c>
      <c r="K20" s="14">
        <v>521251</v>
      </c>
      <c r="L20" s="15">
        <v>175</v>
      </c>
      <c r="M20" s="15">
        <v>122</v>
      </c>
      <c r="N20" s="14">
        <v>2984</v>
      </c>
      <c r="O20" s="14">
        <v>4258</v>
      </c>
      <c r="P20" s="41">
        <f t="shared" si="0"/>
        <v>1.4269436997319034</v>
      </c>
      <c r="Q20" s="11">
        <f t="shared" si="1"/>
        <v>150</v>
      </c>
      <c r="R20" s="14">
        <v>435101</v>
      </c>
      <c r="S20" s="15">
        <v>167</v>
      </c>
      <c r="T20" s="15">
        <v>124</v>
      </c>
      <c r="U20" s="14">
        <v>2612</v>
      </c>
      <c r="V20" s="14">
        <v>3517</v>
      </c>
      <c r="W20" s="41">
        <f t="shared" si="2"/>
        <v>1.3464777947932618</v>
      </c>
    </row>
    <row r="21" spans="1:23" s="4" customFormat="1" ht="14.25">
      <c r="A21" s="11">
        <v>15</v>
      </c>
      <c r="B21" s="36" t="s">
        <v>47</v>
      </c>
      <c r="C21" s="11">
        <v>1</v>
      </c>
      <c r="D21" s="14">
        <v>372900</v>
      </c>
      <c r="E21" s="15">
        <v>161</v>
      </c>
      <c r="F21" s="15">
        <v>139</v>
      </c>
      <c r="G21" s="14">
        <f>SUM(D21/E21)</f>
        <v>2316.1490683229813</v>
      </c>
      <c r="H21" s="14">
        <f>SUM(D21/F21)</f>
        <v>2682.73381294964</v>
      </c>
      <c r="I21" s="41">
        <f t="shared" si="3"/>
        <v>1.158273381294964</v>
      </c>
      <c r="J21" s="11">
        <v>1</v>
      </c>
      <c r="K21" s="14">
        <v>468600</v>
      </c>
      <c r="L21" s="15">
        <v>166</v>
      </c>
      <c r="M21" s="15">
        <v>119</v>
      </c>
      <c r="N21" s="14">
        <f>SUM(K21/L21)</f>
        <v>2822.89156626506</v>
      </c>
      <c r="O21" s="14">
        <f>SUM(K21/M21)</f>
        <v>3937.81512605042</v>
      </c>
      <c r="P21" s="41">
        <f t="shared" si="0"/>
        <v>1.3949579831932772</v>
      </c>
      <c r="Q21" s="11">
        <f t="shared" si="1"/>
        <v>2</v>
      </c>
      <c r="R21" s="14">
        <v>420750</v>
      </c>
      <c r="S21" s="15">
        <v>164</v>
      </c>
      <c r="T21" s="15">
        <v>129</v>
      </c>
      <c r="U21" s="14">
        <v>2573</v>
      </c>
      <c r="V21" s="14">
        <v>3262</v>
      </c>
      <c r="W21" s="41">
        <f t="shared" si="2"/>
        <v>1.2677808006218423</v>
      </c>
    </row>
    <row r="22" spans="1:23" s="4" customFormat="1" ht="14.25">
      <c r="A22" s="11">
        <v>16</v>
      </c>
      <c r="B22" s="36" t="s">
        <v>48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1">
        <v>0</v>
      </c>
      <c r="J22" s="11">
        <v>1</v>
      </c>
      <c r="K22" s="14">
        <v>401500</v>
      </c>
      <c r="L22" s="15">
        <v>160</v>
      </c>
      <c r="M22" s="15">
        <v>123</v>
      </c>
      <c r="N22" s="14">
        <f>SUM(K22/L22)</f>
        <v>2509.375</v>
      </c>
      <c r="O22" s="14">
        <f>SUM(K22/M22)</f>
        <v>3264.2276422764226</v>
      </c>
      <c r="P22" s="41">
        <f t="shared" si="0"/>
        <v>1.3008130081300813</v>
      </c>
      <c r="Q22" s="11">
        <f t="shared" si="1"/>
        <v>1</v>
      </c>
      <c r="R22" s="14">
        <v>401500</v>
      </c>
      <c r="S22" s="15">
        <v>160</v>
      </c>
      <c r="T22" s="15">
        <v>123</v>
      </c>
      <c r="U22" s="14">
        <f>SUM(R22/S22)</f>
        <v>2509.375</v>
      </c>
      <c r="V22" s="14">
        <f>SUM(R22/T22)</f>
        <v>3264.2276422764226</v>
      </c>
      <c r="W22" s="41">
        <f t="shared" si="2"/>
        <v>1.3008130081300813</v>
      </c>
    </row>
    <row r="23" spans="1:23" s="4" customFormat="1" ht="14.25">
      <c r="A23" s="11">
        <v>17</v>
      </c>
      <c r="B23" s="36" t="s">
        <v>49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1">
        <v>0</v>
      </c>
      <c r="J23" s="11">
        <v>2</v>
      </c>
      <c r="K23" s="14">
        <v>397100</v>
      </c>
      <c r="L23" s="15">
        <v>158</v>
      </c>
      <c r="M23" s="15">
        <v>125</v>
      </c>
      <c r="N23" s="14">
        <v>2513</v>
      </c>
      <c r="O23" s="14">
        <v>3190</v>
      </c>
      <c r="P23" s="41">
        <f t="shared" si="0"/>
        <v>1.269399124552328</v>
      </c>
      <c r="Q23" s="11">
        <f t="shared" si="1"/>
        <v>2</v>
      </c>
      <c r="R23" s="14">
        <v>397100</v>
      </c>
      <c r="S23" s="15">
        <v>158</v>
      </c>
      <c r="T23" s="15">
        <v>125</v>
      </c>
      <c r="U23" s="14">
        <v>2513</v>
      </c>
      <c r="V23" s="14">
        <v>3190</v>
      </c>
      <c r="W23" s="41">
        <f t="shared" si="2"/>
        <v>1.269399124552328</v>
      </c>
    </row>
    <row r="24" spans="1:23" s="4" customFormat="1" ht="14.25">
      <c r="A24" s="11">
        <v>18</v>
      </c>
      <c r="B24" s="36" t="s">
        <v>50</v>
      </c>
      <c r="C24" s="11">
        <v>1</v>
      </c>
      <c r="D24" s="14">
        <v>291500</v>
      </c>
      <c r="E24" s="15">
        <v>148</v>
      </c>
      <c r="F24" s="15">
        <v>124</v>
      </c>
      <c r="G24" s="14">
        <f>SUM(D24/E24)</f>
        <v>1969.5945945945946</v>
      </c>
      <c r="H24" s="14">
        <f>SUM(D24/F24)</f>
        <v>2350.8064516129034</v>
      </c>
      <c r="I24" s="41">
        <f t="shared" si="3"/>
        <v>1.1935483870967742</v>
      </c>
      <c r="J24" s="11">
        <v>3</v>
      </c>
      <c r="K24" s="14">
        <v>423867</v>
      </c>
      <c r="L24" s="15">
        <v>165</v>
      </c>
      <c r="M24" s="15">
        <v>128</v>
      </c>
      <c r="N24" s="14">
        <v>2574</v>
      </c>
      <c r="O24" s="14">
        <v>3311</v>
      </c>
      <c r="P24" s="41">
        <f t="shared" si="0"/>
        <v>1.2863247863247864</v>
      </c>
      <c r="Q24" s="11">
        <f t="shared" si="1"/>
        <v>4</v>
      </c>
      <c r="R24" s="14">
        <v>390775</v>
      </c>
      <c r="S24" s="15">
        <v>161</v>
      </c>
      <c r="T24" s="15">
        <v>127</v>
      </c>
      <c r="U24" s="14">
        <v>2435</v>
      </c>
      <c r="V24" s="14">
        <v>3077</v>
      </c>
      <c r="W24" s="41">
        <f t="shared" si="2"/>
        <v>1.2636550308008214</v>
      </c>
    </row>
    <row r="25" spans="1:23" s="4" customFormat="1" ht="14.25">
      <c r="A25" s="11">
        <v>19</v>
      </c>
      <c r="B25" s="36" t="s">
        <v>51</v>
      </c>
      <c r="C25" s="11">
        <v>4</v>
      </c>
      <c r="D25" s="14">
        <v>333575</v>
      </c>
      <c r="E25" s="15">
        <v>154</v>
      </c>
      <c r="F25" s="15">
        <v>126</v>
      </c>
      <c r="G25" s="14">
        <v>2173</v>
      </c>
      <c r="H25" s="14">
        <v>2653</v>
      </c>
      <c r="I25" s="41">
        <f t="shared" si="3"/>
        <v>1.2208927749654854</v>
      </c>
      <c r="J25" s="11">
        <v>2</v>
      </c>
      <c r="K25" s="14">
        <v>488950</v>
      </c>
      <c r="L25" s="15">
        <v>180</v>
      </c>
      <c r="M25" s="15">
        <v>128</v>
      </c>
      <c r="N25" s="14">
        <v>2724</v>
      </c>
      <c r="O25" s="14">
        <v>3835</v>
      </c>
      <c r="P25" s="41">
        <f t="shared" si="0"/>
        <v>1.407856093979442</v>
      </c>
      <c r="Q25" s="11">
        <f t="shared" si="1"/>
        <v>6</v>
      </c>
      <c r="R25" s="14">
        <v>385367</v>
      </c>
      <c r="S25" s="15">
        <v>162</v>
      </c>
      <c r="T25" s="15">
        <v>126</v>
      </c>
      <c r="U25" s="14">
        <v>2376</v>
      </c>
      <c r="V25" s="14">
        <v>3050</v>
      </c>
      <c r="W25" s="41">
        <f t="shared" si="2"/>
        <v>1.2836700336700337</v>
      </c>
    </row>
    <row r="26" spans="1:23" s="4" customFormat="1" ht="14.25">
      <c r="A26" s="11">
        <v>20</v>
      </c>
      <c r="B26" s="36" t="s">
        <v>52</v>
      </c>
      <c r="C26" s="11">
        <v>1</v>
      </c>
      <c r="D26" s="14">
        <v>316800</v>
      </c>
      <c r="E26" s="15">
        <v>138</v>
      </c>
      <c r="F26" s="15">
        <v>132</v>
      </c>
      <c r="G26" s="14">
        <f>SUM(D26/E26)</f>
        <v>2295.6521739130435</v>
      </c>
      <c r="H26" s="14">
        <f>SUM(D26/F26)</f>
        <v>2400</v>
      </c>
      <c r="I26" s="41">
        <f t="shared" si="3"/>
        <v>1.0454545454545454</v>
      </c>
      <c r="J26" s="11">
        <v>3</v>
      </c>
      <c r="K26" s="14">
        <v>371433</v>
      </c>
      <c r="L26" s="15">
        <v>160</v>
      </c>
      <c r="M26" s="15">
        <v>120</v>
      </c>
      <c r="N26" s="14">
        <v>2321</v>
      </c>
      <c r="O26" s="14">
        <v>3095</v>
      </c>
      <c r="P26" s="41">
        <f t="shared" si="0"/>
        <v>1.3334769495906937</v>
      </c>
      <c r="Q26" s="11">
        <f t="shared" si="1"/>
        <v>4</v>
      </c>
      <c r="R26" s="14">
        <v>357775</v>
      </c>
      <c r="S26" s="15">
        <v>155</v>
      </c>
      <c r="T26" s="15">
        <v>123</v>
      </c>
      <c r="U26" s="14">
        <v>2316</v>
      </c>
      <c r="V26" s="14">
        <v>2909</v>
      </c>
      <c r="W26" s="41">
        <f t="shared" si="2"/>
        <v>1.2560449050086355</v>
      </c>
    </row>
    <row r="27" spans="1:23" s="4" customFormat="1" ht="14.25">
      <c r="A27" s="11">
        <v>21</v>
      </c>
      <c r="B27" s="36" t="s">
        <v>53</v>
      </c>
      <c r="C27" s="11">
        <v>5</v>
      </c>
      <c r="D27" s="14">
        <v>265760</v>
      </c>
      <c r="E27" s="15">
        <v>158</v>
      </c>
      <c r="F27" s="15">
        <v>129</v>
      </c>
      <c r="G27" s="14">
        <v>1686</v>
      </c>
      <c r="H27" s="14">
        <v>2060</v>
      </c>
      <c r="I27" s="41">
        <f t="shared" si="3"/>
        <v>1.2218268090154212</v>
      </c>
      <c r="J27" s="11">
        <v>10</v>
      </c>
      <c r="K27" s="14">
        <v>398090</v>
      </c>
      <c r="L27" s="15">
        <v>168</v>
      </c>
      <c r="M27" s="15">
        <v>126</v>
      </c>
      <c r="N27" s="14">
        <v>2371</v>
      </c>
      <c r="O27" s="14">
        <v>3157</v>
      </c>
      <c r="P27" s="41">
        <f t="shared" si="0"/>
        <v>1.3315056938000844</v>
      </c>
      <c r="Q27" s="11">
        <f t="shared" si="1"/>
        <v>15</v>
      </c>
      <c r="R27" s="14">
        <v>353980</v>
      </c>
      <c r="S27" s="15">
        <v>164</v>
      </c>
      <c r="T27" s="15">
        <v>127</v>
      </c>
      <c r="U27" s="14">
        <v>2152</v>
      </c>
      <c r="V27" s="14">
        <v>2786</v>
      </c>
      <c r="W27" s="41">
        <f t="shared" si="2"/>
        <v>1.2946096654275092</v>
      </c>
    </row>
    <row r="28" spans="1:23" s="4" customFormat="1" ht="14.25">
      <c r="A28" s="11">
        <v>22</v>
      </c>
      <c r="B28" s="36" t="s">
        <v>54</v>
      </c>
      <c r="C28" s="11">
        <v>6</v>
      </c>
      <c r="D28" s="14">
        <v>303783</v>
      </c>
      <c r="E28" s="15">
        <v>150</v>
      </c>
      <c r="F28" s="15">
        <v>126</v>
      </c>
      <c r="G28" s="14">
        <v>2030</v>
      </c>
      <c r="H28" s="14">
        <v>2405</v>
      </c>
      <c r="I28" s="41">
        <f t="shared" si="3"/>
        <v>1.1847290640394088</v>
      </c>
      <c r="J28" s="11">
        <v>9</v>
      </c>
      <c r="K28" s="14">
        <v>385489</v>
      </c>
      <c r="L28" s="15">
        <v>144</v>
      </c>
      <c r="M28" s="15">
        <v>114</v>
      </c>
      <c r="N28" s="14">
        <v>2671</v>
      </c>
      <c r="O28" s="14">
        <v>3372</v>
      </c>
      <c r="P28" s="41">
        <f t="shared" si="0"/>
        <v>1.2624485211531262</v>
      </c>
      <c r="Q28" s="11">
        <f t="shared" si="1"/>
        <v>15</v>
      </c>
      <c r="R28" s="14">
        <v>352807</v>
      </c>
      <c r="S28" s="15">
        <v>146</v>
      </c>
      <c r="T28" s="15">
        <v>119</v>
      </c>
      <c r="U28" s="14">
        <v>2409</v>
      </c>
      <c r="V28" s="14">
        <v>2961</v>
      </c>
      <c r="W28" s="41">
        <f t="shared" si="2"/>
        <v>1.2291407222914073</v>
      </c>
    </row>
    <row r="29" spans="1:23" s="4" customFormat="1" ht="14.25">
      <c r="A29" s="11">
        <v>23</v>
      </c>
      <c r="B29" s="36" t="s">
        <v>55</v>
      </c>
      <c r="C29" s="11">
        <v>1</v>
      </c>
      <c r="D29" s="14">
        <v>174900</v>
      </c>
      <c r="E29" s="15">
        <v>131</v>
      </c>
      <c r="F29" s="15">
        <v>129</v>
      </c>
      <c r="G29" s="14">
        <f>SUM(D29/E29)</f>
        <v>1335.1145038167938</v>
      </c>
      <c r="H29" s="14">
        <f>SUM(D29/F29)</f>
        <v>1355.8139534883721</v>
      </c>
      <c r="I29" s="41">
        <f t="shared" si="3"/>
        <v>1.0155038759689923</v>
      </c>
      <c r="J29" s="11">
        <v>3</v>
      </c>
      <c r="K29" s="14">
        <v>396733</v>
      </c>
      <c r="L29" s="15">
        <v>159</v>
      </c>
      <c r="M29" s="15">
        <v>116</v>
      </c>
      <c r="N29" s="14">
        <v>2495</v>
      </c>
      <c r="O29" s="14">
        <v>3430</v>
      </c>
      <c r="P29" s="41">
        <f t="shared" si="0"/>
        <v>1.374749498997996</v>
      </c>
      <c r="Q29" s="11">
        <f t="shared" si="1"/>
        <v>4</v>
      </c>
      <c r="R29" s="14">
        <v>341275</v>
      </c>
      <c r="S29" s="15">
        <v>152</v>
      </c>
      <c r="T29" s="15">
        <v>119</v>
      </c>
      <c r="U29" s="14">
        <v>2245</v>
      </c>
      <c r="V29" s="14">
        <v>2868</v>
      </c>
      <c r="W29" s="41">
        <f t="shared" si="2"/>
        <v>1.2775055679287306</v>
      </c>
    </row>
    <row r="30" spans="1:23" s="4" customFormat="1" ht="14.25">
      <c r="A30" s="11">
        <v>24</v>
      </c>
      <c r="B30" s="36" t="s">
        <v>56</v>
      </c>
      <c r="C30" s="11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41">
        <v>0</v>
      </c>
      <c r="J30" s="11">
        <v>2</v>
      </c>
      <c r="K30" s="14">
        <v>334400</v>
      </c>
      <c r="L30" s="15">
        <v>145</v>
      </c>
      <c r="M30" s="15">
        <v>126</v>
      </c>
      <c r="N30" s="14">
        <v>2306</v>
      </c>
      <c r="O30" s="14">
        <v>2665</v>
      </c>
      <c r="P30" s="41">
        <f t="shared" si="0"/>
        <v>1.1556808326105812</v>
      </c>
      <c r="Q30" s="11">
        <f t="shared" si="1"/>
        <v>2</v>
      </c>
      <c r="R30" s="14">
        <v>334400</v>
      </c>
      <c r="S30" s="15">
        <v>145</v>
      </c>
      <c r="T30" s="15">
        <v>126</v>
      </c>
      <c r="U30" s="14">
        <v>2306</v>
      </c>
      <c r="V30" s="14">
        <v>2665</v>
      </c>
      <c r="W30" s="41">
        <f t="shared" si="2"/>
        <v>1.1556808326105812</v>
      </c>
    </row>
    <row r="31" spans="1:23" s="4" customFormat="1" ht="14.25">
      <c r="A31" s="11">
        <v>25</v>
      </c>
      <c r="B31" s="36" t="s">
        <v>57</v>
      </c>
      <c r="C31" s="11">
        <v>1</v>
      </c>
      <c r="D31" s="14">
        <v>339900</v>
      </c>
      <c r="E31" s="15">
        <v>156</v>
      </c>
      <c r="F31" s="15">
        <v>127</v>
      </c>
      <c r="G31" s="14">
        <f>SUM(D31/E31)</f>
        <v>2178.846153846154</v>
      </c>
      <c r="H31" s="14">
        <f>SUM(D31/F31)</f>
        <v>2676.3779527559054</v>
      </c>
      <c r="I31" s="41">
        <f t="shared" si="3"/>
        <v>1.2283464566929134</v>
      </c>
      <c r="J31" s="11">
        <v>2</v>
      </c>
      <c r="K31" s="14">
        <v>304150</v>
      </c>
      <c r="L31" s="15">
        <v>152</v>
      </c>
      <c r="M31" s="15">
        <v>127</v>
      </c>
      <c r="N31" s="14">
        <v>2001</v>
      </c>
      <c r="O31" s="14">
        <v>2395</v>
      </c>
      <c r="P31" s="41">
        <f t="shared" si="0"/>
        <v>1.1969015492253874</v>
      </c>
      <c r="Q31" s="11">
        <f t="shared" si="1"/>
        <v>3</v>
      </c>
      <c r="R31" s="14">
        <v>316067</v>
      </c>
      <c r="S31" s="15">
        <v>153</v>
      </c>
      <c r="T31" s="15">
        <v>127</v>
      </c>
      <c r="U31" s="14">
        <v>2061</v>
      </c>
      <c r="V31" s="14">
        <v>2489</v>
      </c>
      <c r="W31" s="41">
        <f t="shared" si="2"/>
        <v>1.207666181465308</v>
      </c>
    </row>
    <row r="32" spans="1:23" s="4" customFormat="1" ht="14.25">
      <c r="A32" s="11">
        <v>26</v>
      </c>
      <c r="B32" s="36" t="s">
        <v>58</v>
      </c>
      <c r="C32" s="11">
        <v>5</v>
      </c>
      <c r="D32" s="14">
        <v>232320</v>
      </c>
      <c r="E32" s="15">
        <v>136</v>
      </c>
      <c r="F32" s="15">
        <v>136</v>
      </c>
      <c r="G32" s="14">
        <v>1708</v>
      </c>
      <c r="H32" s="14">
        <v>1703</v>
      </c>
      <c r="I32" s="41">
        <f t="shared" si="3"/>
        <v>0.997072599531616</v>
      </c>
      <c r="J32" s="11">
        <v>3</v>
      </c>
      <c r="K32" s="14">
        <v>450633</v>
      </c>
      <c r="L32" s="15">
        <v>172</v>
      </c>
      <c r="M32" s="15">
        <v>138</v>
      </c>
      <c r="N32" s="14">
        <v>2615</v>
      </c>
      <c r="O32" s="14">
        <v>3265</v>
      </c>
      <c r="P32" s="41">
        <f t="shared" si="0"/>
        <v>1.248565965583174</v>
      </c>
      <c r="Q32" s="11">
        <f t="shared" si="1"/>
        <v>8</v>
      </c>
      <c r="R32" s="14">
        <v>314188</v>
      </c>
      <c r="S32" s="15">
        <v>150</v>
      </c>
      <c r="T32" s="15">
        <v>137</v>
      </c>
      <c r="U32" s="14">
        <v>2100</v>
      </c>
      <c r="V32" s="14">
        <v>2293</v>
      </c>
      <c r="W32" s="41">
        <f t="shared" si="2"/>
        <v>1.091904761904762</v>
      </c>
    </row>
    <row r="33" spans="1:23" s="4" customFormat="1" ht="14.25">
      <c r="A33" s="11">
        <v>27</v>
      </c>
      <c r="B33" s="36" t="s">
        <v>59</v>
      </c>
      <c r="C33" s="11">
        <v>6</v>
      </c>
      <c r="D33" s="14">
        <v>228250</v>
      </c>
      <c r="E33" s="15">
        <v>142</v>
      </c>
      <c r="F33" s="15">
        <v>128</v>
      </c>
      <c r="G33" s="14">
        <v>1613</v>
      </c>
      <c r="H33" s="14">
        <v>1790</v>
      </c>
      <c r="I33" s="41">
        <f t="shared" si="3"/>
        <v>1.1097334159950403</v>
      </c>
      <c r="J33" s="11">
        <v>8</v>
      </c>
      <c r="K33" s="14">
        <v>378400</v>
      </c>
      <c r="L33" s="15">
        <v>158</v>
      </c>
      <c r="M33" s="15">
        <v>126</v>
      </c>
      <c r="N33" s="14">
        <v>2397</v>
      </c>
      <c r="O33" s="14">
        <v>3006</v>
      </c>
      <c r="P33" s="41">
        <f t="shared" si="0"/>
        <v>1.2540675844806008</v>
      </c>
      <c r="Q33" s="11">
        <f t="shared" si="1"/>
        <v>14</v>
      </c>
      <c r="R33" s="14">
        <v>314050</v>
      </c>
      <c r="S33" s="15">
        <v>151</v>
      </c>
      <c r="T33" s="15">
        <v>127</v>
      </c>
      <c r="U33" s="14">
        <v>2082</v>
      </c>
      <c r="V33" s="14">
        <v>2481</v>
      </c>
      <c r="W33" s="41">
        <f t="shared" si="2"/>
        <v>1.19164265129683</v>
      </c>
    </row>
    <row r="34" spans="1:23" s="4" customFormat="1" ht="14.25">
      <c r="A34" s="11">
        <v>28</v>
      </c>
      <c r="B34" s="36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2</v>
      </c>
      <c r="K34" s="14">
        <v>312400</v>
      </c>
      <c r="L34" s="15">
        <v>141</v>
      </c>
      <c r="M34" s="15">
        <v>119</v>
      </c>
      <c r="N34" s="14">
        <v>2216</v>
      </c>
      <c r="O34" s="14">
        <v>2625</v>
      </c>
      <c r="P34" s="41">
        <f t="shared" si="0"/>
        <v>1.18456678700361</v>
      </c>
      <c r="Q34" s="11">
        <f t="shared" si="1"/>
        <v>2</v>
      </c>
      <c r="R34" s="14">
        <v>312400</v>
      </c>
      <c r="S34" s="15">
        <v>141</v>
      </c>
      <c r="T34" s="15">
        <v>119</v>
      </c>
      <c r="U34" s="14">
        <v>2216</v>
      </c>
      <c r="V34" s="14">
        <v>2625</v>
      </c>
      <c r="W34" s="41">
        <f t="shared" si="2"/>
        <v>1.18456678700361</v>
      </c>
    </row>
    <row r="35" spans="1:23" s="4" customFormat="1" ht="14.25">
      <c r="A35" s="11">
        <v>29</v>
      </c>
      <c r="B35" s="36" t="s">
        <v>61</v>
      </c>
      <c r="C35" s="11">
        <v>5</v>
      </c>
      <c r="D35" s="14">
        <v>311960</v>
      </c>
      <c r="E35" s="15">
        <v>165</v>
      </c>
      <c r="F35" s="15">
        <v>128</v>
      </c>
      <c r="G35" s="14">
        <v>1891</v>
      </c>
      <c r="H35" s="14">
        <v>2445</v>
      </c>
      <c r="I35" s="41">
        <f t="shared" si="3"/>
        <v>1.2929666842940244</v>
      </c>
      <c r="J35" s="11">
        <v>3</v>
      </c>
      <c r="K35" s="14">
        <v>303600</v>
      </c>
      <c r="L35" s="15">
        <v>154</v>
      </c>
      <c r="M35" s="15">
        <v>124</v>
      </c>
      <c r="N35" s="14">
        <v>1967</v>
      </c>
      <c r="O35" s="14">
        <v>2455</v>
      </c>
      <c r="P35" s="41">
        <f t="shared" si="0"/>
        <v>1.248093543467209</v>
      </c>
      <c r="Q35" s="11">
        <f t="shared" si="1"/>
        <v>8</v>
      </c>
      <c r="R35" s="14">
        <v>308825</v>
      </c>
      <c r="S35" s="15">
        <v>161</v>
      </c>
      <c r="T35" s="15">
        <v>126</v>
      </c>
      <c r="U35" s="14">
        <v>1918</v>
      </c>
      <c r="V35" s="14">
        <v>2449</v>
      </c>
      <c r="W35" s="41">
        <f t="shared" si="2"/>
        <v>1.2768508863399375</v>
      </c>
    </row>
    <row r="36" spans="1:23" s="4" customFormat="1" ht="14.25">
      <c r="A36" s="11">
        <v>30</v>
      </c>
      <c r="B36" s="36" t="s">
        <v>62</v>
      </c>
      <c r="C36" s="11">
        <v>3</v>
      </c>
      <c r="D36" s="14">
        <v>291500</v>
      </c>
      <c r="E36" s="15">
        <v>149</v>
      </c>
      <c r="F36" s="15">
        <v>128</v>
      </c>
      <c r="G36" s="14">
        <v>1952</v>
      </c>
      <c r="H36" s="14">
        <v>2277</v>
      </c>
      <c r="I36" s="41">
        <f t="shared" si="3"/>
        <v>1.1664959016393444</v>
      </c>
      <c r="J36" s="11">
        <v>4</v>
      </c>
      <c r="K36" s="14">
        <v>299750</v>
      </c>
      <c r="L36" s="15">
        <v>144</v>
      </c>
      <c r="M36" s="15">
        <v>130</v>
      </c>
      <c r="N36" s="14">
        <v>2089</v>
      </c>
      <c r="O36" s="14">
        <v>2306</v>
      </c>
      <c r="P36" s="41">
        <f t="shared" si="0"/>
        <v>1.1038774533269506</v>
      </c>
      <c r="Q36" s="11">
        <f t="shared" si="1"/>
        <v>7</v>
      </c>
      <c r="R36" s="14">
        <v>296214</v>
      </c>
      <c r="S36" s="15">
        <v>146</v>
      </c>
      <c r="T36" s="15">
        <v>129</v>
      </c>
      <c r="U36" s="14">
        <v>2029</v>
      </c>
      <c r="V36" s="14">
        <v>2294</v>
      </c>
      <c r="W36" s="41">
        <f t="shared" si="2"/>
        <v>1.130606209955643</v>
      </c>
    </row>
    <row r="37" spans="1:23" s="4" customFormat="1" ht="14.25">
      <c r="A37" s="11">
        <v>31</v>
      </c>
      <c r="B37" s="36" t="s">
        <v>63</v>
      </c>
      <c r="C37" s="11">
        <v>2</v>
      </c>
      <c r="D37" s="14">
        <v>215600</v>
      </c>
      <c r="E37" s="15">
        <v>136</v>
      </c>
      <c r="F37" s="15">
        <v>126</v>
      </c>
      <c r="G37" s="14">
        <v>1591</v>
      </c>
      <c r="H37" s="14">
        <v>1711</v>
      </c>
      <c r="I37" s="41">
        <f t="shared" si="3"/>
        <v>1.0754242614707732</v>
      </c>
      <c r="J37" s="11">
        <v>1</v>
      </c>
      <c r="K37" s="14">
        <v>447700</v>
      </c>
      <c r="L37" s="15">
        <v>192</v>
      </c>
      <c r="M37" s="15">
        <v>126</v>
      </c>
      <c r="N37" s="14">
        <f>SUM(K37/L37)</f>
        <v>2331.7708333333335</v>
      </c>
      <c r="O37" s="14">
        <f>SUM(K37/M37)</f>
        <v>3553.1746031746034</v>
      </c>
      <c r="P37" s="41">
        <f t="shared" si="0"/>
        <v>1.5238095238095237</v>
      </c>
      <c r="Q37" s="11">
        <f t="shared" si="1"/>
        <v>3</v>
      </c>
      <c r="R37" s="14">
        <v>292967</v>
      </c>
      <c r="S37" s="15">
        <v>154</v>
      </c>
      <c r="T37" s="15">
        <v>126</v>
      </c>
      <c r="U37" s="14">
        <v>1898</v>
      </c>
      <c r="V37" s="14">
        <v>2325</v>
      </c>
      <c r="W37" s="41">
        <f t="shared" si="2"/>
        <v>1.2249736564805058</v>
      </c>
    </row>
    <row r="38" spans="1:23" s="4" customFormat="1" ht="14.25">
      <c r="A38" s="11">
        <v>32</v>
      </c>
      <c r="B38" s="36" t="s">
        <v>64</v>
      </c>
      <c r="C38" s="11">
        <v>2</v>
      </c>
      <c r="D38" s="14">
        <v>286550</v>
      </c>
      <c r="E38" s="15">
        <v>150</v>
      </c>
      <c r="F38" s="15">
        <v>135</v>
      </c>
      <c r="G38" s="14">
        <v>1917</v>
      </c>
      <c r="H38" s="14">
        <v>2123</v>
      </c>
      <c r="I38" s="41">
        <f t="shared" si="3"/>
        <v>1.1074595722483047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1">
        <v>0</v>
      </c>
      <c r="Q38" s="11">
        <f t="shared" si="1"/>
        <v>2</v>
      </c>
      <c r="R38" s="14">
        <v>286550</v>
      </c>
      <c r="S38" s="15">
        <v>150</v>
      </c>
      <c r="T38" s="15">
        <v>135</v>
      </c>
      <c r="U38" s="14">
        <v>1917</v>
      </c>
      <c r="V38" s="14">
        <v>2123</v>
      </c>
      <c r="W38" s="41">
        <f t="shared" si="2"/>
        <v>1.1074595722483047</v>
      </c>
    </row>
    <row r="39" spans="1:23" s="4" customFormat="1" ht="14.25">
      <c r="A39" s="11">
        <v>33</v>
      </c>
      <c r="B39" s="36" t="s">
        <v>65</v>
      </c>
      <c r="C39" s="11">
        <v>3</v>
      </c>
      <c r="D39" s="14">
        <v>182967</v>
      </c>
      <c r="E39" s="15">
        <v>144</v>
      </c>
      <c r="F39" s="15">
        <v>130</v>
      </c>
      <c r="G39" s="14">
        <v>1274</v>
      </c>
      <c r="H39" s="14">
        <v>1411</v>
      </c>
      <c r="I39" s="41">
        <f t="shared" si="3"/>
        <v>1.1075353218210362</v>
      </c>
      <c r="J39" s="11">
        <v>9</v>
      </c>
      <c r="K39" s="14">
        <v>314478</v>
      </c>
      <c r="L39" s="15">
        <v>154</v>
      </c>
      <c r="M39" s="15">
        <v>123</v>
      </c>
      <c r="N39" s="14">
        <v>2048</v>
      </c>
      <c r="O39" s="14">
        <v>2554</v>
      </c>
      <c r="P39" s="41">
        <f t="shared" si="0"/>
        <v>1.2470703125</v>
      </c>
      <c r="Q39" s="11">
        <f aca="true" t="shared" si="4" ref="Q39:Q48">SUM(C39,J39)</f>
        <v>12</v>
      </c>
      <c r="R39" s="14">
        <v>281600</v>
      </c>
      <c r="S39" s="15">
        <v>151</v>
      </c>
      <c r="T39" s="15">
        <v>125</v>
      </c>
      <c r="U39" s="14">
        <v>1864</v>
      </c>
      <c r="V39" s="14">
        <v>2257</v>
      </c>
      <c r="W39" s="41">
        <f t="shared" si="2"/>
        <v>1.2108369098712446</v>
      </c>
    </row>
    <row r="40" spans="1:23" s="4" customFormat="1" ht="14.25">
      <c r="A40" s="11">
        <v>34</v>
      </c>
      <c r="B40" s="36" t="s">
        <v>66</v>
      </c>
      <c r="C40" s="11">
        <v>1</v>
      </c>
      <c r="D40" s="14">
        <v>178200</v>
      </c>
      <c r="E40" s="15">
        <v>105</v>
      </c>
      <c r="F40" s="15">
        <v>126</v>
      </c>
      <c r="G40" s="14">
        <f>SUM(D40/E40)</f>
        <v>1697.142857142857</v>
      </c>
      <c r="H40" s="14">
        <f>SUM(D40/F40)</f>
        <v>1414.2857142857142</v>
      </c>
      <c r="I40" s="41">
        <f t="shared" si="3"/>
        <v>0.8333333333333333</v>
      </c>
      <c r="J40" s="11">
        <v>4</v>
      </c>
      <c r="K40" s="14">
        <v>293975</v>
      </c>
      <c r="L40" s="15">
        <v>143</v>
      </c>
      <c r="M40" s="15">
        <v>121</v>
      </c>
      <c r="N40" s="14">
        <v>2059</v>
      </c>
      <c r="O40" s="14">
        <v>2440</v>
      </c>
      <c r="P40" s="41">
        <v>1.18</v>
      </c>
      <c r="Q40" s="11">
        <f t="shared" si="4"/>
        <v>5</v>
      </c>
      <c r="R40" s="14">
        <v>270820</v>
      </c>
      <c r="S40" s="15">
        <v>135</v>
      </c>
      <c r="T40" s="15">
        <v>122</v>
      </c>
      <c r="U40" s="14">
        <v>2003</v>
      </c>
      <c r="V40" s="14">
        <v>2227</v>
      </c>
      <c r="W40" s="41">
        <f t="shared" si="2"/>
        <v>1.111832251622566</v>
      </c>
    </row>
    <row r="41" spans="1:23" s="4" customFormat="1" ht="14.25">
      <c r="A41" s="11">
        <v>35</v>
      </c>
      <c r="B41" s="36" t="s">
        <v>67</v>
      </c>
      <c r="C41" s="11">
        <v>3</v>
      </c>
      <c r="D41" s="14">
        <v>305800</v>
      </c>
      <c r="E41" s="15">
        <v>132</v>
      </c>
      <c r="F41" s="15">
        <v>123</v>
      </c>
      <c r="G41" s="14">
        <v>2311</v>
      </c>
      <c r="H41" s="14">
        <v>2479</v>
      </c>
      <c r="I41" s="41">
        <f t="shared" si="3"/>
        <v>1.0726958026828213</v>
      </c>
      <c r="J41" s="11">
        <v>2</v>
      </c>
      <c r="K41" s="14">
        <v>209000</v>
      </c>
      <c r="L41" s="15">
        <v>137</v>
      </c>
      <c r="M41" s="15">
        <v>133</v>
      </c>
      <c r="N41" s="14">
        <v>1526</v>
      </c>
      <c r="O41" s="14">
        <v>1577</v>
      </c>
      <c r="P41" s="41">
        <f t="shared" si="0"/>
        <v>1.0334207077326343</v>
      </c>
      <c r="Q41" s="11">
        <f t="shared" si="4"/>
        <v>5</v>
      </c>
      <c r="R41" s="14">
        <v>267080</v>
      </c>
      <c r="S41" s="15">
        <v>134</v>
      </c>
      <c r="T41" s="15">
        <v>127</v>
      </c>
      <c r="U41" s="14">
        <v>1990</v>
      </c>
      <c r="V41" s="14">
        <v>2103</v>
      </c>
      <c r="W41" s="41">
        <f t="shared" si="2"/>
        <v>1.05678391959799</v>
      </c>
    </row>
    <row r="42" spans="1:23" s="4" customFormat="1" ht="14.25">
      <c r="A42" s="11">
        <v>36</v>
      </c>
      <c r="B42" s="36" t="s">
        <v>68</v>
      </c>
      <c r="C42" s="11">
        <v>1</v>
      </c>
      <c r="D42" s="14">
        <v>251900</v>
      </c>
      <c r="E42" s="15">
        <v>142</v>
      </c>
      <c r="F42" s="15">
        <v>125</v>
      </c>
      <c r="G42" s="14">
        <f>SUM(D42/E42)</f>
        <v>1773.943661971831</v>
      </c>
      <c r="H42" s="14">
        <f>SUM(D42/F42)</f>
        <v>2015.2</v>
      </c>
      <c r="I42" s="41">
        <f t="shared" si="3"/>
        <v>1.136</v>
      </c>
      <c r="J42" s="11">
        <v>2</v>
      </c>
      <c r="K42" s="14">
        <v>269500</v>
      </c>
      <c r="L42" s="15">
        <v>142</v>
      </c>
      <c r="M42" s="15">
        <v>133</v>
      </c>
      <c r="N42" s="14">
        <v>1905</v>
      </c>
      <c r="O42" s="14">
        <v>2034</v>
      </c>
      <c r="P42" s="41">
        <f t="shared" si="0"/>
        <v>1.0677165354330709</v>
      </c>
      <c r="Q42" s="11">
        <f t="shared" si="4"/>
        <v>3</v>
      </c>
      <c r="R42" s="14">
        <v>263633</v>
      </c>
      <c r="S42" s="15">
        <v>142</v>
      </c>
      <c r="T42" s="15">
        <v>130</v>
      </c>
      <c r="U42" s="14">
        <v>1861</v>
      </c>
      <c r="V42" s="14">
        <v>2028</v>
      </c>
      <c r="W42" s="41">
        <f t="shared" si="2"/>
        <v>1.0897367006985492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1</v>
      </c>
      <c r="K43" s="14">
        <v>232100</v>
      </c>
      <c r="L43" s="15">
        <v>148</v>
      </c>
      <c r="M43" s="15">
        <v>148</v>
      </c>
      <c r="N43" s="14">
        <f>SUM(K43/L43)</f>
        <v>1568.2432432432433</v>
      </c>
      <c r="O43" s="14">
        <f>SUM(K43/M43)</f>
        <v>1568.2432432432433</v>
      </c>
      <c r="P43" s="41">
        <f t="shared" si="0"/>
        <v>1</v>
      </c>
      <c r="Q43" s="11">
        <f t="shared" si="4"/>
        <v>1</v>
      </c>
      <c r="R43" s="14">
        <v>232100</v>
      </c>
      <c r="S43" s="15">
        <v>148</v>
      </c>
      <c r="T43" s="15">
        <v>148</v>
      </c>
      <c r="U43" s="14">
        <f>SUM(R43/S43)</f>
        <v>1568.2432432432433</v>
      </c>
      <c r="V43" s="14">
        <f>SUM(R43/T43)</f>
        <v>1568.2432432432433</v>
      </c>
      <c r="W43" s="41">
        <f t="shared" si="2"/>
        <v>1</v>
      </c>
    </row>
    <row r="44" spans="1:23" s="4" customFormat="1" ht="14.25">
      <c r="A44" s="11">
        <v>38</v>
      </c>
      <c r="B44" s="36" t="s">
        <v>70</v>
      </c>
      <c r="C44" s="11">
        <v>1</v>
      </c>
      <c r="D44" s="14">
        <v>231000</v>
      </c>
      <c r="E44" s="15">
        <v>134</v>
      </c>
      <c r="F44" s="15">
        <v>136</v>
      </c>
      <c r="G44" s="14">
        <f>SUM(D44/E44)</f>
        <v>1723.8805970149253</v>
      </c>
      <c r="H44" s="14">
        <f>SUM(D44/F44)</f>
        <v>1698.5294117647059</v>
      </c>
      <c r="I44" s="41">
        <f t="shared" si="3"/>
        <v>0.9852941176470589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1">
        <v>0</v>
      </c>
      <c r="Q44" s="11">
        <f t="shared" si="4"/>
        <v>1</v>
      </c>
      <c r="R44" s="14">
        <v>231000</v>
      </c>
      <c r="S44" s="15">
        <v>134</v>
      </c>
      <c r="T44" s="15">
        <v>136</v>
      </c>
      <c r="U44" s="14">
        <f>SUM(R44/S44)</f>
        <v>1723.8805970149253</v>
      </c>
      <c r="V44" s="14">
        <f>SUM(R44/T44)</f>
        <v>1698.5294117647059</v>
      </c>
      <c r="W44" s="41">
        <f t="shared" si="2"/>
        <v>0.9852941176470589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233200</v>
      </c>
      <c r="E45" s="15">
        <v>149</v>
      </c>
      <c r="F45" s="15">
        <v>126</v>
      </c>
      <c r="G45" s="14">
        <f>SUM(D45/E45)</f>
        <v>1565.1006711409395</v>
      </c>
      <c r="H45" s="14">
        <f>SUM(D45/F45)</f>
        <v>1850.7936507936508</v>
      </c>
      <c r="I45" s="41">
        <f t="shared" si="3"/>
        <v>1.1825396825396826</v>
      </c>
      <c r="J45" s="11">
        <v>1</v>
      </c>
      <c r="K45" s="14">
        <v>220000</v>
      </c>
      <c r="L45" s="15">
        <v>136</v>
      </c>
      <c r="M45" s="15">
        <v>132</v>
      </c>
      <c r="N45" s="14">
        <f>SUM(K45/L45)</f>
        <v>1617.6470588235295</v>
      </c>
      <c r="O45" s="14">
        <f>SUM(K45/M45)</f>
        <v>1666.6666666666667</v>
      </c>
      <c r="P45" s="41">
        <f t="shared" si="0"/>
        <v>1.0303030303030303</v>
      </c>
      <c r="Q45" s="11">
        <f t="shared" si="4"/>
        <v>2</v>
      </c>
      <c r="R45" s="14">
        <v>226600</v>
      </c>
      <c r="S45" s="15">
        <v>143</v>
      </c>
      <c r="T45" s="15">
        <v>129</v>
      </c>
      <c r="U45" s="14">
        <v>1590</v>
      </c>
      <c r="V45" s="14">
        <v>1757</v>
      </c>
      <c r="W45" s="41">
        <v>1.1</v>
      </c>
    </row>
    <row r="46" spans="1:23" s="4" customFormat="1" ht="14.25">
      <c r="A46" s="11">
        <v>40</v>
      </c>
      <c r="B46" s="36" t="s">
        <v>72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1">
        <v>0</v>
      </c>
      <c r="J46" s="11">
        <v>1</v>
      </c>
      <c r="K46" s="14">
        <v>211200</v>
      </c>
      <c r="L46" s="15">
        <v>140</v>
      </c>
      <c r="M46" s="15">
        <v>154</v>
      </c>
      <c r="N46" s="14">
        <f>SUM(K46/L46)</f>
        <v>1508.5714285714287</v>
      </c>
      <c r="O46" s="14">
        <f>SUM(K46/M46)</f>
        <v>1371.4285714285713</v>
      </c>
      <c r="P46" s="41">
        <f t="shared" si="0"/>
        <v>0.909090909090909</v>
      </c>
      <c r="Q46" s="11">
        <f t="shared" si="4"/>
        <v>1</v>
      </c>
      <c r="R46" s="14">
        <v>211200</v>
      </c>
      <c r="S46" s="15">
        <v>140</v>
      </c>
      <c r="T46" s="15">
        <v>154</v>
      </c>
      <c r="U46" s="14">
        <f>SUM(R46/S46)</f>
        <v>1508.5714285714287</v>
      </c>
      <c r="V46" s="14">
        <f>SUM(R46/T46)</f>
        <v>1371.4285714285713</v>
      </c>
      <c r="W46" s="41">
        <f t="shared" si="2"/>
        <v>0.909090909090909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202400</v>
      </c>
      <c r="E47" s="15">
        <v>144</v>
      </c>
      <c r="F47" s="15">
        <v>129</v>
      </c>
      <c r="G47" s="14">
        <f>SUM(D47/E47)</f>
        <v>1405.5555555555557</v>
      </c>
      <c r="H47" s="14">
        <f>SUM(D47/F47)</f>
        <v>1568.9922480620155</v>
      </c>
      <c r="I47" s="41">
        <f>SUM(H47/G47)</f>
        <v>1.1162790697674418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1">
        <v>0</v>
      </c>
      <c r="Q47" s="11">
        <f t="shared" si="4"/>
        <v>1</v>
      </c>
      <c r="R47" s="14">
        <v>202400</v>
      </c>
      <c r="S47" s="15">
        <v>144</v>
      </c>
      <c r="T47" s="15">
        <v>129</v>
      </c>
      <c r="U47" s="14">
        <f>SUM(R47/S47)</f>
        <v>1405.5555555555557</v>
      </c>
      <c r="V47" s="14">
        <f>SUM(R47/T47)</f>
        <v>1568.9922480620155</v>
      </c>
      <c r="W47" s="41">
        <f>SUM(V47/U47)</f>
        <v>1.1162790697674418</v>
      </c>
    </row>
    <row r="48" spans="1:23" s="4" customFormat="1" ht="14.25">
      <c r="A48" s="11">
        <v>42</v>
      </c>
      <c r="B48" s="36" t="s">
        <v>74</v>
      </c>
      <c r="C48" s="11">
        <v>1</v>
      </c>
      <c r="D48" s="14">
        <v>185900</v>
      </c>
      <c r="E48" s="15">
        <v>166</v>
      </c>
      <c r="F48" s="15">
        <v>149</v>
      </c>
      <c r="G48" s="14">
        <f>SUM(D48/E48)</f>
        <v>1119.879518072289</v>
      </c>
      <c r="H48" s="14">
        <f>SUM(D48/F48)</f>
        <v>1247.6510067114093</v>
      </c>
      <c r="I48" s="41">
        <f>SUM(H48/G48)</f>
        <v>1.1140939597315436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1</v>
      </c>
      <c r="R48" s="14">
        <v>185900</v>
      </c>
      <c r="S48" s="15">
        <v>166</v>
      </c>
      <c r="T48" s="15">
        <v>149</v>
      </c>
      <c r="U48" s="14">
        <f>SUM(R48/S48)</f>
        <v>1119.879518072289</v>
      </c>
      <c r="V48" s="14">
        <f>SUM(R48/T48)</f>
        <v>1247.6510067114093</v>
      </c>
      <c r="W48" s="41">
        <f>SUM(V48/U48)</f>
        <v>1.1140939597315436</v>
      </c>
    </row>
    <row r="49" spans="1:23" s="4" customFormat="1" ht="15" thickBot="1">
      <c r="A49" s="53" t="s">
        <v>14</v>
      </c>
      <c r="B49" s="54"/>
      <c r="C49" s="55">
        <f>SUM(C7:C48)</f>
        <v>156</v>
      </c>
      <c r="D49" s="56">
        <v>325931</v>
      </c>
      <c r="E49" s="57">
        <v>152</v>
      </c>
      <c r="F49" s="57">
        <v>127</v>
      </c>
      <c r="G49" s="56">
        <v>2138</v>
      </c>
      <c r="H49" s="56">
        <v>2568</v>
      </c>
      <c r="I49" s="58" t="s">
        <v>75</v>
      </c>
      <c r="J49" s="55">
        <f>SUM(J7:J48)</f>
        <v>232</v>
      </c>
      <c r="K49" s="56">
        <v>455519</v>
      </c>
      <c r="L49" s="57">
        <v>166</v>
      </c>
      <c r="M49" s="57">
        <v>125</v>
      </c>
      <c r="N49" s="56">
        <v>2748</v>
      </c>
      <c r="O49" s="56">
        <v>3651</v>
      </c>
      <c r="P49" s="58" t="s">
        <v>76</v>
      </c>
      <c r="Q49" s="55">
        <f>SUM(Q7:Q48)</f>
        <v>388</v>
      </c>
      <c r="R49" s="56">
        <v>403417</v>
      </c>
      <c r="S49" s="57">
        <v>160</v>
      </c>
      <c r="T49" s="57">
        <v>126</v>
      </c>
      <c r="U49" s="56">
        <v>2515</v>
      </c>
      <c r="V49" s="56">
        <v>3211</v>
      </c>
      <c r="W49" s="58" t="s">
        <v>77</v>
      </c>
    </row>
    <row r="50" ht="14.25" thickTop="1"/>
  </sheetData>
  <sheetProtection/>
  <mergeCells count="8">
    <mergeCell ref="Q5:W5"/>
    <mergeCell ref="A1:W1"/>
    <mergeCell ref="P3:W3"/>
    <mergeCell ref="A49:B49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35</v>
      </c>
      <c r="C8" s="30">
        <v>2</v>
      </c>
      <c r="D8" s="12">
        <v>475200</v>
      </c>
      <c r="E8" s="13">
        <v>179</v>
      </c>
      <c r="F8" s="13">
        <v>126</v>
      </c>
      <c r="G8" s="12">
        <v>2662</v>
      </c>
      <c r="H8" s="12">
        <v>3786</v>
      </c>
      <c r="I8" s="40">
        <f>SUM(H8/G8)</f>
        <v>1.4222389181066868</v>
      </c>
    </row>
    <row r="9" spans="1:9" ht="14.25">
      <c r="A9" s="11">
        <v>2</v>
      </c>
      <c r="B9" s="38" t="s">
        <v>41</v>
      </c>
      <c r="C9" s="31">
        <v>5</v>
      </c>
      <c r="D9" s="14">
        <v>421960</v>
      </c>
      <c r="E9" s="15">
        <v>166</v>
      </c>
      <c r="F9" s="15">
        <v>128</v>
      </c>
      <c r="G9" s="14">
        <v>2539</v>
      </c>
      <c r="H9" s="14">
        <v>3291</v>
      </c>
      <c r="I9" s="41">
        <f>SUM(H9/G9)</f>
        <v>1.2961795982670343</v>
      </c>
    </row>
    <row r="10" spans="1:9" ht="14.25">
      <c r="A10" s="11">
        <v>3</v>
      </c>
      <c r="B10" s="38" t="s">
        <v>44</v>
      </c>
      <c r="C10" s="31">
        <v>10</v>
      </c>
      <c r="D10" s="14">
        <v>415470</v>
      </c>
      <c r="E10" s="15">
        <v>145</v>
      </c>
      <c r="F10" s="15">
        <v>130</v>
      </c>
      <c r="G10" s="14">
        <v>2863</v>
      </c>
      <c r="H10" s="14">
        <v>3193</v>
      </c>
      <c r="I10" s="41">
        <f>SUM(H10/G10)</f>
        <v>1.1152637093957387</v>
      </c>
    </row>
    <row r="11" spans="1:9" ht="14.25">
      <c r="A11" s="11">
        <v>4</v>
      </c>
      <c r="B11" s="38" t="s">
        <v>40</v>
      </c>
      <c r="C11" s="31">
        <v>14</v>
      </c>
      <c r="D11" s="14">
        <v>401029</v>
      </c>
      <c r="E11" s="15">
        <v>149</v>
      </c>
      <c r="F11" s="15">
        <v>126</v>
      </c>
      <c r="G11" s="14">
        <v>2686</v>
      </c>
      <c r="H11" s="14">
        <v>3195</v>
      </c>
      <c r="I11" s="41">
        <f>SUM(H11/G11)</f>
        <v>1.1895011169024572</v>
      </c>
    </row>
    <row r="12" spans="1:9" ht="14.25">
      <c r="A12" s="11">
        <v>5</v>
      </c>
      <c r="B12" s="38" t="s">
        <v>47</v>
      </c>
      <c r="C12" s="31">
        <v>1</v>
      </c>
      <c r="D12" s="14">
        <v>372900</v>
      </c>
      <c r="E12" s="15">
        <v>161</v>
      </c>
      <c r="F12" s="15">
        <v>139</v>
      </c>
      <c r="G12" s="14">
        <f>SUM(D12/E12)</f>
        <v>2316.1490683229813</v>
      </c>
      <c r="H12" s="14">
        <f>SUM(D12/F12)</f>
        <v>2682.73381294964</v>
      </c>
      <c r="I12" s="41">
        <f>SUM(H12/G12)</f>
        <v>1.158273381294964</v>
      </c>
    </row>
    <row r="13" spans="1:9" ht="14.25">
      <c r="A13" s="11">
        <v>6</v>
      </c>
      <c r="B13" s="38" t="s">
        <v>57</v>
      </c>
      <c r="C13" s="31">
        <v>1</v>
      </c>
      <c r="D13" s="14">
        <v>339900</v>
      </c>
      <c r="E13" s="15">
        <v>156</v>
      </c>
      <c r="F13" s="15">
        <v>127</v>
      </c>
      <c r="G13" s="14">
        <f>SUM(D13/E13)</f>
        <v>2178.846153846154</v>
      </c>
      <c r="H13" s="14">
        <f>SUM(D13/F13)</f>
        <v>2676.3779527559054</v>
      </c>
      <c r="I13" s="41">
        <f>SUM(H13/G13)</f>
        <v>1.2283464566929134</v>
      </c>
    </row>
    <row r="14" spans="1:9" ht="14.25">
      <c r="A14" s="11">
        <v>7</v>
      </c>
      <c r="B14" s="39" t="s">
        <v>46</v>
      </c>
      <c r="C14" s="32">
        <v>69</v>
      </c>
      <c r="D14" s="33">
        <v>333970</v>
      </c>
      <c r="E14" s="34">
        <v>157</v>
      </c>
      <c r="F14" s="34">
        <v>125</v>
      </c>
      <c r="G14" s="33">
        <v>2126</v>
      </c>
      <c r="H14" s="33">
        <v>2667</v>
      </c>
      <c r="I14" s="59">
        <f>SUM(H14/G14)</f>
        <v>1.2544684854186265</v>
      </c>
    </row>
    <row r="15" spans="1:9" ht="14.25">
      <c r="A15" s="11">
        <v>8</v>
      </c>
      <c r="B15" s="38" t="s">
        <v>51</v>
      </c>
      <c r="C15" s="31">
        <v>4</v>
      </c>
      <c r="D15" s="14">
        <v>333575</v>
      </c>
      <c r="E15" s="15">
        <v>154</v>
      </c>
      <c r="F15" s="15">
        <v>126</v>
      </c>
      <c r="G15" s="14">
        <v>2173</v>
      </c>
      <c r="H15" s="14">
        <v>2653</v>
      </c>
      <c r="I15" s="41">
        <f>SUM(H15/G15)</f>
        <v>1.2208927749654854</v>
      </c>
    </row>
    <row r="16" spans="1:9" ht="14.25">
      <c r="A16" s="11">
        <v>9</v>
      </c>
      <c r="B16" s="38" t="s">
        <v>52</v>
      </c>
      <c r="C16" s="31">
        <v>1</v>
      </c>
      <c r="D16" s="14">
        <v>316800</v>
      </c>
      <c r="E16" s="15">
        <v>138</v>
      </c>
      <c r="F16" s="15">
        <v>132</v>
      </c>
      <c r="G16" s="14">
        <f>SUM(D16/E16)</f>
        <v>2295.6521739130435</v>
      </c>
      <c r="H16" s="14">
        <f>SUM(D16/F16)</f>
        <v>2400</v>
      </c>
      <c r="I16" s="41">
        <f>SUM(H16/G16)</f>
        <v>1.0454545454545454</v>
      </c>
    </row>
    <row r="17" spans="1:9" ht="14.25">
      <c r="A17" s="11">
        <v>10</v>
      </c>
      <c r="B17" s="39" t="s">
        <v>61</v>
      </c>
      <c r="C17" s="32">
        <v>5</v>
      </c>
      <c r="D17" s="33">
        <v>311960</v>
      </c>
      <c r="E17" s="34">
        <v>165</v>
      </c>
      <c r="F17" s="34">
        <v>128</v>
      </c>
      <c r="G17" s="33">
        <v>1891</v>
      </c>
      <c r="H17" s="33">
        <v>2445</v>
      </c>
      <c r="I17" s="59">
        <f>SUM(H17/G17)</f>
        <v>1.2929666842940244</v>
      </c>
    </row>
    <row r="18" spans="1:9" ht="14.25">
      <c r="A18" s="11">
        <v>11</v>
      </c>
      <c r="B18" s="38" t="s">
        <v>67</v>
      </c>
      <c r="C18" s="31">
        <v>3</v>
      </c>
      <c r="D18" s="14">
        <v>305800</v>
      </c>
      <c r="E18" s="15">
        <v>132</v>
      </c>
      <c r="F18" s="15">
        <v>123</v>
      </c>
      <c r="G18" s="14">
        <v>2311</v>
      </c>
      <c r="H18" s="14">
        <v>2479</v>
      </c>
      <c r="I18" s="41">
        <f>SUM(H18/G18)</f>
        <v>1.0726958026828213</v>
      </c>
    </row>
    <row r="19" spans="1:9" ht="14.25">
      <c r="A19" s="11">
        <v>12</v>
      </c>
      <c r="B19" s="38" t="s">
        <v>54</v>
      </c>
      <c r="C19" s="31">
        <v>6</v>
      </c>
      <c r="D19" s="14">
        <v>303783</v>
      </c>
      <c r="E19" s="15">
        <v>150</v>
      </c>
      <c r="F19" s="15">
        <v>126</v>
      </c>
      <c r="G19" s="14">
        <v>2030</v>
      </c>
      <c r="H19" s="14">
        <v>2405</v>
      </c>
      <c r="I19" s="41">
        <f>SUM(H19/G19)</f>
        <v>1.1847290640394088</v>
      </c>
    </row>
    <row r="20" spans="1:9" ht="14.25">
      <c r="A20" s="11">
        <v>13</v>
      </c>
      <c r="B20" s="38" t="s">
        <v>50</v>
      </c>
      <c r="C20" s="31">
        <v>1</v>
      </c>
      <c r="D20" s="14">
        <v>291500</v>
      </c>
      <c r="E20" s="15">
        <v>148</v>
      </c>
      <c r="F20" s="15">
        <v>124</v>
      </c>
      <c r="G20" s="14">
        <f>SUM(D20/E20)</f>
        <v>1969.5945945945946</v>
      </c>
      <c r="H20" s="14">
        <f>SUM(D20/F20)</f>
        <v>2350.8064516129034</v>
      </c>
      <c r="I20" s="41">
        <f>SUM(H20/G20)</f>
        <v>1.1935483870967742</v>
      </c>
    </row>
    <row r="21" spans="1:9" ht="14.25">
      <c r="A21" s="11">
        <v>14</v>
      </c>
      <c r="B21" s="38" t="s">
        <v>62</v>
      </c>
      <c r="C21" s="31">
        <v>3</v>
      </c>
      <c r="D21" s="14">
        <v>291500</v>
      </c>
      <c r="E21" s="15">
        <v>149</v>
      </c>
      <c r="F21" s="15">
        <v>128</v>
      </c>
      <c r="G21" s="14">
        <v>1952</v>
      </c>
      <c r="H21" s="14">
        <v>2277</v>
      </c>
      <c r="I21" s="41">
        <f>SUM(H21/G21)</f>
        <v>1.1664959016393444</v>
      </c>
    </row>
    <row r="22" spans="1:9" ht="14.25">
      <c r="A22" s="11">
        <v>15</v>
      </c>
      <c r="B22" s="39" t="s">
        <v>64</v>
      </c>
      <c r="C22" s="32">
        <v>2</v>
      </c>
      <c r="D22" s="33">
        <v>286550</v>
      </c>
      <c r="E22" s="34">
        <v>150</v>
      </c>
      <c r="F22" s="34">
        <v>135</v>
      </c>
      <c r="G22" s="33">
        <v>1917</v>
      </c>
      <c r="H22" s="33">
        <v>2123</v>
      </c>
      <c r="I22" s="59">
        <f>SUM(H22/G22)</f>
        <v>1.1074595722483047</v>
      </c>
    </row>
    <row r="23" spans="1:9" ht="14.25">
      <c r="A23" s="11">
        <v>16</v>
      </c>
      <c r="B23" s="38" t="s">
        <v>29</v>
      </c>
      <c r="C23" s="31">
        <v>1</v>
      </c>
      <c r="D23" s="14">
        <v>271700</v>
      </c>
      <c r="E23" s="15">
        <v>141</v>
      </c>
      <c r="F23" s="15">
        <v>112</v>
      </c>
      <c r="G23" s="14">
        <f>SUM(D23/E23)</f>
        <v>1926.950354609929</v>
      </c>
      <c r="H23" s="14">
        <f>SUM(D23/F23)</f>
        <v>2425.8928571428573</v>
      </c>
      <c r="I23" s="41">
        <f>SUM(H23/G23)</f>
        <v>1.2589285714285716</v>
      </c>
    </row>
    <row r="24" spans="1:9" ht="14.25">
      <c r="A24" s="11">
        <v>17</v>
      </c>
      <c r="B24" s="38" t="s">
        <v>53</v>
      </c>
      <c r="C24" s="31">
        <v>5</v>
      </c>
      <c r="D24" s="14">
        <v>265760</v>
      </c>
      <c r="E24" s="15">
        <v>158</v>
      </c>
      <c r="F24" s="15">
        <v>129</v>
      </c>
      <c r="G24" s="14">
        <v>1686</v>
      </c>
      <c r="H24" s="14">
        <v>2060</v>
      </c>
      <c r="I24" s="41">
        <f>SUM(H24/G24)</f>
        <v>1.2218268090154212</v>
      </c>
    </row>
    <row r="25" spans="1:9" ht="14.25">
      <c r="A25" s="11">
        <v>18</v>
      </c>
      <c r="B25" s="38" t="s">
        <v>68</v>
      </c>
      <c r="C25" s="31">
        <v>1</v>
      </c>
      <c r="D25" s="14">
        <v>251900</v>
      </c>
      <c r="E25" s="15">
        <v>142</v>
      </c>
      <c r="F25" s="15">
        <v>125</v>
      </c>
      <c r="G25" s="14">
        <f>SUM(D25/E25)</f>
        <v>1773.943661971831</v>
      </c>
      <c r="H25" s="14">
        <f>SUM(D25/F25)</f>
        <v>2015.2</v>
      </c>
      <c r="I25" s="41">
        <f>SUM(H25/G25)</f>
        <v>1.136</v>
      </c>
    </row>
    <row r="26" spans="1:9" ht="14.25">
      <c r="A26" s="11">
        <v>19</v>
      </c>
      <c r="B26" s="38" t="s">
        <v>71</v>
      </c>
      <c r="C26" s="31">
        <v>1</v>
      </c>
      <c r="D26" s="14">
        <v>233200</v>
      </c>
      <c r="E26" s="15">
        <v>149</v>
      </c>
      <c r="F26" s="15">
        <v>126</v>
      </c>
      <c r="G26" s="14">
        <f>SUM(D26/E26)</f>
        <v>1565.1006711409395</v>
      </c>
      <c r="H26" s="14">
        <f>SUM(D26/F26)</f>
        <v>1850.7936507936508</v>
      </c>
      <c r="I26" s="41">
        <f>SUM(H26/G26)</f>
        <v>1.1825396825396826</v>
      </c>
    </row>
    <row r="27" spans="1:9" ht="14.25">
      <c r="A27" s="11">
        <v>20</v>
      </c>
      <c r="B27" s="38" t="s">
        <v>58</v>
      </c>
      <c r="C27" s="31">
        <v>5</v>
      </c>
      <c r="D27" s="14">
        <v>232320</v>
      </c>
      <c r="E27" s="15">
        <v>136</v>
      </c>
      <c r="F27" s="15">
        <v>136</v>
      </c>
      <c r="G27" s="14">
        <v>1708</v>
      </c>
      <c r="H27" s="14">
        <v>1703</v>
      </c>
      <c r="I27" s="41">
        <f>SUM(H27/G27)</f>
        <v>0.997072599531616</v>
      </c>
    </row>
    <row r="28" spans="1:9" ht="14.25">
      <c r="A28" s="11">
        <v>21</v>
      </c>
      <c r="B28" s="38" t="s">
        <v>70</v>
      </c>
      <c r="C28" s="31">
        <v>1</v>
      </c>
      <c r="D28" s="14">
        <v>231000</v>
      </c>
      <c r="E28" s="15">
        <v>134</v>
      </c>
      <c r="F28" s="15">
        <v>136</v>
      </c>
      <c r="G28" s="14">
        <f>SUM(D28/E28)</f>
        <v>1723.8805970149253</v>
      </c>
      <c r="H28" s="14">
        <f>SUM(D28/F28)</f>
        <v>1698.5294117647059</v>
      </c>
      <c r="I28" s="41">
        <f>SUM(H28/G28)</f>
        <v>0.9852941176470589</v>
      </c>
    </row>
    <row r="29" spans="1:9" ht="14.25">
      <c r="A29" s="11">
        <v>22</v>
      </c>
      <c r="B29" s="38" t="s">
        <v>59</v>
      </c>
      <c r="C29" s="31">
        <v>6</v>
      </c>
      <c r="D29" s="14">
        <v>228250</v>
      </c>
      <c r="E29" s="15">
        <v>142</v>
      </c>
      <c r="F29" s="15">
        <v>128</v>
      </c>
      <c r="G29" s="14">
        <v>1613</v>
      </c>
      <c r="H29" s="14">
        <v>1790</v>
      </c>
      <c r="I29" s="41">
        <f>SUM(H29/G29)</f>
        <v>1.1097334159950403</v>
      </c>
    </row>
    <row r="30" spans="1:9" ht="14.25">
      <c r="A30" s="11">
        <v>23</v>
      </c>
      <c r="B30" s="38" t="s">
        <v>63</v>
      </c>
      <c r="C30" s="31">
        <v>2</v>
      </c>
      <c r="D30" s="14">
        <v>215600</v>
      </c>
      <c r="E30" s="15">
        <v>136</v>
      </c>
      <c r="F30" s="15">
        <v>126</v>
      </c>
      <c r="G30" s="14">
        <v>1591</v>
      </c>
      <c r="H30" s="14">
        <v>1711</v>
      </c>
      <c r="I30" s="41">
        <f>SUM(H30/G30)</f>
        <v>1.0754242614707732</v>
      </c>
    </row>
    <row r="31" spans="1:9" ht="14.25">
      <c r="A31" s="11">
        <v>24</v>
      </c>
      <c r="B31" s="38" t="s">
        <v>73</v>
      </c>
      <c r="C31" s="31">
        <v>1</v>
      </c>
      <c r="D31" s="14">
        <v>202400</v>
      </c>
      <c r="E31" s="15">
        <v>144</v>
      </c>
      <c r="F31" s="15">
        <v>129</v>
      </c>
      <c r="G31" s="14">
        <f>SUM(D31/E31)</f>
        <v>1405.5555555555557</v>
      </c>
      <c r="H31" s="14">
        <f>SUM(D31/F31)</f>
        <v>1568.9922480620155</v>
      </c>
      <c r="I31" s="41">
        <f>SUM(H31/G31)</f>
        <v>1.1162790697674418</v>
      </c>
    </row>
    <row r="32" spans="1:9" ht="14.25">
      <c r="A32" s="11">
        <v>25</v>
      </c>
      <c r="B32" s="38" t="s">
        <v>74</v>
      </c>
      <c r="C32" s="31">
        <v>1</v>
      </c>
      <c r="D32" s="14">
        <v>185900</v>
      </c>
      <c r="E32" s="15">
        <v>166</v>
      </c>
      <c r="F32" s="15">
        <v>149</v>
      </c>
      <c r="G32" s="14">
        <f>SUM(D32/E32)</f>
        <v>1119.879518072289</v>
      </c>
      <c r="H32" s="14">
        <f>SUM(D32/F32)</f>
        <v>1247.6510067114093</v>
      </c>
      <c r="I32" s="41">
        <f>SUM(H32/G32)</f>
        <v>1.1140939597315436</v>
      </c>
    </row>
    <row r="33" spans="1:9" ht="14.25">
      <c r="A33" s="11">
        <v>26</v>
      </c>
      <c r="B33" s="38" t="s">
        <v>65</v>
      </c>
      <c r="C33" s="31">
        <v>3</v>
      </c>
      <c r="D33" s="14">
        <v>182967</v>
      </c>
      <c r="E33" s="15">
        <v>144</v>
      </c>
      <c r="F33" s="15">
        <v>130</v>
      </c>
      <c r="G33" s="14">
        <v>1274</v>
      </c>
      <c r="H33" s="14">
        <v>1411</v>
      </c>
      <c r="I33" s="41">
        <f>SUM(H33/G33)</f>
        <v>1.1075353218210362</v>
      </c>
    </row>
    <row r="34" spans="1:9" ht="14.25">
      <c r="A34" s="11">
        <v>27</v>
      </c>
      <c r="B34" s="38" t="s">
        <v>66</v>
      </c>
      <c r="C34" s="31">
        <v>1</v>
      </c>
      <c r="D34" s="14">
        <v>178200</v>
      </c>
      <c r="E34" s="15">
        <v>105</v>
      </c>
      <c r="F34" s="15">
        <v>126</v>
      </c>
      <c r="G34" s="14">
        <f>SUM(D34/E34)</f>
        <v>1697.142857142857</v>
      </c>
      <c r="H34" s="14">
        <f>SUM(D34/F34)</f>
        <v>1414.2857142857142</v>
      </c>
      <c r="I34" s="41">
        <f>SUM(H34/G34)</f>
        <v>0.8333333333333333</v>
      </c>
    </row>
    <row r="35" spans="1:9" ht="14.25">
      <c r="A35" s="11">
        <v>28</v>
      </c>
      <c r="B35" s="38" t="s">
        <v>55</v>
      </c>
      <c r="C35" s="31">
        <v>1</v>
      </c>
      <c r="D35" s="14">
        <v>174900</v>
      </c>
      <c r="E35" s="15">
        <v>131</v>
      </c>
      <c r="F35" s="15">
        <v>129</v>
      </c>
      <c r="G35" s="14">
        <f>SUM(D35/E35)</f>
        <v>1335.1145038167938</v>
      </c>
      <c r="H35" s="14">
        <f>SUM(D35/F35)</f>
        <v>1355.8139534883721</v>
      </c>
      <c r="I35" s="41">
        <f>SUM(H35/G35)</f>
        <v>1.0155038759689923</v>
      </c>
    </row>
    <row r="36" spans="1:9" ht="15" thickBot="1">
      <c r="A36" s="55"/>
      <c r="B36" s="60" t="s">
        <v>28</v>
      </c>
      <c r="C36" s="61">
        <f>SUM(C8:C35)</f>
        <v>156</v>
      </c>
      <c r="D36" s="56">
        <v>325931</v>
      </c>
      <c r="E36" s="57">
        <v>152</v>
      </c>
      <c r="F36" s="57">
        <v>127</v>
      </c>
      <c r="G36" s="56">
        <v>2138</v>
      </c>
      <c r="H36" s="56">
        <v>2568</v>
      </c>
      <c r="I36" s="58" t="s">
        <v>75</v>
      </c>
    </row>
    <row r="37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35</v>
      </c>
      <c r="C8" s="30">
        <v>2</v>
      </c>
      <c r="D8" s="12">
        <v>557150</v>
      </c>
      <c r="E8" s="13">
        <v>163</v>
      </c>
      <c r="F8" s="13">
        <v>124</v>
      </c>
      <c r="G8" s="12">
        <v>3418</v>
      </c>
      <c r="H8" s="12">
        <v>4493</v>
      </c>
      <c r="I8" s="40">
        <f>SUM(H8/G8)</f>
        <v>1.3145114101813926</v>
      </c>
    </row>
    <row r="9" spans="1:9" ht="14.25">
      <c r="A9" s="11">
        <v>2</v>
      </c>
      <c r="B9" s="38" t="s">
        <v>34</v>
      </c>
      <c r="C9" s="31">
        <v>1</v>
      </c>
      <c r="D9" s="14">
        <v>555500</v>
      </c>
      <c r="E9" s="15">
        <v>194</v>
      </c>
      <c r="F9" s="15">
        <v>145</v>
      </c>
      <c r="G9" s="14">
        <f>SUM(D9/E9)</f>
        <v>2863.40206185567</v>
      </c>
      <c r="H9" s="14">
        <f>SUM(D9/F9)</f>
        <v>3831.0344827586205</v>
      </c>
      <c r="I9" s="41">
        <f>SUM(H9/G9)</f>
        <v>1.3379310344827586</v>
      </c>
    </row>
    <row r="10" spans="1:9" ht="14.25">
      <c r="A10" s="11">
        <v>3</v>
      </c>
      <c r="B10" s="38" t="s">
        <v>40</v>
      </c>
      <c r="C10" s="31">
        <v>26</v>
      </c>
      <c r="D10" s="14">
        <v>525216</v>
      </c>
      <c r="E10" s="15">
        <v>163</v>
      </c>
      <c r="F10" s="15">
        <v>127</v>
      </c>
      <c r="G10" s="14">
        <v>3232</v>
      </c>
      <c r="H10" s="14">
        <v>4151</v>
      </c>
      <c r="I10" s="41">
        <f>SUM(H10/G10)</f>
        <v>1.2843440594059405</v>
      </c>
    </row>
    <row r="11" spans="1:9" ht="14.25">
      <c r="A11" s="11">
        <v>4</v>
      </c>
      <c r="B11" s="38" t="s">
        <v>46</v>
      </c>
      <c r="C11" s="31">
        <v>81</v>
      </c>
      <c r="D11" s="14">
        <v>521251</v>
      </c>
      <c r="E11" s="15">
        <v>175</v>
      </c>
      <c r="F11" s="15">
        <v>122</v>
      </c>
      <c r="G11" s="14">
        <v>2984</v>
      </c>
      <c r="H11" s="14">
        <v>4258</v>
      </c>
      <c r="I11" s="41">
        <f>SUM(H11/G11)</f>
        <v>1.4269436997319034</v>
      </c>
    </row>
    <row r="12" spans="1:9" ht="14.25">
      <c r="A12" s="11">
        <v>5</v>
      </c>
      <c r="B12" s="38" t="s">
        <v>36</v>
      </c>
      <c r="C12" s="31">
        <v>1</v>
      </c>
      <c r="D12" s="14">
        <v>501600</v>
      </c>
      <c r="E12" s="15">
        <v>156</v>
      </c>
      <c r="F12" s="15">
        <v>122</v>
      </c>
      <c r="G12" s="14">
        <f>SUM(D12/E12)</f>
        <v>3215.3846153846152</v>
      </c>
      <c r="H12" s="14">
        <f>SUM(D12/F12)</f>
        <v>4111.475409836065</v>
      </c>
      <c r="I12" s="41">
        <f>SUM(H12/G12)</f>
        <v>1.278688524590164</v>
      </c>
    </row>
    <row r="13" spans="1:9" ht="14.25">
      <c r="A13" s="11">
        <v>6</v>
      </c>
      <c r="B13" s="38" t="s">
        <v>37</v>
      </c>
      <c r="C13" s="31">
        <v>1</v>
      </c>
      <c r="D13" s="14">
        <v>497200</v>
      </c>
      <c r="E13" s="15">
        <v>182</v>
      </c>
      <c r="F13" s="15">
        <v>131</v>
      </c>
      <c r="G13" s="14">
        <f>SUM(D13/E13)</f>
        <v>2731.868131868132</v>
      </c>
      <c r="H13" s="14">
        <f>SUM(D13/F13)</f>
        <v>3795.4198473282445</v>
      </c>
      <c r="I13" s="41">
        <f>SUM(H13/G13)</f>
        <v>1.3893129770992367</v>
      </c>
    </row>
    <row r="14" spans="1:9" ht="14.25">
      <c r="A14" s="11">
        <v>7</v>
      </c>
      <c r="B14" s="39" t="s">
        <v>38</v>
      </c>
      <c r="C14" s="32">
        <v>1</v>
      </c>
      <c r="D14" s="33">
        <v>491700</v>
      </c>
      <c r="E14" s="34">
        <v>168</v>
      </c>
      <c r="F14" s="34">
        <v>137</v>
      </c>
      <c r="G14" s="33">
        <f>SUM(D14/E14)</f>
        <v>2926.785714285714</v>
      </c>
      <c r="H14" s="33">
        <f>SUM(D14/F14)</f>
        <v>3589.0510948905107</v>
      </c>
      <c r="I14" s="59">
        <f>SUM(H14/G14)</f>
        <v>1.2262773722627738</v>
      </c>
    </row>
    <row r="15" spans="1:9" ht="14.25">
      <c r="A15" s="11">
        <v>8</v>
      </c>
      <c r="B15" s="38" t="s">
        <v>51</v>
      </c>
      <c r="C15" s="31">
        <v>2</v>
      </c>
      <c r="D15" s="14">
        <v>488950</v>
      </c>
      <c r="E15" s="15">
        <v>180</v>
      </c>
      <c r="F15" s="15">
        <v>128</v>
      </c>
      <c r="G15" s="14">
        <v>2724</v>
      </c>
      <c r="H15" s="14">
        <v>3835</v>
      </c>
      <c r="I15" s="41">
        <f>SUM(H15/G15)</f>
        <v>1.407856093979442</v>
      </c>
    </row>
    <row r="16" spans="1:9" ht="14.25">
      <c r="A16" s="11">
        <v>9</v>
      </c>
      <c r="B16" s="38" t="s">
        <v>39</v>
      </c>
      <c r="C16" s="31">
        <v>1</v>
      </c>
      <c r="D16" s="14">
        <v>488400</v>
      </c>
      <c r="E16" s="15">
        <v>173</v>
      </c>
      <c r="F16" s="15">
        <v>138</v>
      </c>
      <c r="G16" s="14">
        <f>SUM(D16/E16)</f>
        <v>2823.121387283237</v>
      </c>
      <c r="H16" s="14">
        <f>SUM(D16/F16)</f>
        <v>3539.1304347826085</v>
      </c>
      <c r="I16" s="41">
        <f>SUM(H16/G16)</f>
        <v>1.2536231884057971</v>
      </c>
    </row>
    <row r="17" spans="1:9" ht="14.25">
      <c r="A17" s="11">
        <v>10</v>
      </c>
      <c r="B17" s="39" t="s">
        <v>41</v>
      </c>
      <c r="C17" s="32">
        <v>8</v>
      </c>
      <c r="D17" s="33">
        <v>482075</v>
      </c>
      <c r="E17" s="34">
        <v>164</v>
      </c>
      <c r="F17" s="34">
        <v>126</v>
      </c>
      <c r="G17" s="33">
        <v>2944</v>
      </c>
      <c r="H17" s="33">
        <v>3818</v>
      </c>
      <c r="I17" s="59">
        <f>SUM(H17/G17)</f>
        <v>1.296875</v>
      </c>
    </row>
    <row r="18" spans="1:9" ht="14.25">
      <c r="A18" s="11">
        <v>11</v>
      </c>
      <c r="B18" s="38" t="s">
        <v>29</v>
      </c>
      <c r="C18" s="31">
        <v>8</v>
      </c>
      <c r="D18" s="14">
        <v>473550</v>
      </c>
      <c r="E18" s="15">
        <v>176</v>
      </c>
      <c r="F18" s="15">
        <v>124</v>
      </c>
      <c r="G18" s="14">
        <v>2691</v>
      </c>
      <c r="H18" s="14">
        <v>3811</v>
      </c>
      <c r="I18" s="41">
        <f>SUM(H18/G18)</f>
        <v>1.41620215533259</v>
      </c>
    </row>
    <row r="19" spans="1:9" ht="14.25">
      <c r="A19" s="11">
        <v>12</v>
      </c>
      <c r="B19" s="38" t="s">
        <v>47</v>
      </c>
      <c r="C19" s="31">
        <v>1</v>
      </c>
      <c r="D19" s="14">
        <v>468600</v>
      </c>
      <c r="E19" s="15">
        <v>166</v>
      </c>
      <c r="F19" s="15">
        <v>119</v>
      </c>
      <c r="G19" s="14">
        <f>SUM(D19/E19)</f>
        <v>2822.89156626506</v>
      </c>
      <c r="H19" s="14">
        <f>SUM(D19/F19)</f>
        <v>3937.81512605042</v>
      </c>
      <c r="I19" s="41">
        <f>SUM(H19/G19)</f>
        <v>1.3949579831932772</v>
      </c>
    </row>
    <row r="20" spans="1:9" ht="14.25">
      <c r="A20" s="11">
        <v>13</v>
      </c>
      <c r="B20" s="38" t="s">
        <v>44</v>
      </c>
      <c r="C20" s="31">
        <v>17</v>
      </c>
      <c r="D20" s="14">
        <v>454494</v>
      </c>
      <c r="E20" s="15">
        <v>168</v>
      </c>
      <c r="F20" s="15">
        <v>124</v>
      </c>
      <c r="G20" s="14">
        <v>2701</v>
      </c>
      <c r="H20" s="14">
        <v>3677</v>
      </c>
      <c r="I20" s="41">
        <f>SUM(H20/G20)</f>
        <v>1.3613476490188818</v>
      </c>
    </row>
    <row r="21" spans="1:9" ht="14.25">
      <c r="A21" s="11">
        <v>14</v>
      </c>
      <c r="B21" s="38" t="s">
        <v>58</v>
      </c>
      <c r="C21" s="31">
        <v>3</v>
      </c>
      <c r="D21" s="14">
        <v>450633</v>
      </c>
      <c r="E21" s="15">
        <v>172</v>
      </c>
      <c r="F21" s="15">
        <v>138</v>
      </c>
      <c r="G21" s="14">
        <v>2615</v>
      </c>
      <c r="H21" s="14">
        <v>3265</v>
      </c>
      <c r="I21" s="41">
        <f>SUM(H21/G21)</f>
        <v>1.248565965583174</v>
      </c>
    </row>
    <row r="22" spans="1:9" ht="14.25">
      <c r="A22" s="11">
        <v>15</v>
      </c>
      <c r="B22" s="39" t="s">
        <v>63</v>
      </c>
      <c r="C22" s="32">
        <v>1</v>
      </c>
      <c r="D22" s="33">
        <v>447700</v>
      </c>
      <c r="E22" s="34">
        <v>192</v>
      </c>
      <c r="F22" s="34">
        <v>126</v>
      </c>
      <c r="G22" s="33">
        <f>SUM(D22/E22)</f>
        <v>2331.7708333333335</v>
      </c>
      <c r="H22" s="33">
        <f>SUM(D22/F22)</f>
        <v>3553.1746031746034</v>
      </c>
      <c r="I22" s="59">
        <f>SUM(H22/G22)</f>
        <v>1.5238095238095237</v>
      </c>
    </row>
    <row r="23" spans="1:9" ht="14.25">
      <c r="A23" s="11">
        <v>16</v>
      </c>
      <c r="B23" s="38" t="s">
        <v>42</v>
      </c>
      <c r="C23" s="31">
        <v>2</v>
      </c>
      <c r="D23" s="14">
        <v>446050</v>
      </c>
      <c r="E23" s="15">
        <v>181</v>
      </c>
      <c r="F23" s="15">
        <v>170</v>
      </c>
      <c r="G23" s="14">
        <v>2464</v>
      </c>
      <c r="H23" s="14">
        <v>2624</v>
      </c>
      <c r="I23" s="41">
        <f>SUM(H23/G23)</f>
        <v>1.0649350649350648</v>
      </c>
    </row>
    <row r="24" spans="1:9" ht="14.25">
      <c r="A24" s="11">
        <v>17</v>
      </c>
      <c r="B24" s="39" t="s">
        <v>43</v>
      </c>
      <c r="C24" s="32">
        <v>2</v>
      </c>
      <c r="D24" s="33">
        <v>442750</v>
      </c>
      <c r="E24" s="34">
        <v>186</v>
      </c>
      <c r="F24" s="34">
        <v>129</v>
      </c>
      <c r="G24" s="33">
        <v>2387</v>
      </c>
      <c r="H24" s="33">
        <v>3446</v>
      </c>
      <c r="I24" s="59">
        <f>SUM(H24/G24)</f>
        <v>1.443653121072476</v>
      </c>
    </row>
    <row r="25" spans="1:9" ht="14.25">
      <c r="A25" s="11">
        <v>18</v>
      </c>
      <c r="B25" s="38" t="s">
        <v>45</v>
      </c>
      <c r="C25" s="31">
        <v>2</v>
      </c>
      <c r="D25" s="14">
        <v>436150</v>
      </c>
      <c r="E25" s="15">
        <v>165</v>
      </c>
      <c r="F25" s="15">
        <v>130</v>
      </c>
      <c r="G25" s="14">
        <v>2643</v>
      </c>
      <c r="H25" s="14">
        <v>3368</v>
      </c>
      <c r="I25" s="41">
        <f>SUM(H25/G25)</f>
        <v>1.2743094967839577</v>
      </c>
    </row>
    <row r="26" spans="1:9" ht="14.25">
      <c r="A26" s="11">
        <v>19</v>
      </c>
      <c r="B26" s="38" t="s">
        <v>50</v>
      </c>
      <c r="C26" s="31">
        <v>3</v>
      </c>
      <c r="D26" s="14">
        <v>423867</v>
      </c>
      <c r="E26" s="15">
        <v>165</v>
      </c>
      <c r="F26" s="15">
        <v>128</v>
      </c>
      <c r="G26" s="14">
        <v>2574</v>
      </c>
      <c r="H26" s="14">
        <v>3311</v>
      </c>
      <c r="I26" s="41">
        <f>SUM(H26/G26)</f>
        <v>1.2863247863247864</v>
      </c>
    </row>
    <row r="27" spans="1:9" ht="14.25">
      <c r="A27" s="11">
        <v>20</v>
      </c>
      <c r="B27" s="38" t="s">
        <v>48</v>
      </c>
      <c r="C27" s="31">
        <v>1</v>
      </c>
      <c r="D27" s="14">
        <v>401500</v>
      </c>
      <c r="E27" s="15">
        <v>160</v>
      </c>
      <c r="F27" s="15">
        <v>123</v>
      </c>
      <c r="G27" s="14">
        <f>SUM(D27/E27)</f>
        <v>2509.375</v>
      </c>
      <c r="H27" s="14">
        <f>SUM(D27/F27)</f>
        <v>3264.2276422764226</v>
      </c>
      <c r="I27" s="41">
        <f>SUM(H27/G27)</f>
        <v>1.3008130081300813</v>
      </c>
    </row>
    <row r="28" spans="1:9" ht="14.25">
      <c r="A28" s="11">
        <v>21</v>
      </c>
      <c r="B28" s="38" t="s">
        <v>53</v>
      </c>
      <c r="C28" s="31">
        <v>10</v>
      </c>
      <c r="D28" s="14">
        <v>398090</v>
      </c>
      <c r="E28" s="15">
        <v>168</v>
      </c>
      <c r="F28" s="15">
        <v>126</v>
      </c>
      <c r="G28" s="14">
        <v>2371</v>
      </c>
      <c r="H28" s="14">
        <v>3157</v>
      </c>
      <c r="I28" s="41">
        <f>SUM(H28/G28)</f>
        <v>1.3315056938000844</v>
      </c>
    </row>
    <row r="29" spans="1:9" ht="14.25">
      <c r="A29" s="11">
        <v>22</v>
      </c>
      <c r="B29" s="38" t="s">
        <v>49</v>
      </c>
      <c r="C29" s="31">
        <v>2</v>
      </c>
      <c r="D29" s="14">
        <v>397100</v>
      </c>
      <c r="E29" s="15">
        <v>158</v>
      </c>
      <c r="F29" s="15">
        <v>125</v>
      </c>
      <c r="G29" s="14">
        <v>2513</v>
      </c>
      <c r="H29" s="14">
        <v>3190</v>
      </c>
      <c r="I29" s="41">
        <f>SUM(H29/G29)</f>
        <v>1.269399124552328</v>
      </c>
    </row>
    <row r="30" spans="1:9" ht="14.25">
      <c r="A30" s="11">
        <v>23</v>
      </c>
      <c r="B30" s="38" t="s">
        <v>55</v>
      </c>
      <c r="C30" s="31">
        <v>3</v>
      </c>
      <c r="D30" s="14">
        <v>396733</v>
      </c>
      <c r="E30" s="15">
        <v>159</v>
      </c>
      <c r="F30" s="15">
        <v>116</v>
      </c>
      <c r="G30" s="14">
        <v>2495</v>
      </c>
      <c r="H30" s="14">
        <v>3430</v>
      </c>
      <c r="I30" s="41">
        <f>SUM(H30/G30)</f>
        <v>1.374749498997996</v>
      </c>
    </row>
    <row r="31" spans="1:9" ht="14.25">
      <c r="A31" s="11">
        <v>24</v>
      </c>
      <c r="B31" s="38" t="s">
        <v>54</v>
      </c>
      <c r="C31" s="31">
        <v>9</v>
      </c>
      <c r="D31" s="14">
        <v>385489</v>
      </c>
      <c r="E31" s="15">
        <v>144</v>
      </c>
      <c r="F31" s="15">
        <v>114</v>
      </c>
      <c r="G31" s="14">
        <v>2671</v>
      </c>
      <c r="H31" s="14">
        <v>3372</v>
      </c>
      <c r="I31" s="41">
        <f>SUM(H31/G31)</f>
        <v>1.2624485211531262</v>
      </c>
    </row>
    <row r="32" spans="1:9" ht="14.25">
      <c r="A32" s="11">
        <v>25</v>
      </c>
      <c r="B32" s="38" t="s">
        <v>59</v>
      </c>
      <c r="C32" s="31">
        <v>8</v>
      </c>
      <c r="D32" s="14">
        <v>378400</v>
      </c>
      <c r="E32" s="15">
        <v>158</v>
      </c>
      <c r="F32" s="15">
        <v>126</v>
      </c>
      <c r="G32" s="14">
        <v>2397</v>
      </c>
      <c r="H32" s="14">
        <v>3006</v>
      </c>
      <c r="I32" s="41">
        <f>SUM(H32/G32)</f>
        <v>1.2540675844806008</v>
      </c>
    </row>
    <row r="33" spans="1:9" ht="14.25">
      <c r="A33" s="11">
        <v>26</v>
      </c>
      <c r="B33" s="38" t="s">
        <v>52</v>
      </c>
      <c r="C33" s="31">
        <v>3</v>
      </c>
      <c r="D33" s="14">
        <v>371433</v>
      </c>
      <c r="E33" s="15">
        <v>160</v>
      </c>
      <c r="F33" s="15">
        <v>120</v>
      </c>
      <c r="G33" s="14">
        <v>2321</v>
      </c>
      <c r="H33" s="14">
        <v>3095</v>
      </c>
      <c r="I33" s="41">
        <f>SUM(H33/G33)</f>
        <v>1.3334769495906937</v>
      </c>
    </row>
    <row r="34" spans="1:9" ht="14.25">
      <c r="A34" s="11">
        <v>27</v>
      </c>
      <c r="B34" s="38" t="s">
        <v>56</v>
      </c>
      <c r="C34" s="31">
        <v>2</v>
      </c>
      <c r="D34" s="14">
        <v>334400</v>
      </c>
      <c r="E34" s="15">
        <v>145</v>
      </c>
      <c r="F34" s="15">
        <v>126</v>
      </c>
      <c r="G34" s="14">
        <v>2306</v>
      </c>
      <c r="H34" s="14">
        <v>2665</v>
      </c>
      <c r="I34" s="41">
        <f>SUM(H34/G34)</f>
        <v>1.1556808326105812</v>
      </c>
    </row>
    <row r="35" spans="1:9" ht="14.25">
      <c r="A35" s="11">
        <v>28</v>
      </c>
      <c r="B35" s="38" t="s">
        <v>65</v>
      </c>
      <c r="C35" s="31">
        <v>9</v>
      </c>
      <c r="D35" s="14">
        <v>314478</v>
      </c>
      <c r="E35" s="15">
        <v>154</v>
      </c>
      <c r="F35" s="15">
        <v>123</v>
      </c>
      <c r="G35" s="14">
        <v>2048</v>
      </c>
      <c r="H35" s="14">
        <v>2554</v>
      </c>
      <c r="I35" s="41">
        <f>SUM(H35/G35)</f>
        <v>1.2470703125</v>
      </c>
    </row>
    <row r="36" spans="1:9" ht="14.25">
      <c r="A36" s="11">
        <v>29</v>
      </c>
      <c r="B36" s="38" t="s">
        <v>60</v>
      </c>
      <c r="C36" s="31">
        <v>2</v>
      </c>
      <c r="D36" s="14">
        <v>312400</v>
      </c>
      <c r="E36" s="15">
        <v>141</v>
      </c>
      <c r="F36" s="15">
        <v>119</v>
      </c>
      <c r="G36" s="14">
        <v>2216</v>
      </c>
      <c r="H36" s="14">
        <v>2625</v>
      </c>
      <c r="I36" s="41">
        <f>SUM(H36/G36)</f>
        <v>1.18456678700361</v>
      </c>
    </row>
    <row r="37" spans="1:9" ht="14.25">
      <c r="A37" s="11">
        <v>30</v>
      </c>
      <c r="B37" s="38" t="s">
        <v>57</v>
      </c>
      <c r="C37" s="31">
        <v>2</v>
      </c>
      <c r="D37" s="14">
        <v>304150</v>
      </c>
      <c r="E37" s="15">
        <v>152</v>
      </c>
      <c r="F37" s="15">
        <v>127</v>
      </c>
      <c r="G37" s="14">
        <v>2001</v>
      </c>
      <c r="H37" s="14">
        <v>2395</v>
      </c>
      <c r="I37" s="41">
        <f>SUM(H37/G37)</f>
        <v>1.1969015492253874</v>
      </c>
    </row>
    <row r="38" spans="1:9" ht="14.25">
      <c r="A38" s="11">
        <v>31</v>
      </c>
      <c r="B38" s="38" t="s">
        <v>61</v>
      </c>
      <c r="C38" s="31">
        <v>3</v>
      </c>
      <c r="D38" s="14">
        <v>303600</v>
      </c>
      <c r="E38" s="15">
        <v>154</v>
      </c>
      <c r="F38" s="15">
        <v>124</v>
      </c>
      <c r="G38" s="14">
        <v>1967</v>
      </c>
      <c r="H38" s="14">
        <v>2455</v>
      </c>
      <c r="I38" s="41">
        <f>SUM(H38/G38)</f>
        <v>1.248093543467209</v>
      </c>
    </row>
    <row r="39" spans="1:9" ht="14.25">
      <c r="A39" s="11">
        <v>32</v>
      </c>
      <c r="B39" s="38" t="s">
        <v>62</v>
      </c>
      <c r="C39" s="31">
        <v>4</v>
      </c>
      <c r="D39" s="14">
        <v>299750</v>
      </c>
      <c r="E39" s="15">
        <v>144</v>
      </c>
      <c r="F39" s="15">
        <v>130</v>
      </c>
      <c r="G39" s="14">
        <v>2089</v>
      </c>
      <c r="H39" s="14">
        <v>2306</v>
      </c>
      <c r="I39" s="41">
        <f>SUM(H39/G39)</f>
        <v>1.1038774533269506</v>
      </c>
    </row>
    <row r="40" spans="1:9" ht="14.25">
      <c r="A40" s="11">
        <v>33</v>
      </c>
      <c r="B40" s="38" t="s">
        <v>66</v>
      </c>
      <c r="C40" s="31">
        <v>4</v>
      </c>
      <c r="D40" s="14">
        <v>293975</v>
      </c>
      <c r="E40" s="15">
        <v>143</v>
      </c>
      <c r="F40" s="15">
        <v>121</v>
      </c>
      <c r="G40" s="14">
        <v>2059</v>
      </c>
      <c r="H40" s="14">
        <v>2440</v>
      </c>
      <c r="I40" s="41">
        <v>1.18</v>
      </c>
    </row>
    <row r="41" spans="1:9" ht="14.25">
      <c r="A41" s="11">
        <v>34</v>
      </c>
      <c r="B41" s="38" t="s">
        <v>68</v>
      </c>
      <c r="C41" s="31">
        <v>2</v>
      </c>
      <c r="D41" s="14">
        <v>269500</v>
      </c>
      <c r="E41" s="15">
        <v>142</v>
      </c>
      <c r="F41" s="15">
        <v>133</v>
      </c>
      <c r="G41" s="14">
        <v>1905</v>
      </c>
      <c r="H41" s="14">
        <v>2034</v>
      </c>
      <c r="I41" s="41">
        <f>SUM(H41/G41)</f>
        <v>1.0677165354330709</v>
      </c>
    </row>
    <row r="42" spans="1:9" ht="14.25">
      <c r="A42" s="11">
        <v>35</v>
      </c>
      <c r="B42" s="38" t="s">
        <v>69</v>
      </c>
      <c r="C42" s="31">
        <v>1</v>
      </c>
      <c r="D42" s="14">
        <v>232100</v>
      </c>
      <c r="E42" s="15">
        <v>148</v>
      </c>
      <c r="F42" s="15">
        <v>148</v>
      </c>
      <c r="G42" s="14">
        <f>SUM(D42/E42)</f>
        <v>1568.2432432432433</v>
      </c>
      <c r="H42" s="14">
        <f>SUM(D42/F42)</f>
        <v>1568.2432432432433</v>
      </c>
      <c r="I42" s="41">
        <f>SUM(H42/G42)</f>
        <v>1</v>
      </c>
    </row>
    <row r="43" spans="1:9" ht="14.25">
      <c r="A43" s="11">
        <v>36</v>
      </c>
      <c r="B43" s="38" t="s">
        <v>71</v>
      </c>
      <c r="C43" s="31">
        <v>1</v>
      </c>
      <c r="D43" s="14">
        <v>220000</v>
      </c>
      <c r="E43" s="15">
        <v>136</v>
      </c>
      <c r="F43" s="15">
        <v>132</v>
      </c>
      <c r="G43" s="14">
        <f>SUM(D43/E43)</f>
        <v>1617.6470588235295</v>
      </c>
      <c r="H43" s="14">
        <f>SUM(D43/F43)</f>
        <v>1666.6666666666667</v>
      </c>
      <c r="I43" s="41">
        <f>SUM(H43/G43)</f>
        <v>1.0303030303030303</v>
      </c>
    </row>
    <row r="44" spans="1:9" ht="14.25">
      <c r="A44" s="11">
        <v>37</v>
      </c>
      <c r="B44" s="38" t="s">
        <v>72</v>
      </c>
      <c r="C44" s="31">
        <v>1</v>
      </c>
      <c r="D44" s="14">
        <v>211200</v>
      </c>
      <c r="E44" s="15">
        <v>140</v>
      </c>
      <c r="F44" s="15">
        <v>154</v>
      </c>
      <c r="G44" s="14">
        <f>SUM(D44/E44)</f>
        <v>1508.5714285714287</v>
      </c>
      <c r="H44" s="14">
        <f>SUM(D44/F44)</f>
        <v>1371.4285714285713</v>
      </c>
      <c r="I44" s="41">
        <f>SUM(H44/G44)</f>
        <v>0.909090909090909</v>
      </c>
    </row>
    <row r="45" spans="1:9" ht="14.25">
      <c r="A45" s="11">
        <v>38</v>
      </c>
      <c r="B45" s="38" t="s">
        <v>67</v>
      </c>
      <c r="C45" s="31">
        <v>2</v>
      </c>
      <c r="D45" s="14">
        <v>209000</v>
      </c>
      <c r="E45" s="15">
        <v>137</v>
      </c>
      <c r="F45" s="15">
        <v>133</v>
      </c>
      <c r="G45" s="14">
        <v>1526</v>
      </c>
      <c r="H45" s="14">
        <v>1577</v>
      </c>
      <c r="I45" s="41">
        <f>SUM(H45/G45)</f>
        <v>1.0334207077326343</v>
      </c>
    </row>
    <row r="46" spans="1:9" ht="15" thickBot="1">
      <c r="A46" s="55"/>
      <c r="B46" s="60" t="s">
        <v>28</v>
      </c>
      <c r="C46" s="61">
        <f>SUM(C8:C45)</f>
        <v>232</v>
      </c>
      <c r="D46" s="56">
        <v>455519</v>
      </c>
      <c r="E46" s="57">
        <v>166</v>
      </c>
      <c r="F46" s="57">
        <v>125</v>
      </c>
      <c r="G46" s="56">
        <v>2748</v>
      </c>
      <c r="H46" s="56">
        <v>3651</v>
      </c>
      <c r="I46" s="58" t="s">
        <v>76</v>
      </c>
    </row>
    <row r="47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2023-12-26T22:41:58Z</cp:lastPrinted>
  <dcterms:created xsi:type="dcterms:W3CDTF">2011-04-18T01:24:55Z</dcterms:created>
  <dcterms:modified xsi:type="dcterms:W3CDTF">2023-12-26T22:42:05Z</dcterms:modified>
  <cp:category/>
  <cp:version/>
  <cp:contentType/>
  <cp:contentStatus/>
</cp:coreProperties>
</file>