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<sst xmlns="http://schemas.openxmlformats.org/spreadsheetml/2006/main" count="202" uniqueCount="89">
  <si>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</si>
  <si>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</si>
  <si>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</si>
  <si>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</si>
  <si>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</si>
  <si>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</si>
  <si>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</si>
  <si>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</si>
  <si>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</si>
  <si>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</si>
  <si>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</si>
  <si>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</si>
  <si>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</si>
  <si>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</si>
  <si>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</si>
  <si>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</si>
  <si>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</si>
  <si>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</si>
  <si>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</si>
  <si>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</si>
  <si>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</si>
  <si>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</si>
  <si>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</si>
  <si>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</si>
  <si>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</si>
  <si>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</si>
  <si>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</si>
  <si>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</si>
  <si>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</si>
  <si>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</si>
  <si>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</si>
  <si>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</si>
  <si>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令和６年　２月　１日～　２月２９日</t>
  </si>
  <si>
    <t>令和６年　２月　１日～　２月２９日</t>
  </si>
  <si>
    <t>福増</t>
  </si>
  <si>
    <t>幸忠栄</t>
  </si>
  <si>
    <t>花之福</t>
  </si>
  <si>
    <t>百合未来</t>
  </si>
  <si>
    <t>北美津久</t>
  </si>
  <si>
    <t>百合白清2</t>
  </si>
  <si>
    <t>金太郎3</t>
  </si>
  <si>
    <t>福之姫</t>
  </si>
  <si>
    <t>紀多福</t>
  </si>
  <si>
    <t>福之鶴</t>
  </si>
  <si>
    <t>若百合</t>
  </si>
  <si>
    <t>安亀忠</t>
  </si>
  <si>
    <t>鉄扇</t>
  </si>
  <si>
    <t>茂晴花</t>
  </si>
  <si>
    <t>秋忠平</t>
  </si>
  <si>
    <t>華勝栄</t>
  </si>
  <si>
    <t>百合勝安</t>
  </si>
  <si>
    <t>実有貴</t>
  </si>
  <si>
    <t>福華鶴</t>
  </si>
  <si>
    <t>美津金幸</t>
  </si>
  <si>
    <t>夏百合</t>
  </si>
  <si>
    <t>英貞</t>
  </si>
  <si>
    <t>花忠富士</t>
  </si>
  <si>
    <t>関平照</t>
  </si>
  <si>
    <t>諒太郎</t>
  </si>
  <si>
    <t>貴隼桜</t>
  </si>
  <si>
    <t>百合福久</t>
  </si>
  <si>
    <t>安福久</t>
  </si>
  <si>
    <t>鉄晴幸</t>
  </si>
  <si>
    <t>豊奨菊</t>
  </si>
  <si>
    <t>秀華勝</t>
  </si>
  <si>
    <t>金幸隆</t>
  </si>
  <si>
    <t>百合芳</t>
  </si>
  <si>
    <t>福久増</t>
  </si>
  <si>
    <t>百合美</t>
  </si>
  <si>
    <t>葉山桜</t>
  </si>
  <si>
    <t>愛之鶴</t>
  </si>
  <si>
    <t>聖香藤</t>
  </si>
  <si>
    <t>奥安福</t>
  </si>
  <si>
    <t>幸紀雄</t>
  </si>
  <si>
    <t>愛之国</t>
  </si>
  <si>
    <t>美国白清</t>
  </si>
  <si>
    <t>美国桜</t>
  </si>
  <si>
    <t>知恵久</t>
  </si>
  <si>
    <t>吉重75</t>
  </si>
  <si>
    <t>勝白鵬</t>
  </si>
  <si>
    <t>美津之桜</t>
  </si>
  <si>
    <t>百合茂</t>
  </si>
  <si>
    <t>茂久桜</t>
  </si>
  <si>
    <t>平茂紀</t>
  </si>
  <si>
    <t>耶摩斗</t>
  </si>
  <si>
    <t>勝茂久</t>
  </si>
  <si>
    <t>1.17</t>
  </si>
  <si>
    <t>1.32</t>
  </si>
  <si>
    <t>1.25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</si>
</sst>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3" fillId="0" borderId="31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0" sqref="A60:B60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594000</v>
      </c>
      <c r="L7" s="13">
        <v>225</v>
      </c>
      <c r="M7" s="13">
        <v>123</v>
      </c>
      <c r="N7" s="12">
        <v>2640</v>
      </c>
      <c r="O7" s="12">
        <v>4829</v>
      </c>
      <c r="P7" s="40">
        <f aca="true" t="shared" si="0" ref="P7:P59">SUM(O7/N7)</f>
        <v>1.8291666666666666</v>
      </c>
      <c r="Q7" s="10">
        <f aca="true" t="shared" si="1" ref="Q7:Q38">SUM(C7,J7)</f>
        <v>1</v>
      </c>
      <c r="R7" s="12">
        <v>594000</v>
      </c>
      <c r="S7" s="13">
        <v>225</v>
      </c>
      <c r="T7" s="13">
        <v>123</v>
      </c>
      <c r="U7" s="12">
        <f>SUM(R7/S7)</f>
        <v>2640</v>
      </c>
      <c r="V7" s="12">
        <f>SUM(R7/T7)</f>
        <v>4829.268292682927</v>
      </c>
      <c r="W7" s="40">
        <f aca="true" t="shared" si="2" ref="W7:W59">SUM(V7/U7)</f>
        <v>1.8292682926829267</v>
      </c>
    </row>
    <row r="8" spans="1:23" s="4" customFormat="1" ht="14.25">
      <c r="A8" s="11">
        <v>2</v>
      </c>
      <c r="B8" s="36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1</v>
      </c>
      <c r="K8" s="14">
        <v>490600</v>
      </c>
      <c r="L8" s="15">
        <v>186</v>
      </c>
      <c r="M8" s="15">
        <v>133</v>
      </c>
      <c r="N8" s="14">
        <v>2638</v>
      </c>
      <c r="O8" s="14">
        <v>3689</v>
      </c>
      <c r="P8" s="41">
        <f t="shared" si="0"/>
        <v>1.3984078847611827</v>
      </c>
      <c r="Q8" s="11">
        <f t="shared" si="1"/>
        <v>1</v>
      </c>
      <c r="R8" s="14">
        <v>490600</v>
      </c>
      <c r="S8" s="15">
        <v>186</v>
      </c>
      <c r="T8" s="15">
        <v>133</v>
      </c>
      <c r="U8" s="14">
        <f>SUM(R8/S8)</f>
        <v>2637.6344086021504</v>
      </c>
      <c r="V8" s="14">
        <f>SUM(R8/T8)</f>
        <v>3688.721804511278</v>
      </c>
      <c r="W8" s="41">
        <f t="shared" si="2"/>
        <v>1.3984962406015038</v>
      </c>
    </row>
    <row r="9" spans="1:23" s="4" customFormat="1" ht="14.25">
      <c r="A9" s="11">
        <v>3</v>
      </c>
      <c r="B9" s="36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473000</v>
      </c>
      <c r="L9" s="15">
        <v>239</v>
      </c>
      <c r="M9" s="15">
        <v>187</v>
      </c>
      <c r="N9" s="14">
        <f>SUM(K9/L9)</f>
        <v>1979.0794979079499</v>
      </c>
      <c r="O9" s="14">
        <f>SUM(K9/M9)</f>
        <v>2529.4117647058824</v>
      </c>
      <c r="P9" s="41">
        <f t="shared" si="0"/>
        <v>1.2780748663101604</v>
      </c>
      <c r="Q9" s="11">
        <f t="shared" si="1"/>
        <v>1</v>
      </c>
      <c r="R9" s="14">
        <v>473000</v>
      </c>
      <c r="S9" s="15">
        <v>239</v>
      </c>
      <c r="T9" s="15">
        <v>187</v>
      </c>
      <c r="U9" s="14">
        <f>SUM(R9/S9)</f>
        <v>1979.0794979079499</v>
      </c>
      <c r="V9" s="14">
        <f>SUM(R9/T9)</f>
        <v>2529.4117647058824</v>
      </c>
      <c r="W9" s="41">
        <f t="shared" si="2"/>
        <v>1.2780748663101604</v>
      </c>
    </row>
    <row r="10" spans="1:23" s="4" customFormat="1" ht="14.25">
      <c r="A10" s="11">
        <v>4</v>
      </c>
      <c r="B10" s="36" t="s">
        <v>37</v>
      </c>
      <c r="C10" s="11">
        <v>6</v>
      </c>
      <c r="D10" s="14">
        <v>391967</v>
      </c>
      <c r="E10" s="15">
        <v>163</v>
      </c>
      <c r="F10" s="15">
        <v>124</v>
      </c>
      <c r="G10" s="14">
        <v>2412</v>
      </c>
      <c r="H10" s="14">
        <v>3170</v>
      </c>
      <c r="I10" s="41">
        <f aca="true" t="shared" si="3" ref="I8:I59">SUM(H10/G10)</f>
        <v>1.314262023217247</v>
      </c>
      <c r="J10" s="11">
        <v>5</v>
      </c>
      <c r="K10" s="14">
        <v>511500</v>
      </c>
      <c r="L10" s="15">
        <v>174</v>
      </c>
      <c r="M10" s="15">
        <v>127</v>
      </c>
      <c r="N10" s="14">
        <v>2946</v>
      </c>
      <c r="O10" s="14">
        <v>4028</v>
      </c>
      <c r="P10" s="41">
        <f t="shared" si="0"/>
        <v>1.3672776646300069</v>
      </c>
      <c r="Q10" s="11">
        <f t="shared" si="1"/>
        <v>11</v>
      </c>
      <c r="R10" s="14">
        <v>446300</v>
      </c>
      <c r="S10" s="15">
        <v>168</v>
      </c>
      <c r="T10" s="15">
        <v>125</v>
      </c>
      <c r="U10" s="14">
        <v>2664</v>
      </c>
      <c r="V10" s="14">
        <v>3565</v>
      </c>
      <c r="W10" s="41">
        <f t="shared" si="2"/>
        <v>1.3382132132132132</v>
      </c>
    </row>
    <row r="11" spans="1:23" s="4" customFormat="1" ht="14.25">
      <c r="A11" s="11">
        <v>5</v>
      </c>
      <c r="B11" s="36" t="s">
        <v>38</v>
      </c>
      <c r="C11" s="11">
        <v>11</v>
      </c>
      <c r="D11" s="14">
        <v>472500</v>
      </c>
      <c r="E11" s="15">
        <v>164</v>
      </c>
      <c r="F11" s="15">
        <v>143</v>
      </c>
      <c r="G11" s="14">
        <v>2876</v>
      </c>
      <c r="H11" s="14">
        <v>3296</v>
      </c>
      <c r="I11" s="41">
        <f t="shared" si="3"/>
        <v>1.1460361613351877</v>
      </c>
      <c r="J11" s="11">
        <v>18</v>
      </c>
      <c r="K11" s="14">
        <v>423683</v>
      </c>
      <c r="L11" s="15">
        <v>172</v>
      </c>
      <c r="M11" s="15">
        <v>131</v>
      </c>
      <c r="N11" s="14">
        <v>2462</v>
      </c>
      <c r="O11" s="14">
        <v>3244</v>
      </c>
      <c r="P11" s="41">
        <f t="shared" si="0"/>
        <v>1.3176279447603574</v>
      </c>
      <c r="Q11" s="11">
        <f t="shared" si="1"/>
        <v>29</v>
      </c>
      <c r="R11" s="14">
        <v>442200</v>
      </c>
      <c r="S11" s="15">
        <v>169</v>
      </c>
      <c r="T11" s="15">
        <v>135</v>
      </c>
      <c r="U11" s="14">
        <v>2615</v>
      </c>
      <c r="V11" s="14">
        <v>3265</v>
      </c>
      <c r="W11" s="41">
        <f t="shared" si="2"/>
        <v>1.248565965583174</v>
      </c>
    </row>
    <row r="12" spans="1:23" s="4" customFormat="1" ht="14.25">
      <c r="A12" s="11">
        <v>6</v>
      </c>
      <c r="B12" s="36" t="s">
        <v>39</v>
      </c>
      <c r="C12" s="11">
        <v>7</v>
      </c>
      <c r="D12" s="14">
        <v>306429</v>
      </c>
      <c r="E12" s="15">
        <v>153</v>
      </c>
      <c r="F12" s="15">
        <v>129</v>
      </c>
      <c r="G12" s="14">
        <v>1997</v>
      </c>
      <c r="H12" s="14">
        <v>2368</v>
      </c>
      <c r="I12" s="41">
        <f t="shared" si="3"/>
        <v>1.185778668002003</v>
      </c>
      <c r="J12" s="11">
        <v>17</v>
      </c>
      <c r="K12" s="14">
        <v>486135</v>
      </c>
      <c r="L12" s="15">
        <v>177</v>
      </c>
      <c r="M12" s="15">
        <v>128</v>
      </c>
      <c r="N12" s="14">
        <v>2742</v>
      </c>
      <c r="O12" s="14">
        <v>3793</v>
      </c>
      <c r="P12" s="41">
        <f t="shared" si="0"/>
        <v>1.3832968636032092</v>
      </c>
      <c r="Q12" s="11">
        <f t="shared" si="1"/>
        <v>24</v>
      </c>
      <c r="R12" s="14">
        <v>433721</v>
      </c>
      <c r="S12" s="15">
        <v>170</v>
      </c>
      <c r="T12" s="15">
        <v>129</v>
      </c>
      <c r="U12" s="14">
        <v>2546</v>
      </c>
      <c r="V12" s="14">
        <v>3374</v>
      </c>
      <c r="W12" s="41">
        <f t="shared" si="2"/>
        <v>1.3252160251374705</v>
      </c>
    </row>
    <row r="13" spans="1:23" s="4" customFormat="1" ht="14.25">
      <c r="A13" s="11">
        <v>7</v>
      </c>
      <c r="B13" s="36" t="s">
        <v>40</v>
      </c>
      <c r="C13" s="11">
        <v>1</v>
      </c>
      <c r="D13" s="14">
        <v>388300</v>
      </c>
      <c r="E13" s="15">
        <v>171</v>
      </c>
      <c r="F13" s="15">
        <v>122</v>
      </c>
      <c r="G13" s="14">
        <f>SUM(D13/E13)</f>
        <v>2270.7602339181285</v>
      </c>
      <c r="H13" s="14">
        <f>SUM(D13/F13)</f>
        <v>3182.7868852459014</v>
      </c>
      <c r="I13" s="41">
        <f t="shared" si="3"/>
        <v>1.401639344262295</v>
      </c>
      <c r="J13" s="11">
        <v>3</v>
      </c>
      <c r="K13" s="14">
        <v>433767</v>
      </c>
      <c r="L13" s="15">
        <v>176</v>
      </c>
      <c r="M13" s="15">
        <v>127</v>
      </c>
      <c r="N13" s="14">
        <v>2469</v>
      </c>
      <c r="O13" s="14">
        <v>3424</v>
      </c>
      <c r="P13" s="41">
        <f t="shared" si="0"/>
        <v>1.3867962737950588</v>
      </c>
      <c r="Q13" s="11">
        <f t="shared" si="1"/>
        <v>4</v>
      </c>
      <c r="R13" s="14">
        <v>422400</v>
      </c>
      <c r="S13" s="15">
        <v>175</v>
      </c>
      <c r="T13" s="15">
        <v>126</v>
      </c>
      <c r="U13" s="14">
        <v>2421</v>
      </c>
      <c r="V13" s="14">
        <v>3366</v>
      </c>
      <c r="W13" s="41">
        <f t="shared" si="2"/>
        <v>1.3903345724907064</v>
      </c>
    </row>
    <row r="14" spans="1:23" s="4" customFormat="1" ht="14.25">
      <c r="A14" s="11">
        <v>8</v>
      </c>
      <c r="B14" s="36" t="s">
        <v>29</v>
      </c>
      <c r="C14" s="11">
        <v>2</v>
      </c>
      <c r="D14" s="14">
        <v>400400</v>
      </c>
      <c r="E14" s="15">
        <v>177</v>
      </c>
      <c r="F14" s="15">
        <v>121</v>
      </c>
      <c r="G14" s="14">
        <v>2262</v>
      </c>
      <c r="H14" s="14">
        <v>3309</v>
      </c>
      <c r="I14" s="41">
        <f t="shared" si="3"/>
        <v>1.4628647214854111</v>
      </c>
      <c r="J14" s="11">
        <v>2</v>
      </c>
      <c r="K14" s="14">
        <v>426800</v>
      </c>
      <c r="L14" s="15">
        <v>180</v>
      </c>
      <c r="M14" s="15">
        <v>127</v>
      </c>
      <c r="N14" s="14">
        <v>2371</v>
      </c>
      <c r="O14" s="14">
        <v>3361</v>
      </c>
      <c r="P14" s="41">
        <f t="shared" si="0"/>
        <v>1.4175453395191902</v>
      </c>
      <c r="Q14" s="11">
        <f t="shared" si="1"/>
        <v>4</v>
      </c>
      <c r="R14" s="14">
        <v>413600</v>
      </c>
      <c r="S14" s="15">
        <v>179</v>
      </c>
      <c r="T14" s="15">
        <v>124</v>
      </c>
      <c r="U14" s="14">
        <v>2317</v>
      </c>
      <c r="V14" s="14">
        <v>3335</v>
      </c>
      <c r="W14" s="41">
        <f t="shared" si="2"/>
        <v>1.4393612429866207</v>
      </c>
    </row>
    <row r="15" spans="1:23" s="4" customFormat="1" ht="14.25">
      <c r="A15" s="11">
        <v>9</v>
      </c>
      <c r="B15" s="36" t="s">
        <v>41</v>
      </c>
      <c r="C15" s="11">
        <v>92</v>
      </c>
      <c r="D15" s="14">
        <v>308323</v>
      </c>
      <c r="E15" s="15">
        <v>150</v>
      </c>
      <c r="F15" s="15">
        <v>124</v>
      </c>
      <c r="G15" s="14">
        <v>2055</v>
      </c>
      <c r="H15" s="14">
        <v>2486</v>
      </c>
      <c r="I15" s="41">
        <f t="shared" si="3"/>
        <v>1.2097323600973235</v>
      </c>
      <c r="J15" s="11">
        <v>106</v>
      </c>
      <c r="K15" s="14">
        <v>453958</v>
      </c>
      <c r="L15" s="15">
        <v>171</v>
      </c>
      <c r="M15" s="15">
        <v>124</v>
      </c>
      <c r="N15" s="14">
        <v>2655</v>
      </c>
      <c r="O15" s="14">
        <v>3672</v>
      </c>
      <c r="P15" s="41">
        <f t="shared" si="0"/>
        <v>1.383050847457627</v>
      </c>
      <c r="Q15" s="11">
        <f t="shared" si="1"/>
        <v>198</v>
      </c>
      <c r="R15" s="14">
        <v>386289</v>
      </c>
      <c r="S15" s="15">
        <v>161</v>
      </c>
      <c r="T15" s="15">
        <v>124</v>
      </c>
      <c r="U15" s="14">
        <v>2396</v>
      </c>
      <c r="V15" s="14">
        <v>3120</v>
      </c>
      <c r="W15" s="41">
        <f t="shared" si="2"/>
        <v>1.3021702838063438</v>
      </c>
    </row>
    <row r="16" spans="1:23" s="4" customFormat="1" ht="14.25">
      <c r="A16" s="11">
        <v>10</v>
      </c>
      <c r="B16" s="36" t="s">
        <v>42</v>
      </c>
      <c r="C16" s="11">
        <v>2</v>
      </c>
      <c r="D16" s="14">
        <v>342650</v>
      </c>
      <c r="E16" s="15">
        <v>161</v>
      </c>
      <c r="F16" s="15">
        <v>126</v>
      </c>
      <c r="G16" s="14">
        <v>2135</v>
      </c>
      <c r="H16" s="14">
        <v>2719</v>
      </c>
      <c r="I16" s="41">
        <f t="shared" si="3"/>
        <v>1.273536299765808</v>
      </c>
      <c r="J16" s="11">
        <v>4</v>
      </c>
      <c r="K16" s="14">
        <v>405075</v>
      </c>
      <c r="L16" s="15">
        <v>176</v>
      </c>
      <c r="M16" s="15">
        <v>127</v>
      </c>
      <c r="N16" s="14">
        <v>2302</v>
      </c>
      <c r="O16" s="14">
        <v>3202</v>
      </c>
      <c r="P16" s="41">
        <f t="shared" si="0"/>
        <v>1.3909643788010426</v>
      </c>
      <c r="Q16" s="11">
        <f t="shared" si="1"/>
        <v>6</v>
      </c>
      <c r="R16" s="14">
        <v>384267</v>
      </c>
      <c r="S16" s="15">
        <v>171</v>
      </c>
      <c r="T16" s="15">
        <v>126</v>
      </c>
      <c r="U16" s="14">
        <v>2249</v>
      </c>
      <c r="V16" s="14">
        <v>3042</v>
      </c>
      <c r="W16" s="41">
        <f t="shared" si="2"/>
        <v>1.3526011560693643</v>
      </c>
    </row>
    <row r="17" spans="1:23" s="4" customFormat="1" ht="14.25">
      <c r="A17" s="11">
        <v>11</v>
      </c>
      <c r="B17" s="36" t="s">
        <v>43</v>
      </c>
      <c r="C17" s="11">
        <v>42</v>
      </c>
      <c r="D17" s="14">
        <v>311405</v>
      </c>
      <c r="E17" s="15">
        <v>151</v>
      </c>
      <c r="F17" s="15">
        <v>132</v>
      </c>
      <c r="G17" s="14">
        <v>2064</v>
      </c>
      <c r="H17" s="14">
        <v>2352</v>
      </c>
      <c r="I17" s="41">
        <f t="shared" si="3"/>
        <v>1.1395348837209303</v>
      </c>
      <c r="J17" s="11">
        <v>47</v>
      </c>
      <c r="K17" s="14">
        <v>438455</v>
      </c>
      <c r="L17" s="15">
        <v>169</v>
      </c>
      <c r="M17" s="15">
        <v>131</v>
      </c>
      <c r="N17" s="14">
        <v>2590</v>
      </c>
      <c r="O17" s="14">
        <v>3335</v>
      </c>
      <c r="P17" s="41">
        <f t="shared" si="0"/>
        <v>1.2876447876447876</v>
      </c>
      <c r="Q17" s="11">
        <f t="shared" si="1"/>
        <v>89</v>
      </c>
      <c r="R17" s="14">
        <v>378499</v>
      </c>
      <c r="S17" s="15">
        <v>161</v>
      </c>
      <c r="T17" s="15">
        <v>132</v>
      </c>
      <c r="U17" s="14">
        <v>2356</v>
      </c>
      <c r="V17" s="14">
        <v>2869</v>
      </c>
      <c r="W17" s="41">
        <f t="shared" si="2"/>
        <v>1.217741935483871</v>
      </c>
    </row>
    <row r="18" spans="1:23" s="4" customFormat="1" ht="14.25">
      <c r="A18" s="11">
        <v>12</v>
      </c>
      <c r="B18" s="36" t="s">
        <v>44</v>
      </c>
      <c r="C18" s="11">
        <v>6</v>
      </c>
      <c r="D18" s="14">
        <v>332017</v>
      </c>
      <c r="E18" s="15">
        <v>156</v>
      </c>
      <c r="F18" s="15">
        <v>128</v>
      </c>
      <c r="G18" s="14">
        <v>2133</v>
      </c>
      <c r="H18" s="14">
        <v>2594</v>
      </c>
      <c r="I18" s="41">
        <f t="shared" si="3"/>
        <v>1.2161275199249884</v>
      </c>
      <c r="J18" s="11">
        <v>8</v>
      </c>
      <c r="K18" s="14">
        <v>409338</v>
      </c>
      <c r="L18" s="15">
        <v>169</v>
      </c>
      <c r="M18" s="15">
        <v>123</v>
      </c>
      <c r="N18" s="14">
        <v>2422</v>
      </c>
      <c r="O18" s="14">
        <v>3331</v>
      </c>
      <c r="P18" s="41">
        <f t="shared" si="0"/>
        <v>1.375309661436829</v>
      </c>
      <c r="Q18" s="11">
        <f t="shared" si="1"/>
        <v>14</v>
      </c>
      <c r="R18" s="14">
        <v>376200</v>
      </c>
      <c r="S18" s="15">
        <v>163</v>
      </c>
      <c r="T18" s="15">
        <v>125</v>
      </c>
      <c r="U18" s="14">
        <v>2304</v>
      </c>
      <c r="V18" s="14">
        <v>3008</v>
      </c>
      <c r="W18" s="41">
        <f t="shared" si="2"/>
        <v>1.3055555555555556</v>
      </c>
    </row>
    <row r="19" spans="1:23" s="4" customFormat="1" ht="14.25">
      <c r="A19" s="11">
        <v>13</v>
      </c>
      <c r="B19" s="36" t="s">
        <v>45</v>
      </c>
      <c r="C19" s="11">
        <v>4</v>
      </c>
      <c r="D19" s="14">
        <v>302500</v>
      </c>
      <c r="E19" s="15">
        <v>150</v>
      </c>
      <c r="F19" s="15">
        <v>130</v>
      </c>
      <c r="G19" s="14">
        <v>2013</v>
      </c>
      <c r="H19" s="14">
        <v>2336</v>
      </c>
      <c r="I19" s="41">
        <f t="shared" si="3"/>
        <v>1.1604570293094882</v>
      </c>
      <c r="J19" s="11">
        <v>3</v>
      </c>
      <c r="K19" s="14">
        <v>454300</v>
      </c>
      <c r="L19" s="15">
        <v>168</v>
      </c>
      <c r="M19" s="15">
        <v>127</v>
      </c>
      <c r="N19" s="14">
        <v>2710</v>
      </c>
      <c r="O19" s="14">
        <v>3568</v>
      </c>
      <c r="P19" s="41">
        <f t="shared" si="0"/>
        <v>1.3166051660516604</v>
      </c>
      <c r="Q19" s="11">
        <f t="shared" si="1"/>
        <v>7</v>
      </c>
      <c r="R19" s="14">
        <v>367557</v>
      </c>
      <c r="S19" s="15">
        <v>158</v>
      </c>
      <c r="T19" s="15">
        <v>129</v>
      </c>
      <c r="U19" s="14">
        <v>2331</v>
      </c>
      <c r="V19" s="14">
        <v>2859</v>
      </c>
      <c r="W19" s="41">
        <f t="shared" si="2"/>
        <v>1.2265122265122266</v>
      </c>
    </row>
    <row r="20" spans="1:23" s="4" customFormat="1" ht="14.25">
      <c r="A20" s="11">
        <v>14</v>
      </c>
      <c r="B20" s="36" t="s">
        <v>46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1">
        <v>0</v>
      </c>
      <c r="J20" s="11">
        <v>1</v>
      </c>
      <c r="K20" s="14">
        <v>367400</v>
      </c>
      <c r="L20" s="15">
        <v>189</v>
      </c>
      <c r="M20" s="15">
        <v>160</v>
      </c>
      <c r="N20" s="14">
        <v>1944</v>
      </c>
      <c r="O20" s="14">
        <f>SUM(K20/M20)</f>
        <v>2296.25</v>
      </c>
      <c r="P20" s="41">
        <f t="shared" si="0"/>
        <v>1.181198559670782</v>
      </c>
      <c r="Q20" s="11">
        <f t="shared" si="1"/>
        <v>1</v>
      </c>
      <c r="R20" s="14">
        <v>367400</v>
      </c>
      <c r="S20" s="15">
        <v>189</v>
      </c>
      <c r="T20" s="15">
        <v>160</v>
      </c>
      <c r="U20" s="14">
        <f>SUM(R20/S20)</f>
        <v>1943.915343915344</v>
      </c>
      <c r="V20" s="14">
        <f>SUM(R20/T20)</f>
        <v>2296.25</v>
      </c>
      <c r="W20" s="41">
        <f t="shared" si="2"/>
        <v>1.18125</v>
      </c>
    </row>
    <row r="21" spans="1:23" s="4" customFormat="1" ht="14.25">
      <c r="A21" s="11">
        <v>15</v>
      </c>
      <c r="B21" s="36" t="s">
        <v>47</v>
      </c>
      <c r="C21" s="11">
        <v>2</v>
      </c>
      <c r="D21" s="14">
        <v>337700</v>
      </c>
      <c r="E21" s="15">
        <v>153</v>
      </c>
      <c r="F21" s="15">
        <v>131</v>
      </c>
      <c r="G21" s="14">
        <v>2207</v>
      </c>
      <c r="H21" s="14">
        <v>2578</v>
      </c>
      <c r="I21" s="41">
        <f t="shared" si="3"/>
        <v>1.1681014952424105</v>
      </c>
      <c r="J21" s="11">
        <v>7</v>
      </c>
      <c r="K21" s="14">
        <v>356086</v>
      </c>
      <c r="L21" s="15">
        <v>177</v>
      </c>
      <c r="M21" s="15">
        <v>131</v>
      </c>
      <c r="N21" s="14">
        <v>2017</v>
      </c>
      <c r="O21" s="14">
        <v>2721</v>
      </c>
      <c r="P21" s="41">
        <f t="shared" si="0"/>
        <v>1.3490332176499753</v>
      </c>
      <c r="Q21" s="11">
        <f t="shared" si="1"/>
        <v>9</v>
      </c>
      <c r="R21" s="14">
        <v>352000</v>
      </c>
      <c r="S21" s="15">
        <v>171</v>
      </c>
      <c r="T21" s="15">
        <v>131</v>
      </c>
      <c r="U21" s="14">
        <v>2054</v>
      </c>
      <c r="V21" s="14">
        <v>2689</v>
      </c>
      <c r="W21" s="41">
        <f t="shared" si="2"/>
        <v>1.3091528724440118</v>
      </c>
    </row>
    <row r="22" spans="1:23" s="4" customFormat="1" ht="14.25">
      <c r="A22" s="11">
        <v>16</v>
      </c>
      <c r="B22" s="36" t="s">
        <v>48</v>
      </c>
      <c r="C22" s="11">
        <v>4</v>
      </c>
      <c r="D22" s="14">
        <v>305250</v>
      </c>
      <c r="E22" s="15">
        <v>161</v>
      </c>
      <c r="F22" s="15">
        <v>127</v>
      </c>
      <c r="G22" s="14">
        <v>1893</v>
      </c>
      <c r="H22" s="14">
        <v>2404</v>
      </c>
      <c r="I22" s="41">
        <f t="shared" si="3"/>
        <v>1.2699418911780243</v>
      </c>
      <c r="J22" s="11">
        <v>2</v>
      </c>
      <c r="K22" s="14">
        <v>404250</v>
      </c>
      <c r="L22" s="15">
        <v>164</v>
      </c>
      <c r="M22" s="15">
        <v>126</v>
      </c>
      <c r="N22" s="14">
        <v>2465</v>
      </c>
      <c r="O22" s="14">
        <v>3208</v>
      </c>
      <c r="P22" s="41">
        <f t="shared" si="0"/>
        <v>1.3014198782961461</v>
      </c>
      <c r="Q22" s="11">
        <f t="shared" si="1"/>
        <v>6</v>
      </c>
      <c r="R22" s="14">
        <v>338250</v>
      </c>
      <c r="S22" s="15">
        <v>162</v>
      </c>
      <c r="T22" s="15">
        <v>127</v>
      </c>
      <c r="U22" s="14">
        <v>2086</v>
      </c>
      <c r="V22" s="14">
        <v>2670</v>
      </c>
      <c r="W22" s="41">
        <f t="shared" si="2"/>
        <v>1.2799616490891659</v>
      </c>
    </row>
    <row r="23" spans="1:23" s="4" customFormat="1" ht="14.25">
      <c r="A23" s="11">
        <v>17</v>
      </c>
      <c r="B23" s="36" t="s">
        <v>49</v>
      </c>
      <c r="C23" s="11">
        <v>1</v>
      </c>
      <c r="D23" s="14">
        <v>353100</v>
      </c>
      <c r="E23" s="15">
        <v>173</v>
      </c>
      <c r="F23" s="15">
        <v>125</v>
      </c>
      <c r="G23" s="14">
        <f>SUM(D23/E23)</f>
        <v>2041.0404624277458</v>
      </c>
      <c r="H23" s="14">
        <f>SUM(D23/F23)</f>
        <v>2824.8</v>
      </c>
      <c r="I23" s="41">
        <f t="shared" si="3"/>
        <v>1.3840000000000001</v>
      </c>
      <c r="J23" s="11">
        <v>1</v>
      </c>
      <c r="K23" s="14">
        <v>320100</v>
      </c>
      <c r="L23" s="15">
        <v>163</v>
      </c>
      <c r="M23" s="15">
        <v>124</v>
      </c>
      <c r="N23" s="14">
        <f>SUM(K23/L23)</f>
        <v>1963.803680981595</v>
      </c>
      <c r="O23" s="14">
        <f>SUM(K23/M23)</f>
        <v>2581.451612903226</v>
      </c>
      <c r="P23" s="41">
        <f t="shared" si="0"/>
        <v>1.314516129032258</v>
      </c>
      <c r="Q23" s="11">
        <f t="shared" si="1"/>
        <v>2</v>
      </c>
      <c r="R23" s="14">
        <v>336600</v>
      </c>
      <c r="S23" s="15">
        <v>168</v>
      </c>
      <c r="T23" s="15">
        <v>125</v>
      </c>
      <c r="U23" s="14">
        <v>2004</v>
      </c>
      <c r="V23" s="14">
        <v>2704</v>
      </c>
      <c r="W23" s="41">
        <f t="shared" si="2"/>
        <v>1.3493013972055887</v>
      </c>
    </row>
    <row r="24" spans="1:23" s="4" customFormat="1" ht="14.25">
      <c r="A24" s="11">
        <v>18</v>
      </c>
      <c r="B24" s="36" t="s">
        <v>50</v>
      </c>
      <c r="C24" s="11">
        <v>5</v>
      </c>
      <c r="D24" s="14">
        <v>251020</v>
      </c>
      <c r="E24" s="15">
        <v>140</v>
      </c>
      <c r="F24" s="15">
        <v>129</v>
      </c>
      <c r="G24" s="14">
        <v>1796</v>
      </c>
      <c r="H24" s="14">
        <v>1940</v>
      </c>
      <c r="I24" s="41">
        <f t="shared" si="3"/>
        <v>1.0801781737193763</v>
      </c>
      <c r="J24" s="11">
        <v>4</v>
      </c>
      <c r="K24" s="14">
        <v>433950</v>
      </c>
      <c r="L24" s="15">
        <v>196</v>
      </c>
      <c r="M24" s="15">
        <v>127</v>
      </c>
      <c r="N24" s="14">
        <v>2214</v>
      </c>
      <c r="O24" s="14">
        <v>3410</v>
      </c>
      <c r="P24" s="41">
        <f t="shared" si="0"/>
        <v>1.5401987353206865</v>
      </c>
      <c r="Q24" s="11">
        <f t="shared" si="1"/>
        <v>9</v>
      </c>
      <c r="R24" s="14">
        <v>332322</v>
      </c>
      <c r="S24" s="15">
        <v>165</v>
      </c>
      <c r="T24" s="15">
        <v>128</v>
      </c>
      <c r="U24" s="14">
        <v>2017</v>
      </c>
      <c r="V24" s="14">
        <v>2587</v>
      </c>
      <c r="W24" s="41">
        <f t="shared" si="2"/>
        <v>1.282597917699554</v>
      </c>
    </row>
    <row r="25" spans="1:23" s="4" customFormat="1" ht="14.25">
      <c r="A25" s="11">
        <v>19</v>
      </c>
      <c r="B25" s="36" t="s">
        <v>51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1">
        <v>0</v>
      </c>
      <c r="J25" s="11">
        <v>1</v>
      </c>
      <c r="K25" s="14">
        <v>332200</v>
      </c>
      <c r="L25" s="15">
        <v>183</v>
      </c>
      <c r="M25" s="15">
        <v>129</v>
      </c>
      <c r="N25" s="14">
        <f>SUM(K25/L25)</f>
        <v>1815.3005464480875</v>
      </c>
      <c r="O25" s="14">
        <f>SUM(K25/M25)</f>
        <v>2575.1937984496126</v>
      </c>
      <c r="P25" s="41">
        <f t="shared" si="0"/>
        <v>1.4186046511627908</v>
      </c>
      <c r="Q25" s="11">
        <f t="shared" si="1"/>
        <v>1</v>
      </c>
      <c r="R25" s="14">
        <v>332200</v>
      </c>
      <c r="S25" s="15">
        <v>183</v>
      </c>
      <c r="T25" s="15">
        <v>129</v>
      </c>
      <c r="U25" s="14">
        <f>SUM(R25/S25)</f>
        <v>1815.3005464480875</v>
      </c>
      <c r="V25" s="14">
        <f>SUM(R25/T25)</f>
        <v>2575.1937984496126</v>
      </c>
      <c r="W25" s="41">
        <f t="shared" si="2"/>
        <v>1.4186046511627908</v>
      </c>
    </row>
    <row r="26" spans="1:23" s="4" customFormat="1" ht="14.25">
      <c r="A26" s="11">
        <v>20</v>
      </c>
      <c r="B26" s="36" t="s">
        <v>52</v>
      </c>
      <c r="C26" s="11">
        <v>3</v>
      </c>
      <c r="D26" s="14">
        <v>209733</v>
      </c>
      <c r="E26" s="15">
        <v>177</v>
      </c>
      <c r="F26" s="15">
        <v>174</v>
      </c>
      <c r="G26" s="14">
        <v>1183</v>
      </c>
      <c r="H26" s="14">
        <v>1205</v>
      </c>
      <c r="I26" s="41">
        <f t="shared" si="3"/>
        <v>1.018596787827557</v>
      </c>
      <c r="J26" s="11">
        <v>2</v>
      </c>
      <c r="K26" s="14">
        <v>512050</v>
      </c>
      <c r="L26" s="15">
        <v>178</v>
      </c>
      <c r="M26" s="15">
        <v>133</v>
      </c>
      <c r="N26" s="14">
        <v>2885</v>
      </c>
      <c r="O26" s="14">
        <v>3850</v>
      </c>
      <c r="P26" s="41">
        <f t="shared" si="0"/>
        <v>1.3344887348353554</v>
      </c>
      <c r="Q26" s="11">
        <f t="shared" si="1"/>
        <v>5</v>
      </c>
      <c r="R26" s="14">
        <v>330660</v>
      </c>
      <c r="S26" s="15">
        <v>177</v>
      </c>
      <c r="T26" s="15">
        <v>158</v>
      </c>
      <c r="U26" s="14">
        <v>1864</v>
      </c>
      <c r="V26" s="14">
        <v>2098</v>
      </c>
      <c r="W26" s="41">
        <f t="shared" si="2"/>
        <v>1.1255364806866952</v>
      </c>
    </row>
    <row r="27" spans="1:23" s="4" customFormat="1" ht="14.25">
      <c r="A27" s="11">
        <v>21</v>
      </c>
      <c r="B27" s="36" t="s">
        <v>53</v>
      </c>
      <c r="C27" s="11">
        <v>1</v>
      </c>
      <c r="D27" s="14">
        <v>286000</v>
      </c>
      <c r="E27" s="15">
        <v>138</v>
      </c>
      <c r="F27" s="15">
        <v>144</v>
      </c>
      <c r="G27" s="14">
        <f>SUM(D27/E27)</f>
        <v>2072.463768115942</v>
      </c>
      <c r="H27" s="14">
        <f>SUM(D27/F27)</f>
        <v>1986.111111111111</v>
      </c>
      <c r="I27" s="41">
        <f t="shared" si="3"/>
        <v>0.9583333333333334</v>
      </c>
      <c r="J27" s="11">
        <v>2</v>
      </c>
      <c r="K27" s="14">
        <v>349800</v>
      </c>
      <c r="L27" s="15">
        <v>159</v>
      </c>
      <c r="M27" s="15">
        <v>125</v>
      </c>
      <c r="N27" s="14">
        <v>2207</v>
      </c>
      <c r="O27" s="14">
        <v>2798</v>
      </c>
      <c r="P27" s="41">
        <f t="shared" si="0"/>
        <v>1.2677843226098777</v>
      </c>
      <c r="Q27" s="11">
        <f t="shared" si="1"/>
        <v>3</v>
      </c>
      <c r="R27" s="14">
        <v>328533</v>
      </c>
      <c r="S27" s="15">
        <v>152</v>
      </c>
      <c r="T27" s="15">
        <v>131</v>
      </c>
      <c r="U27" s="14">
        <v>2166</v>
      </c>
      <c r="V27" s="14">
        <v>2502</v>
      </c>
      <c r="W27" s="41">
        <v>1.15</v>
      </c>
    </row>
    <row r="28" spans="1:23" s="4" customFormat="1" ht="14.25">
      <c r="A28" s="11">
        <v>22</v>
      </c>
      <c r="B28" s="36" t="s">
        <v>54</v>
      </c>
      <c r="C28" s="11">
        <v>1</v>
      </c>
      <c r="D28" s="14">
        <v>326700</v>
      </c>
      <c r="E28" s="15">
        <v>160</v>
      </c>
      <c r="F28" s="15">
        <v>133</v>
      </c>
      <c r="G28" s="14">
        <f>SUM(D28/E28)</f>
        <v>2041.875</v>
      </c>
      <c r="H28" s="14">
        <f>SUM(D28/F28)</f>
        <v>2456.3909774436092</v>
      </c>
      <c r="I28" s="41">
        <f t="shared" si="3"/>
        <v>1.2030075187969926</v>
      </c>
      <c r="J28" s="11">
        <v>0</v>
      </c>
      <c r="K28" s="14">
        <v>0</v>
      </c>
      <c r="L28" s="15">
        <v>0</v>
      </c>
      <c r="M28" s="15">
        <v>0</v>
      </c>
      <c r="N28" s="14">
        <v>0</v>
      </c>
      <c r="O28" s="14">
        <v>0</v>
      </c>
      <c r="P28" s="41">
        <v>0</v>
      </c>
      <c r="Q28" s="11">
        <f t="shared" si="1"/>
        <v>1</v>
      </c>
      <c r="R28" s="14">
        <v>326700</v>
      </c>
      <c r="S28" s="15">
        <v>160</v>
      </c>
      <c r="T28" s="15">
        <v>133</v>
      </c>
      <c r="U28" s="14">
        <f>SUM(R28/S28)</f>
        <v>2041.875</v>
      </c>
      <c r="V28" s="14">
        <f>SUM(R28/T28)</f>
        <v>2456.3909774436092</v>
      </c>
      <c r="W28" s="41">
        <f t="shared" si="2"/>
        <v>1.2030075187969926</v>
      </c>
    </row>
    <row r="29" spans="1:23" s="4" customFormat="1" ht="14.25">
      <c r="A29" s="11">
        <v>23</v>
      </c>
      <c r="B29" s="36" t="s">
        <v>55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1">
        <v>0</v>
      </c>
      <c r="J29" s="11">
        <v>1</v>
      </c>
      <c r="K29" s="14">
        <v>323400</v>
      </c>
      <c r="L29" s="15">
        <v>159</v>
      </c>
      <c r="M29" s="15">
        <v>133</v>
      </c>
      <c r="N29" s="14">
        <v>2034</v>
      </c>
      <c r="O29" s="14">
        <f>SUM(K29/M29)</f>
        <v>2431.5789473684213</v>
      </c>
      <c r="P29" s="41">
        <f t="shared" si="0"/>
        <v>1.1954665424623507</v>
      </c>
      <c r="Q29" s="11">
        <f t="shared" si="1"/>
        <v>1</v>
      </c>
      <c r="R29" s="14">
        <v>323400</v>
      </c>
      <c r="S29" s="15">
        <v>159</v>
      </c>
      <c r="T29" s="15">
        <v>133</v>
      </c>
      <c r="U29" s="14">
        <f>SUM(R29/S29)</f>
        <v>2033.9622641509434</v>
      </c>
      <c r="V29" s="14">
        <f>SUM(R29/T29)</f>
        <v>2431.5789473684213</v>
      </c>
      <c r="W29" s="41">
        <f t="shared" si="2"/>
        <v>1.1954887218045114</v>
      </c>
    </row>
    <row r="30" spans="1:23" s="4" customFormat="1" ht="14.25">
      <c r="A30" s="11">
        <v>24</v>
      </c>
      <c r="B30" s="36" t="s">
        <v>56</v>
      </c>
      <c r="C30" s="11">
        <v>1</v>
      </c>
      <c r="D30" s="14">
        <v>321200</v>
      </c>
      <c r="E30" s="15">
        <v>207</v>
      </c>
      <c r="F30" s="15">
        <v>167</v>
      </c>
      <c r="G30" s="14">
        <f>SUM(D30/E30)</f>
        <v>1551.6908212560386</v>
      </c>
      <c r="H30" s="14">
        <f>SUM(D30/F30)</f>
        <v>1923.3532934131736</v>
      </c>
      <c r="I30" s="41">
        <f t="shared" si="3"/>
        <v>1.2395209580838322</v>
      </c>
      <c r="J30" s="11">
        <v>0</v>
      </c>
      <c r="K30" s="14">
        <v>0</v>
      </c>
      <c r="L30" s="15">
        <v>0</v>
      </c>
      <c r="M30" s="15">
        <v>0</v>
      </c>
      <c r="N30" s="14">
        <v>0</v>
      </c>
      <c r="O30" s="14">
        <v>0</v>
      </c>
      <c r="P30" s="41">
        <v>0</v>
      </c>
      <c r="Q30" s="11">
        <f t="shared" si="1"/>
        <v>1</v>
      </c>
      <c r="R30" s="14">
        <v>321200</v>
      </c>
      <c r="S30" s="15">
        <v>207</v>
      </c>
      <c r="T30" s="15">
        <v>167</v>
      </c>
      <c r="U30" s="14">
        <f>SUM(R30/S30)</f>
        <v>1551.6908212560386</v>
      </c>
      <c r="V30" s="14">
        <f>SUM(R30/T30)</f>
        <v>1923.3532934131736</v>
      </c>
      <c r="W30" s="41">
        <f t="shared" si="2"/>
        <v>1.2395209580838322</v>
      </c>
    </row>
    <row r="31" spans="1:23" s="4" customFormat="1" ht="14.25">
      <c r="A31" s="11">
        <v>25</v>
      </c>
      <c r="B31" s="36" t="s">
        <v>57</v>
      </c>
      <c r="C31" s="11">
        <v>6</v>
      </c>
      <c r="D31" s="14">
        <v>308367</v>
      </c>
      <c r="E31" s="15">
        <v>160</v>
      </c>
      <c r="F31" s="15">
        <v>127</v>
      </c>
      <c r="G31" s="14">
        <v>1929</v>
      </c>
      <c r="H31" s="14">
        <v>2425</v>
      </c>
      <c r="I31" s="41">
        <f t="shared" si="3"/>
        <v>1.257128045619492</v>
      </c>
      <c r="J31" s="11">
        <v>4</v>
      </c>
      <c r="K31" s="14">
        <v>337975</v>
      </c>
      <c r="L31" s="15">
        <v>168</v>
      </c>
      <c r="M31" s="15">
        <v>130</v>
      </c>
      <c r="N31" s="14">
        <v>2012</v>
      </c>
      <c r="O31" s="14">
        <v>2595</v>
      </c>
      <c r="P31" s="41">
        <f t="shared" si="0"/>
        <v>1.2897614314115309</v>
      </c>
      <c r="Q31" s="11">
        <f t="shared" si="1"/>
        <v>10</v>
      </c>
      <c r="R31" s="14">
        <v>320210</v>
      </c>
      <c r="S31" s="15">
        <v>163</v>
      </c>
      <c r="T31" s="15">
        <v>128</v>
      </c>
      <c r="U31" s="14">
        <v>1963</v>
      </c>
      <c r="V31" s="14">
        <v>2494</v>
      </c>
      <c r="W31" s="41">
        <f t="shared" si="2"/>
        <v>1.2705043301069792</v>
      </c>
    </row>
    <row r="32" spans="1:23" s="4" customFormat="1" ht="14.25">
      <c r="A32" s="11">
        <v>26</v>
      </c>
      <c r="B32" s="36" t="s">
        <v>58</v>
      </c>
      <c r="C32" s="11">
        <v>3</v>
      </c>
      <c r="D32" s="14">
        <v>353833</v>
      </c>
      <c r="E32" s="15">
        <v>178</v>
      </c>
      <c r="F32" s="15">
        <v>125</v>
      </c>
      <c r="G32" s="14">
        <v>1988</v>
      </c>
      <c r="H32" s="14">
        <v>2831</v>
      </c>
      <c r="I32" s="41">
        <f t="shared" si="3"/>
        <v>1.4240442655935615</v>
      </c>
      <c r="J32" s="11">
        <v>2</v>
      </c>
      <c r="K32" s="14">
        <v>264000</v>
      </c>
      <c r="L32" s="15">
        <v>145</v>
      </c>
      <c r="M32" s="15">
        <v>134</v>
      </c>
      <c r="N32" s="14">
        <v>1821</v>
      </c>
      <c r="O32" s="14">
        <v>1970</v>
      </c>
      <c r="P32" s="41">
        <f t="shared" si="0"/>
        <v>1.0818231740801758</v>
      </c>
      <c r="Q32" s="11">
        <f t="shared" si="1"/>
        <v>5</v>
      </c>
      <c r="R32" s="14">
        <v>317900</v>
      </c>
      <c r="S32" s="15">
        <v>165</v>
      </c>
      <c r="T32" s="15">
        <v>129</v>
      </c>
      <c r="U32" s="14">
        <v>1929</v>
      </c>
      <c r="V32" s="14">
        <v>2472</v>
      </c>
      <c r="W32" s="41">
        <f t="shared" si="2"/>
        <v>1.28149300155521</v>
      </c>
    </row>
    <row r="33" spans="1:23" s="4" customFormat="1" ht="14.25">
      <c r="A33" s="11">
        <v>27</v>
      </c>
      <c r="B33" s="36" t="s">
        <v>59</v>
      </c>
      <c r="C33" s="11">
        <v>9</v>
      </c>
      <c r="D33" s="14">
        <v>242489</v>
      </c>
      <c r="E33" s="15">
        <v>135</v>
      </c>
      <c r="F33" s="15">
        <v>129</v>
      </c>
      <c r="G33" s="14">
        <v>1801</v>
      </c>
      <c r="H33" s="14">
        <v>1880</v>
      </c>
      <c r="I33" s="41">
        <f t="shared" si="3"/>
        <v>1.0438645197112715</v>
      </c>
      <c r="J33" s="11">
        <v>14</v>
      </c>
      <c r="K33" s="14">
        <v>352786</v>
      </c>
      <c r="L33" s="15">
        <v>159</v>
      </c>
      <c r="M33" s="15">
        <v>132</v>
      </c>
      <c r="N33" s="14">
        <v>2214</v>
      </c>
      <c r="O33" s="14">
        <v>2665</v>
      </c>
      <c r="P33" s="41">
        <f t="shared" si="0"/>
        <v>1.2037037037037037</v>
      </c>
      <c r="Q33" s="11">
        <f t="shared" si="1"/>
        <v>23</v>
      </c>
      <c r="R33" s="14">
        <v>309626</v>
      </c>
      <c r="S33" s="15">
        <v>150</v>
      </c>
      <c r="T33" s="15">
        <v>131</v>
      </c>
      <c r="U33" s="14">
        <v>2068</v>
      </c>
      <c r="V33" s="14">
        <v>2363</v>
      </c>
      <c r="W33" s="41">
        <f t="shared" si="2"/>
        <v>1.1426499032882012</v>
      </c>
    </row>
    <row r="34" spans="1:23" s="4" customFormat="1" ht="14.25">
      <c r="A34" s="11">
        <v>28</v>
      </c>
      <c r="B34" s="36" t="s">
        <v>60</v>
      </c>
      <c r="C34" s="11">
        <v>5</v>
      </c>
      <c r="D34" s="14">
        <v>286000</v>
      </c>
      <c r="E34" s="15">
        <v>149</v>
      </c>
      <c r="F34" s="15">
        <v>138</v>
      </c>
      <c r="G34" s="14">
        <v>1922</v>
      </c>
      <c r="H34" s="14">
        <v>2069</v>
      </c>
      <c r="I34" s="41">
        <f t="shared" si="3"/>
        <v>1.0764828303850156</v>
      </c>
      <c r="J34" s="11">
        <v>1</v>
      </c>
      <c r="K34" s="14">
        <v>401500</v>
      </c>
      <c r="L34" s="15">
        <v>164</v>
      </c>
      <c r="M34" s="15">
        <v>110</v>
      </c>
      <c r="N34" s="14">
        <f>SUM(K34/L34)</f>
        <v>2448.170731707317</v>
      </c>
      <c r="O34" s="14">
        <f>SUM(K34/M34)</f>
        <v>3650</v>
      </c>
      <c r="P34" s="41">
        <f t="shared" si="0"/>
        <v>1.490909090909091</v>
      </c>
      <c r="Q34" s="11">
        <f t="shared" si="1"/>
        <v>6</v>
      </c>
      <c r="R34" s="14">
        <v>305250</v>
      </c>
      <c r="S34" s="15">
        <v>151</v>
      </c>
      <c r="T34" s="15">
        <v>134</v>
      </c>
      <c r="U34" s="14">
        <v>2017</v>
      </c>
      <c r="V34" s="14">
        <v>2287</v>
      </c>
      <c r="W34" s="41">
        <f t="shared" si="2"/>
        <v>1.133862171541894</v>
      </c>
    </row>
    <row r="35" spans="1:23" s="4" customFormat="1" ht="14.25">
      <c r="A35" s="11">
        <v>29</v>
      </c>
      <c r="B35" s="36" t="s">
        <v>61</v>
      </c>
      <c r="C35" s="11">
        <v>1</v>
      </c>
      <c r="D35" s="14">
        <v>330000</v>
      </c>
      <c r="E35" s="15">
        <v>121</v>
      </c>
      <c r="F35" s="15">
        <v>142</v>
      </c>
      <c r="G35" s="14">
        <f>SUM(D35/E35)</f>
        <v>2727.2727272727275</v>
      </c>
      <c r="H35" s="14">
        <f>SUM(D35/F35)</f>
        <v>2323.943661971831</v>
      </c>
      <c r="I35" s="41">
        <f t="shared" si="3"/>
        <v>0.8521126760563379</v>
      </c>
      <c r="J35" s="11">
        <v>4</v>
      </c>
      <c r="K35" s="14">
        <v>297550</v>
      </c>
      <c r="L35" s="15">
        <v>180</v>
      </c>
      <c r="M35" s="15">
        <v>149</v>
      </c>
      <c r="N35" s="14">
        <v>1651</v>
      </c>
      <c r="O35" s="14">
        <v>2000</v>
      </c>
      <c r="P35" s="41">
        <f t="shared" si="0"/>
        <v>1.2113870381586918</v>
      </c>
      <c r="Q35" s="11">
        <f t="shared" si="1"/>
        <v>5</v>
      </c>
      <c r="R35" s="14">
        <v>304040</v>
      </c>
      <c r="S35" s="15">
        <v>168</v>
      </c>
      <c r="T35" s="15">
        <v>147</v>
      </c>
      <c r="U35" s="14">
        <v>1805</v>
      </c>
      <c r="V35" s="14">
        <v>2063</v>
      </c>
      <c r="W35" s="41">
        <f t="shared" si="2"/>
        <v>1.1429362880886427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303600</v>
      </c>
      <c r="E36" s="15">
        <v>146</v>
      </c>
      <c r="F36" s="15">
        <v>132</v>
      </c>
      <c r="G36" s="14">
        <f>SUM(D36/E36)</f>
        <v>2079.4520547945203</v>
      </c>
      <c r="H36" s="14">
        <f>SUM(D36/F36)</f>
        <v>2300</v>
      </c>
      <c r="I36" s="41">
        <f t="shared" si="3"/>
        <v>1.1060606060606062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1">
        <v>0</v>
      </c>
      <c r="Q36" s="11">
        <f t="shared" si="1"/>
        <v>1</v>
      </c>
      <c r="R36" s="14">
        <v>303600</v>
      </c>
      <c r="S36" s="15">
        <v>146</v>
      </c>
      <c r="T36" s="15">
        <v>132</v>
      </c>
      <c r="U36" s="14">
        <f>SUM(R36/S36)</f>
        <v>2079.4520547945203</v>
      </c>
      <c r="V36" s="14">
        <f>SUM(R36/T36)</f>
        <v>2300</v>
      </c>
      <c r="W36" s="41">
        <f t="shared" si="2"/>
        <v>1.1060606060606062</v>
      </c>
    </row>
    <row r="37" spans="1:23" s="4" customFormat="1" ht="14.25">
      <c r="A37" s="11">
        <v>31</v>
      </c>
      <c r="B37" s="36" t="s">
        <v>63</v>
      </c>
      <c r="C37" s="11">
        <v>1</v>
      </c>
      <c r="D37" s="14">
        <v>301400</v>
      </c>
      <c r="E37" s="15">
        <v>133</v>
      </c>
      <c r="F37" s="15">
        <v>125</v>
      </c>
      <c r="G37" s="14">
        <f>SUM(D37/E37)</f>
        <v>2266.1654135338345</v>
      </c>
      <c r="H37" s="14">
        <f>SUM(D37/F37)</f>
        <v>2411.2</v>
      </c>
      <c r="I37" s="41">
        <f t="shared" si="3"/>
        <v>1.064</v>
      </c>
      <c r="J37" s="11">
        <v>2</v>
      </c>
      <c r="K37" s="14">
        <v>302500</v>
      </c>
      <c r="L37" s="15">
        <v>136</v>
      </c>
      <c r="M37" s="15">
        <v>123</v>
      </c>
      <c r="N37" s="14">
        <v>2224</v>
      </c>
      <c r="O37" s="14">
        <v>2459</v>
      </c>
      <c r="P37" s="41">
        <f t="shared" si="0"/>
        <v>1.1056654676258992</v>
      </c>
      <c r="Q37" s="11">
        <f t="shared" si="1"/>
        <v>3</v>
      </c>
      <c r="R37" s="14">
        <v>302133</v>
      </c>
      <c r="S37" s="15">
        <v>135</v>
      </c>
      <c r="T37" s="15">
        <v>124</v>
      </c>
      <c r="U37" s="14">
        <v>2238</v>
      </c>
      <c r="V37" s="14">
        <v>2443</v>
      </c>
      <c r="W37" s="41">
        <f t="shared" si="2"/>
        <v>1.0915996425379804</v>
      </c>
    </row>
    <row r="38" spans="1:23" s="4" customFormat="1" ht="14.25">
      <c r="A38" s="11">
        <v>32</v>
      </c>
      <c r="B38" s="36" t="s">
        <v>64</v>
      </c>
      <c r="C38" s="11">
        <v>1</v>
      </c>
      <c r="D38" s="14">
        <v>297000</v>
      </c>
      <c r="E38" s="15">
        <v>178</v>
      </c>
      <c r="F38" s="15">
        <v>140</v>
      </c>
      <c r="G38" s="14">
        <f>SUM(D38/E38)</f>
        <v>1668.5393258426966</v>
      </c>
      <c r="H38" s="14">
        <f>SUM(D38/F38)</f>
        <v>2121.4285714285716</v>
      </c>
      <c r="I38" s="41">
        <f t="shared" si="3"/>
        <v>1.2714285714285716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1">
        <v>0</v>
      </c>
      <c r="Q38" s="11">
        <f t="shared" si="1"/>
        <v>1</v>
      </c>
      <c r="R38" s="14">
        <v>297000</v>
      </c>
      <c r="S38" s="15">
        <v>178</v>
      </c>
      <c r="T38" s="15">
        <v>140</v>
      </c>
      <c r="U38" s="14">
        <f>SUM(R38/S38)</f>
        <v>1668.5393258426966</v>
      </c>
      <c r="V38" s="14">
        <f>SUM(R38/T38)</f>
        <v>2121.4285714285716</v>
      </c>
      <c r="W38" s="41">
        <f t="shared" si="2"/>
        <v>1.2714285714285716</v>
      </c>
    </row>
    <row r="39" spans="1:23" s="4" customFormat="1" ht="14.25">
      <c r="A39" s="11">
        <v>33</v>
      </c>
      <c r="B39" s="36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1">
        <v>0</v>
      </c>
      <c r="J39" s="11">
        <v>1</v>
      </c>
      <c r="K39" s="14">
        <v>292600</v>
      </c>
      <c r="L39" s="15">
        <v>149</v>
      </c>
      <c r="M39" s="15">
        <v>126</v>
      </c>
      <c r="N39" s="14">
        <f>SUM(K39/L39)</f>
        <v>1963.758389261745</v>
      </c>
      <c r="O39" s="14">
        <f>SUM(K39/M39)</f>
        <v>2322.222222222222</v>
      </c>
      <c r="P39" s="41">
        <f t="shared" si="0"/>
        <v>1.1825396825396826</v>
      </c>
      <c r="Q39" s="11">
        <f aca="true" t="shared" si="4" ref="Q39:Q59">SUM(C39,J39)</f>
        <v>1</v>
      </c>
      <c r="R39" s="14">
        <v>292600</v>
      </c>
      <c r="S39" s="15">
        <v>149</v>
      </c>
      <c r="T39" s="15">
        <v>126</v>
      </c>
      <c r="U39" s="14">
        <f>SUM(R39/S39)</f>
        <v>1963.758389261745</v>
      </c>
      <c r="V39" s="14">
        <f>SUM(R39/T39)</f>
        <v>2322.222222222222</v>
      </c>
      <c r="W39" s="41">
        <f t="shared" si="2"/>
        <v>1.1825396825396826</v>
      </c>
    </row>
    <row r="40" spans="1:23" s="4" customFormat="1" ht="14.25">
      <c r="A40" s="11">
        <v>34</v>
      </c>
      <c r="B40" s="36" t="s">
        <v>66</v>
      </c>
      <c r="C40" s="11">
        <v>1</v>
      </c>
      <c r="D40" s="14">
        <v>292600</v>
      </c>
      <c r="E40" s="15">
        <v>166</v>
      </c>
      <c r="F40" s="15">
        <v>120</v>
      </c>
      <c r="G40" s="14">
        <f>SUM(D40/E40)</f>
        <v>1762.6506024096386</v>
      </c>
      <c r="H40" s="14">
        <f>SUM(D40/F40)</f>
        <v>2438.3333333333335</v>
      </c>
      <c r="I40" s="41">
        <f t="shared" si="3"/>
        <v>1.3833333333333333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1">
        <v>0</v>
      </c>
      <c r="Q40" s="11">
        <f t="shared" si="4"/>
        <v>1</v>
      </c>
      <c r="R40" s="14">
        <v>292600</v>
      </c>
      <c r="S40" s="15">
        <v>166</v>
      </c>
      <c r="T40" s="15">
        <v>120</v>
      </c>
      <c r="U40" s="14">
        <f>SUM(R40/S40)</f>
        <v>1762.6506024096386</v>
      </c>
      <c r="V40" s="14">
        <f>SUM(R40/T40)</f>
        <v>2438.3333333333335</v>
      </c>
      <c r="W40" s="41">
        <f t="shared" si="2"/>
        <v>1.3833333333333333</v>
      </c>
    </row>
    <row r="41" spans="1:23" s="4" customFormat="1" ht="14.25">
      <c r="A41" s="11">
        <v>35</v>
      </c>
      <c r="B41" s="36" t="s">
        <v>67</v>
      </c>
      <c r="C41" s="11">
        <v>1</v>
      </c>
      <c r="D41" s="14">
        <v>284900</v>
      </c>
      <c r="E41" s="15">
        <v>156</v>
      </c>
      <c r="F41" s="15">
        <v>116</v>
      </c>
      <c r="G41" s="14">
        <f>SUM(D41/E41)</f>
        <v>1826.2820512820513</v>
      </c>
      <c r="H41" s="14">
        <f>SUM(D41/F41)</f>
        <v>2456.0344827586205</v>
      </c>
      <c r="I41" s="41">
        <f t="shared" si="3"/>
        <v>1.3448275862068964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1">
        <v>0</v>
      </c>
      <c r="Q41" s="11">
        <f t="shared" si="4"/>
        <v>1</v>
      </c>
      <c r="R41" s="14">
        <v>284900</v>
      </c>
      <c r="S41" s="15">
        <v>156</v>
      </c>
      <c r="T41" s="15">
        <v>116</v>
      </c>
      <c r="U41" s="14">
        <f>SUM(R41/S41)</f>
        <v>1826.2820512820513</v>
      </c>
      <c r="V41" s="14">
        <f>SUM(R41/T41)</f>
        <v>2456.0344827586205</v>
      </c>
      <c r="W41" s="41">
        <f t="shared" si="2"/>
        <v>1.3448275862068964</v>
      </c>
    </row>
    <row r="42" spans="1:23" s="4" customFormat="1" ht="14.25">
      <c r="A42" s="11">
        <v>36</v>
      </c>
      <c r="B42" s="36" t="s">
        <v>68</v>
      </c>
      <c r="C42" s="11">
        <v>5</v>
      </c>
      <c r="D42" s="14">
        <v>191620</v>
      </c>
      <c r="E42" s="15">
        <v>133</v>
      </c>
      <c r="F42" s="15">
        <v>130</v>
      </c>
      <c r="G42" s="14">
        <v>1443</v>
      </c>
      <c r="H42" s="14">
        <v>1474</v>
      </c>
      <c r="I42" s="41">
        <f t="shared" si="3"/>
        <v>1.0214830214830215</v>
      </c>
      <c r="J42" s="11">
        <v>3</v>
      </c>
      <c r="K42" s="14">
        <v>432667</v>
      </c>
      <c r="L42" s="15">
        <v>164</v>
      </c>
      <c r="M42" s="15">
        <v>127</v>
      </c>
      <c r="N42" s="14">
        <v>2638</v>
      </c>
      <c r="O42" s="14">
        <v>3407</v>
      </c>
      <c r="P42" s="41">
        <f t="shared" si="0"/>
        <v>1.291508718726308</v>
      </c>
      <c r="Q42" s="11">
        <f t="shared" si="4"/>
        <v>8</v>
      </c>
      <c r="R42" s="14">
        <v>282013</v>
      </c>
      <c r="S42" s="15">
        <v>145</v>
      </c>
      <c r="T42" s="15">
        <v>129</v>
      </c>
      <c r="U42" s="14">
        <v>1952</v>
      </c>
      <c r="V42" s="14">
        <v>2188</v>
      </c>
      <c r="W42" s="41">
        <f t="shared" si="2"/>
        <v>1.1209016393442623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1</v>
      </c>
      <c r="K43" s="14">
        <v>275000</v>
      </c>
      <c r="L43" s="15">
        <v>130</v>
      </c>
      <c r="M43" s="15">
        <v>135</v>
      </c>
      <c r="N43" s="14">
        <f>SUM(K43/L43)</f>
        <v>2115.3846153846152</v>
      </c>
      <c r="O43" s="14">
        <f>SUM(K43/M43)</f>
        <v>2037.037037037037</v>
      </c>
      <c r="P43" s="41">
        <f t="shared" si="0"/>
        <v>0.962962962962963</v>
      </c>
      <c r="Q43" s="11">
        <f t="shared" si="4"/>
        <v>1</v>
      </c>
      <c r="R43" s="14">
        <v>275000</v>
      </c>
      <c r="S43" s="15">
        <v>130</v>
      </c>
      <c r="T43" s="15">
        <v>135</v>
      </c>
      <c r="U43" s="14">
        <f>SUM(R43/S43)</f>
        <v>2115.3846153846152</v>
      </c>
      <c r="V43" s="14">
        <f>SUM(R43/T43)</f>
        <v>2037.037037037037</v>
      </c>
      <c r="W43" s="41">
        <f t="shared" si="2"/>
        <v>0.962962962962963</v>
      </c>
    </row>
    <row r="44" spans="1:23" s="4" customFormat="1" ht="14.25">
      <c r="A44" s="11">
        <v>38</v>
      </c>
      <c r="B44" s="36" t="s">
        <v>70</v>
      </c>
      <c r="C44" s="11">
        <v>1</v>
      </c>
      <c r="D44" s="14">
        <v>272800</v>
      </c>
      <c r="E44" s="15">
        <v>155</v>
      </c>
      <c r="F44" s="15">
        <v>126</v>
      </c>
      <c r="G44" s="14">
        <f>SUM(D44/E44)</f>
        <v>1760</v>
      </c>
      <c r="H44" s="14">
        <f>SUM(D44/F44)</f>
        <v>2165.0793650793653</v>
      </c>
      <c r="I44" s="41">
        <f t="shared" si="3"/>
        <v>1.2301587301587302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1">
        <v>0</v>
      </c>
      <c r="Q44" s="11">
        <f t="shared" si="4"/>
        <v>1</v>
      </c>
      <c r="R44" s="14">
        <v>272800</v>
      </c>
      <c r="S44" s="15">
        <v>155</v>
      </c>
      <c r="T44" s="15">
        <v>126</v>
      </c>
      <c r="U44" s="14">
        <f>SUM(R44/S44)</f>
        <v>1760</v>
      </c>
      <c r="V44" s="14">
        <f>SUM(R44/T44)</f>
        <v>2165.0793650793653</v>
      </c>
      <c r="W44" s="41">
        <f t="shared" si="2"/>
        <v>1.2301587301587302</v>
      </c>
    </row>
    <row r="45" spans="1:23" s="4" customFormat="1" ht="14.25">
      <c r="A45" s="11">
        <v>39</v>
      </c>
      <c r="B45" s="36" t="s">
        <v>71</v>
      </c>
      <c r="C45" s="11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41">
        <v>0</v>
      </c>
      <c r="J45" s="11">
        <v>2</v>
      </c>
      <c r="K45" s="14">
        <v>268950</v>
      </c>
      <c r="L45" s="15">
        <v>153</v>
      </c>
      <c r="M45" s="15">
        <v>125</v>
      </c>
      <c r="N45" s="14">
        <v>1758</v>
      </c>
      <c r="O45" s="14">
        <v>2152</v>
      </c>
      <c r="P45" s="41">
        <f t="shared" si="0"/>
        <v>1.224118316268487</v>
      </c>
      <c r="Q45" s="11">
        <f t="shared" si="4"/>
        <v>2</v>
      </c>
      <c r="R45" s="14">
        <v>268950</v>
      </c>
      <c r="S45" s="15">
        <v>153</v>
      </c>
      <c r="T45" s="15">
        <v>125</v>
      </c>
      <c r="U45" s="14">
        <v>1758</v>
      </c>
      <c r="V45" s="14">
        <v>2152</v>
      </c>
      <c r="W45" s="41">
        <f t="shared" si="2"/>
        <v>1.224118316268487</v>
      </c>
    </row>
    <row r="46" spans="1:23" s="4" customFormat="1" ht="14.25">
      <c r="A46" s="11">
        <v>40</v>
      </c>
      <c r="B46" s="36" t="s">
        <v>72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1">
        <v>0</v>
      </c>
      <c r="J46" s="11">
        <v>1</v>
      </c>
      <c r="K46" s="14">
        <v>264000</v>
      </c>
      <c r="L46" s="15">
        <v>173</v>
      </c>
      <c r="M46" s="15">
        <v>133</v>
      </c>
      <c r="N46" s="14">
        <f>SUM(K46/L46)</f>
        <v>1526.0115606936415</v>
      </c>
      <c r="O46" s="14">
        <f>SUM(K46/M46)</f>
        <v>1984.9624060150377</v>
      </c>
      <c r="P46" s="41">
        <f t="shared" si="0"/>
        <v>1.3007518796992483</v>
      </c>
      <c r="Q46" s="11">
        <f t="shared" si="4"/>
        <v>1</v>
      </c>
      <c r="R46" s="14">
        <v>264000</v>
      </c>
      <c r="S46" s="15">
        <v>173</v>
      </c>
      <c r="T46" s="15">
        <v>133</v>
      </c>
      <c r="U46" s="14">
        <v>1526</v>
      </c>
      <c r="V46" s="14">
        <f>SUM(R46/T46)</f>
        <v>1984.9624060150377</v>
      </c>
      <c r="W46" s="41">
        <f t="shared" si="2"/>
        <v>1.3007617339548085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224400</v>
      </c>
      <c r="E47" s="15">
        <v>127</v>
      </c>
      <c r="F47" s="15">
        <v>122</v>
      </c>
      <c r="G47" s="14">
        <f>SUM(D47/E47)</f>
        <v>1766.9291338582677</v>
      </c>
      <c r="H47" s="14">
        <f>SUM(D47/F47)</f>
        <v>1839.344262295082</v>
      </c>
      <c r="I47" s="41">
        <f>SUM(H47/G47)</f>
        <v>1.040983606557377</v>
      </c>
      <c r="J47" s="11">
        <v>1</v>
      </c>
      <c r="K47" s="14">
        <v>289300</v>
      </c>
      <c r="L47" s="15">
        <v>121</v>
      </c>
      <c r="M47" s="15">
        <v>123</v>
      </c>
      <c r="N47" s="14">
        <f>SUM(K47/L47)</f>
        <v>2390.909090909091</v>
      </c>
      <c r="O47" s="14">
        <f>SUM(K47/M47)</f>
        <v>2352.032520325203</v>
      </c>
      <c r="P47" s="41">
        <f>SUM(O47/N47)</f>
        <v>0.9837398373983739</v>
      </c>
      <c r="Q47" s="11">
        <f t="shared" si="4"/>
        <v>2</v>
      </c>
      <c r="R47" s="14">
        <v>256850</v>
      </c>
      <c r="S47" s="15">
        <v>124</v>
      </c>
      <c r="T47" s="15">
        <v>123</v>
      </c>
      <c r="U47" s="14">
        <v>2071</v>
      </c>
      <c r="V47" s="14">
        <v>2097</v>
      </c>
      <c r="W47" s="41">
        <f>SUM(V47/U47)</f>
        <v>1.012554321583776</v>
      </c>
    </row>
    <row r="48" spans="1:23" s="4" customFormat="1" ht="14.25">
      <c r="A48" s="11">
        <v>42</v>
      </c>
      <c r="B48" s="36" t="s">
        <v>74</v>
      </c>
      <c r="C48" s="11">
        <v>2</v>
      </c>
      <c r="D48" s="14">
        <v>249700</v>
      </c>
      <c r="E48" s="15">
        <v>149</v>
      </c>
      <c r="F48" s="15">
        <v>139</v>
      </c>
      <c r="G48" s="14">
        <v>1676</v>
      </c>
      <c r="H48" s="14">
        <v>1803</v>
      </c>
      <c r="I48" s="41">
        <f>SUM(H48/G48)</f>
        <v>1.0757756563245824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2</v>
      </c>
      <c r="R48" s="14">
        <v>249700</v>
      </c>
      <c r="S48" s="15">
        <v>149</v>
      </c>
      <c r="T48" s="15">
        <v>139</v>
      </c>
      <c r="U48" s="14">
        <v>1676</v>
      </c>
      <c r="V48" s="14">
        <v>1803</v>
      </c>
      <c r="W48" s="41">
        <f>SUM(V48/U48)</f>
        <v>1.0757756563245824</v>
      </c>
    </row>
    <row r="49" spans="1:23" s="4" customFormat="1" ht="14.25">
      <c r="A49" s="11">
        <v>43</v>
      </c>
      <c r="B49" s="36" t="s">
        <v>75</v>
      </c>
      <c r="C49" s="11">
        <v>2</v>
      </c>
      <c r="D49" s="14">
        <v>197450</v>
      </c>
      <c r="E49" s="15">
        <v>154</v>
      </c>
      <c r="F49" s="15">
        <v>181</v>
      </c>
      <c r="G49" s="14">
        <v>1282</v>
      </c>
      <c r="H49" s="14">
        <v>1091</v>
      </c>
      <c r="I49" s="41">
        <f>SUM(H49/G49)</f>
        <v>0.8510140405616224</v>
      </c>
      <c r="J49" s="11">
        <v>4</v>
      </c>
      <c r="K49" s="14">
        <v>262625</v>
      </c>
      <c r="L49" s="15">
        <v>160</v>
      </c>
      <c r="M49" s="15">
        <v>153</v>
      </c>
      <c r="N49" s="14">
        <v>1647</v>
      </c>
      <c r="O49" s="14">
        <v>1719</v>
      </c>
      <c r="P49" s="41">
        <f>SUM(O49/N49)</f>
        <v>1.0437158469945356</v>
      </c>
      <c r="Q49" s="11">
        <f t="shared" si="4"/>
        <v>6</v>
      </c>
      <c r="R49" s="14">
        <v>240900</v>
      </c>
      <c r="S49" s="15">
        <v>158</v>
      </c>
      <c r="T49" s="15">
        <v>162</v>
      </c>
      <c r="U49" s="14">
        <v>1528</v>
      </c>
      <c r="V49" s="14">
        <v>1486</v>
      </c>
      <c r="W49" s="41">
        <f>SUM(V49/U49)</f>
        <v>0.9725130890052356</v>
      </c>
    </row>
    <row r="50" spans="1:23" s="4" customFormat="1" ht="14.25">
      <c r="A50" s="11">
        <v>44</v>
      </c>
      <c r="B50" s="36" t="s">
        <v>76</v>
      </c>
      <c r="C50" s="11">
        <v>3</v>
      </c>
      <c r="D50" s="14">
        <v>199100</v>
      </c>
      <c r="E50" s="15">
        <v>118</v>
      </c>
      <c r="F50" s="15">
        <v>124</v>
      </c>
      <c r="G50" s="14">
        <v>1683</v>
      </c>
      <c r="H50" s="14">
        <v>1610</v>
      </c>
      <c r="I50" s="41">
        <f>SUM(H50/G50)</f>
        <v>0.9566250742721331</v>
      </c>
      <c r="J50" s="11">
        <v>6</v>
      </c>
      <c r="K50" s="14">
        <v>260883</v>
      </c>
      <c r="L50" s="15">
        <v>152</v>
      </c>
      <c r="M50" s="15">
        <v>129</v>
      </c>
      <c r="N50" s="14">
        <v>1722</v>
      </c>
      <c r="O50" s="14">
        <v>2030</v>
      </c>
      <c r="P50" s="41">
        <f>SUM(O50/N50)</f>
        <v>1.1788617886178863</v>
      </c>
      <c r="Q50" s="11">
        <f t="shared" si="4"/>
        <v>9</v>
      </c>
      <c r="R50" s="14">
        <v>240289</v>
      </c>
      <c r="S50" s="15">
        <v>140</v>
      </c>
      <c r="T50" s="15">
        <v>127</v>
      </c>
      <c r="U50" s="14">
        <v>1711</v>
      </c>
      <c r="V50" s="14">
        <v>1894</v>
      </c>
      <c r="W50" s="41">
        <f>SUM(V50/U50)</f>
        <v>1.1069549970777324</v>
      </c>
    </row>
    <row r="51" spans="1:23" s="4" customFormat="1" ht="14.25">
      <c r="A51" s="11">
        <v>45</v>
      </c>
      <c r="B51" s="36" t="s">
        <v>77</v>
      </c>
      <c r="C51" s="11">
        <v>2</v>
      </c>
      <c r="D51" s="14">
        <v>306900</v>
      </c>
      <c r="E51" s="15">
        <v>128</v>
      </c>
      <c r="F51" s="15">
        <v>127</v>
      </c>
      <c r="G51" s="14">
        <v>2398</v>
      </c>
      <c r="H51" s="14">
        <v>2426</v>
      </c>
      <c r="I51" s="41">
        <f>SUM(H51/G51)</f>
        <v>1.011676396997498</v>
      </c>
      <c r="J51" s="11">
        <v>1</v>
      </c>
      <c r="K51" s="14">
        <v>79200</v>
      </c>
      <c r="L51" s="15">
        <v>105</v>
      </c>
      <c r="M51" s="15">
        <v>128</v>
      </c>
      <c r="N51" s="14">
        <f>SUM(K51/L51)</f>
        <v>754.2857142857143</v>
      </c>
      <c r="O51" s="14">
        <f>SUM(K51/M51)</f>
        <v>618.75</v>
      </c>
      <c r="P51" s="41">
        <f>SUM(O51/N51)</f>
        <v>0.8203125</v>
      </c>
      <c r="Q51" s="11">
        <f t="shared" si="4"/>
        <v>3</v>
      </c>
      <c r="R51" s="14">
        <v>231000</v>
      </c>
      <c r="S51" s="15">
        <v>120</v>
      </c>
      <c r="T51" s="15">
        <v>127</v>
      </c>
      <c r="U51" s="14">
        <v>1920</v>
      </c>
      <c r="V51" s="14">
        <v>1819</v>
      </c>
      <c r="W51" s="41">
        <f>SUM(V51/U51)</f>
        <v>0.9473958333333333</v>
      </c>
    </row>
    <row r="52" spans="1:23" s="4" customFormat="1" ht="14.25">
      <c r="A52" s="11">
        <v>46</v>
      </c>
      <c r="B52" s="36" t="s">
        <v>78</v>
      </c>
      <c r="C52" s="11">
        <v>1</v>
      </c>
      <c r="D52" s="14">
        <v>225500</v>
      </c>
      <c r="E52" s="15">
        <v>159</v>
      </c>
      <c r="F52" s="15">
        <v>130</v>
      </c>
      <c r="G52" s="14">
        <f>SUM(D52/E52)</f>
        <v>1418.2389937106918</v>
      </c>
      <c r="H52" s="14">
        <f>SUM(D52/F52)</f>
        <v>1734.6153846153845</v>
      </c>
      <c r="I52" s="41">
        <f t="shared" si="3"/>
        <v>1.223076923076923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1">
        <v>0</v>
      </c>
      <c r="Q52" s="11">
        <f t="shared" si="4"/>
        <v>1</v>
      </c>
      <c r="R52" s="14">
        <v>225500</v>
      </c>
      <c r="S52" s="15">
        <v>159</v>
      </c>
      <c r="T52" s="15">
        <v>130</v>
      </c>
      <c r="U52" s="14">
        <f>SUM(R52/S52)</f>
        <v>1418.2389937106918</v>
      </c>
      <c r="V52" s="14">
        <f>SUM(R52/T52)</f>
        <v>1734.6153846153845</v>
      </c>
      <c r="W52" s="41">
        <f t="shared" si="2"/>
        <v>1.223076923076923</v>
      </c>
    </row>
    <row r="53" spans="1:23" s="4" customFormat="1" ht="14.25">
      <c r="A53" s="11">
        <v>47</v>
      </c>
      <c r="B53" s="36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1">
        <v>0</v>
      </c>
      <c r="J53" s="11">
        <v>1</v>
      </c>
      <c r="K53" s="14">
        <v>223300</v>
      </c>
      <c r="L53" s="15">
        <v>189</v>
      </c>
      <c r="M53" s="15">
        <v>148</v>
      </c>
      <c r="N53" s="14">
        <f>SUM(K53/L53)</f>
        <v>1181.4814814814815</v>
      </c>
      <c r="O53" s="14">
        <f>SUM(K53/M53)</f>
        <v>1508.7837837837837</v>
      </c>
      <c r="P53" s="41">
        <f t="shared" si="0"/>
        <v>1.277027027027027</v>
      </c>
      <c r="Q53" s="11">
        <f t="shared" si="4"/>
        <v>1</v>
      </c>
      <c r="R53" s="14">
        <v>223300</v>
      </c>
      <c r="S53" s="15">
        <v>189</v>
      </c>
      <c r="T53" s="15">
        <v>148</v>
      </c>
      <c r="U53" s="14">
        <f>SUM(R53/S53)</f>
        <v>1181.4814814814815</v>
      </c>
      <c r="V53" s="14">
        <f>SUM(R53/T53)</f>
        <v>1508.7837837837837</v>
      </c>
      <c r="W53" s="41">
        <f t="shared" si="2"/>
        <v>1.277027027027027</v>
      </c>
    </row>
    <row r="54" spans="1:23" s="4" customFormat="1" ht="14.25">
      <c r="A54" s="11">
        <v>48</v>
      </c>
      <c r="B54" s="36" t="s">
        <v>80</v>
      </c>
      <c r="C54" s="11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41">
        <v>0</v>
      </c>
      <c r="J54" s="11">
        <v>1</v>
      </c>
      <c r="K54" s="14">
        <v>220000</v>
      </c>
      <c r="L54" s="15">
        <v>127</v>
      </c>
      <c r="M54" s="15">
        <v>134</v>
      </c>
      <c r="N54" s="14">
        <f>SUM(K54/L54)</f>
        <v>1732.283464566929</v>
      </c>
      <c r="O54" s="14">
        <f>SUM(K54/M54)</f>
        <v>1641.7910447761194</v>
      </c>
      <c r="P54" s="41">
        <f t="shared" si="0"/>
        <v>0.9477611940298508</v>
      </c>
      <c r="Q54" s="11">
        <f t="shared" si="4"/>
        <v>1</v>
      </c>
      <c r="R54" s="14">
        <v>220000</v>
      </c>
      <c r="S54" s="15">
        <v>127</v>
      </c>
      <c r="T54" s="15">
        <v>134</v>
      </c>
      <c r="U54" s="14">
        <f>SUM(R54/S54)</f>
        <v>1732.283464566929</v>
      </c>
      <c r="V54" s="14">
        <f>SUM(R54/T54)</f>
        <v>1641.7910447761194</v>
      </c>
      <c r="W54" s="41">
        <f t="shared" si="2"/>
        <v>0.9477611940298508</v>
      </c>
    </row>
    <row r="55" spans="1:23" s="4" customFormat="1" ht="14.25">
      <c r="A55" s="11">
        <v>49</v>
      </c>
      <c r="B55" s="36" t="s">
        <v>81</v>
      </c>
      <c r="C55" s="11">
        <v>1</v>
      </c>
      <c r="D55" s="14">
        <v>220000</v>
      </c>
      <c r="E55" s="15">
        <v>144</v>
      </c>
      <c r="F55" s="15">
        <v>136</v>
      </c>
      <c r="G55" s="14">
        <f>SUM(D55/E55)</f>
        <v>1527.7777777777778</v>
      </c>
      <c r="H55" s="14">
        <f>SUM(D55/F55)</f>
        <v>1617.6470588235295</v>
      </c>
      <c r="I55" s="41">
        <f t="shared" si="3"/>
        <v>1.0588235294117647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1">
        <v>0</v>
      </c>
      <c r="Q55" s="11">
        <f t="shared" si="4"/>
        <v>1</v>
      </c>
      <c r="R55" s="14">
        <v>220000</v>
      </c>
      <c r="S55" s="15">
        <v>144</v>
      </c>
      <c r="T55" s="15">
        <v>136</v>
      </c>
      <c r="U55" s="14">
        <f>SUM(R55/S55)</f>
        <v>1527.7777777777778</v>
      </c>
      <c r="V55" s="14">
        <f>SUM(R55/T55)</f>
        <v>1617.6470588235295</v>
      </c>
      <c r="W55" s="41">
        <f t="shared" si="2"/>
        <v>1.0588235294117647</v>
      </c>
    </row>
    <row r="56" spans="1:23" s="4" customFormat="1" ht="14.25">
      <c r="A56" s="11">
        <v>50</v>
      </c>
      <c r="B56" s="36" t="s">
        <v>82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1</v>
      </c>
      <c r="K56" s="14">
        <v>189200</v>
      </c>
      <c r="L56" s="15">
        <v>132</v>
      </c>
      <c r="M56" s="15">
        <v>146</v>
      </c>
      <c r="N56" s="14">
        <f>SUM(K56/L56)</f>
        <v>1433.3333333333333</v>
      </c>
      <c r="O56" s="14">
        <f>SUM(K56/M56)</f>
        <v>1295.890410958904</v>
      </c>
      <c r="P56" s="41">
        <f t="shared" si="0"/>
        <v>0.904109589041096</v>
      </c>
      <c r="Q56" s="11">
        <f t="shared" si="4"/>
        <v>1</v>
      </c>
      <c r="R56" s="14">
        <v>189200</v>
      </c>
      <c r="S56" s="15">
        <v>132</v>
      </c>
      <c r="T56" s="15">
        <v>146</v>
      </c>
      <c r="U56" s="14">
        <f>SUM(R56/S56)</f>
        <v>1433.3333333333333</v>
      </c>
      <c r="V56" s="14">
        <f>SUM(R56/T56)</f>
        <v>1295.890410958904</v>
      </c>
      <c r="W56" s="41">
        <f t="shared" si="2"/>
        <v>0.904109589041096</v>
      </c>
    </row>
    <row r="57" spans="1:23" s="4" customFormat="1" ht="14.25">
      <c r="A57" s="11">
        <v>51</v>
      </c>
      <c r="B57" s="36" t="s">
        <v>83</v>
      </c>
      <c r="C57" s="11">
        <v>1</v>
      </c>
      <c r="D57" s="14">
        <v>198000</v>
      </c>
      <c r="E57" s="15">
        <v>100</v>
      </c>
      <c r="F57" s="15">
        <v>137</v>
      </c>
      <c r="G57" s="14">
        <f>SUM(D57/E57)</f>
        <v>1980</v>
      </c>
      <c r="H57" s="14">
        <f>SUM(D57/F57)</f>
        <v>1445.2554744525548</v>
      </c>
      <c r="I57" s="41">
        <f>SUM(H57/G57)</f>
        <v>0.7299270072992701</v>
      </c>
      <c r="J57" s="11">
        <v>1</v>
      </c>
      <c r="K57" s="14">
        <v>177100</v>
      </c>
      <c r="L57" s="15">
        <v>106</v>
      </c>
      <c r="M57" s="15">
        <v>136</v>
      </c>
      <c r="N57" s="14">
        <f>SUM(K57/L57)</f>
        <v>1670.754716981132</v>
      </c>
      <c r="O57" s="14">
        <f>SUM(K57/M57)</f>
        <v>1302.2058823529412</v>
      </c>
      <c r="P57" s="41">
        <f t="shared" si="0"/>
        <v>0.7794117647058824</v>
      </c>
      <c r="Q57" s="11">
        <f t="shared" si="4"/>
        <v>2</v>
      </c>
      <c r="R57" s="14">
        <v>187550</v>
      </c>
      <c r="S57" s="15">
        <v>103</v>
      </c>
      <c r="T57" s="15">
        <v>137</v>
      </c>
      <c r="U57" s="14">
        <v>1821</v>
      </c>
      <c r="V57" s="14">
        <v>1374</v>
      </c>
      <c r="W57" s="41">
        <f t="shared" si="2"/>
        <v>0.7545304777594728</v>
      </c>
    </row>
    <row r="58" spans="1:23" s="4" customFormat="1" ht="14.25">
      <c r="A58" s="11">
        <v>52</v>
      </c>
      <c r="B58" s="36" t="s">
        <v>84</v>
      </c>
      <c r="C58" s="11">
        <v>1</v>
      </c>
      <c r="D58" s="14">
        <v>61600</v>
      </c>
      <c r="E58" s="15">
        <v>144</v>
      </c>
      <c r="F58" s="15">
        <v>189</v>
      </c>
      <c r="G58" s="14">
        <f>SUM(D58/E58)</f>
        <v>427.77777777777777</v>
      </c>
      <c r="H58" s="14">
        <f>SUM(D58/F58)</f>
        <v>325.9259259259259</v>
      </c>
      <c r="I58" s="41">
        <f>SUM(H58/G58)</f>
        <v>0.7619047619047619</v>
      </c>
      <c r="J58" s="11">
        <v>1</v>
      </c>
      <c r="K58" s="14">
        <v>300300</v>
      </c>
      <c r="L58" s="15">
        <v>160</v>
      </c>
      <c r="M58" s="15">
        <v>131</v>
      </c>
      <c r="N58" s="14">
        <v>1877</v>
      </c>
      <c r="O58" s="14">
        <f>SUM(K58/M58)</f>
        <v>2292.3664122137407</v>
      </c>
      <c r="P58" s="41">
        <f t="shared" si="0"/>
        <v>1.2212927076258608</v>
      </c>
      <c r="Q58" s="11">
        <f t="shared" si="4"/>
        <v>2</v>
      </c>
      <c r="R58" s="14">
        <v>180950</v>
      </c>
      <c r="S58" s="15">
        <v>152</v>
      </c>
      <c r="T58" s="15">
        <v>160</v>
      </c>
      <c r="U58" s="14">
        <v>1190</v>
      </c>
      <c r="V58" s="14">
        <v>1131</v>
      </c>
      <c r="W58" s="41">
        <f t="shared" si="2"/>
        <v>0.9504201680672268</v>
      </c>
    </row>
    <row r="59" spans="1:23" s="4" customFormat="1" ht="14.25">
      <c r="A59" s="11">
        <v>53</v>
      </c>
      <c r="B59" s="36" t="s">
        <v>85</v>
      </c>
      <c r="C59" s="11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41">
        <v>0</v>
      </c>
      <c r="J59" s="11">
        <v>1</v>
      </c>
      <c r="K59" s="14">
        <v>139700</v>
      </c>
      <c r="L59" s="15">
        <v>126</v>
      </c>
      <c r="M59" s="15">
        <v>147</v>
      </c>
      <c r="N59" s="14">
        <f>SUM(K59/L59)</f>
        <v>1108.7301587301588</v>
      </c>
      <c r="O59" s="14">
        <f>SUM(K59/M59)</f>
        <v>950.3401360544218</v>
      </c>
      <c r="P59" s="41">
        <f t="shared" si="0"/>
        <v>0.8571428571428571</v>
      </c>
      <c r="Q59" s="11">
        <f t="shared" si="4"/>
        <v>1</v>
      </c>
      <c r="R59" s="14">
        <v>139700</v>
      </c>
      <c r="S59" s="15">
        <v>126</v>
      </c>
      <c r="T59" s="15">
        <v>147</v>
      </c>
      <c r="U59" s="14">
        <f>SUM(R59/S59)</f>
        <v>1108.7301587301588</v>
      </c>
      <c r="V59" s="14">
        <f>SUM(R59/T59)</f>
        <v>950.3401360544218</v>
      </c>
      <c r="W59" s="41">
        <f t="shared" si="2"/>
        <v>0.8571428571428571</v>
      </c>
    </row>
    <row r="60" spans="1:23" s="4" customFormat="1" ht="15" thickBot="1">
      <c r="A60" s="60" t="s">
        <v>14</v>
      </c>
      <c r="B60" s="61"/>
      <c r="C60" s="54">
        <f>SUM(C7:C59)</f>
        <v>240</v>
      </c>
      <c r="D60" s="57">
        <v>307844</v>
      </c>
      <c r="E60" s="58">
        <v>151</v>
      </c>
      <c r="F60" s="58">
        <v>130</v>
      </c>
      <c r="G60" s="57">
        <v>2035</v>
      </c>
      <c r="H60" s="57">
        <v>2374</v>
      </c>
      <c r="I60" s="59" t="s">
        <v>86</v>
      </c>
      <c r="J60" s="54">
        <f>SUM(J7:J59)</f>
        <v>290</v>
      </c>
      <c r="K60" s="57">
        <v>417814</v>
      </c>
      <c r="L60" s="58">
        <v>169</v>
      </c>
      <c r="M60" s="58">
        <v>128</v>
      </c>
      <c r="N60" s="57">
        <v>2469</v>
      </c>
      <c r="O60" s="57">
        <v>3254</v>
      </c>
      <c r="P60" s="59" t="s">
        <v>87</v>
      </c>
      <c r="Q60" s="54">
        <f>SUM(Q7:Q59)</f>
        <v>530</v>
      </c>
      <c r="R60" s="57">
        <v>368016</v>
      </c>
      <c r="S60" s="58">
        <v>161</v>
      </c>
      <c r="T60" s="58">
        <v>129</v>
      </c>
      <c r="U60" s="57">
        <v>2284</v>
      </c>
      <c r="V60" s="57">
        <v>2854</v>
      </c>
      <c r="W60" s="59" t="s">
        <v>88</v>
      </c>
    </row>
    <row r="61" ht="14.25" thickTop="1"/>
  </sheetData>
  <sheetProtection/>
  <mergeCells count="8">
    <mergeCell ref="Q5:W5"/>
    <mergeCell ref="A1:W1"/>
    <mergeCell ref="P3:W3"/>
    <mergeCell ref="A60:B6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38</v>
      </c>
      <c r="C8" s="30">
        <v>11</v>
      </c>
      <c r="D8" s="12">
        <v>472500</v>
      </c>
      <c r="E8" s="13">
        <v>164</v>
      </c>
      <c r="F8" s="13">
        <v>143</v>
      </c>
      <c r="G8" s="12">
        <v>2876</v>
      </c>
      <c r="H8" s="12">
        <v>3296</v>
      </c>
      <c r="I8" s="40">
        <f>SUM(H8/G8)</f>
        <v>1.1460361613351877</v>
      </c>
    </row>
    <row r="9" spans="1:9" ht="14.25">
      <c r="A9" s="11">
        <v>2</v>
      </c>
      <c r="B9" s="38" t="s">
        <v>29</v>
      </c>
      <c r="C9" s="31">
        <v>2</v>
      </c>
      <c r="D9" s="14">
        <v>400400</v>
      </c>
      <c r="E9" s="15">
        <v>177</v>
      </c>
      <c r="F9" s="15">
        <v>121</v>
      </c>
      <c r="G9" s="14">
        <v>2262</v>
      </c>
      <c r="H9" s="14">
        <v>3309</v>
      </c>
      <c r="I9" s="41">
        <f>SUM(H9/G9)</f>
        <v>1.4628647214854111</v>
      </c>
    </row>
    <row r="10" spans="1:9" ht="14.25">
      <c r="A10" s="11">
        <v>3</v>
      </c>
      <c r="B10" s="38" t="s">
        <v>37</v>
      </c>
      <c r="C10" s="31">
        <v>6</v>
      </c>
      <c r="D10" s="14">
        <v>391967</v>
      </c>
      <c r="E10" s="15">
        <v>163</v>
      </c>
      <c r="F10" s="15">
        <v>124</v>
      </c>
      <c r="G10" s="14">
        <v>2412</v>
      </c>
      <c r="H10" s="14">
        <v>3170</v>
      </c>
      <c r="I10" s="41">
        <f>SUM(H10/G10)</f>
        <v>1.314262023217247</v>
      </c>
    </row>
    <row r="11" spans="1:9" ht="14.25">
      <c r="A11" s="11">
        <v>4</v>
      </c>
      <c r="B11" s="38" t="s">
        <v>40</v>
      </c>
      <c r="C11" s="31">
        <v>1</v>
      </c>
      <c r="D11" s="14">
        <v>388300</v>
      </c>
      <c r="E11" s="15">
        <v>171</v>
      </c>
      <c r="F11" s="15">
        <v>122</v>
      </c>
      <c r="G11" s="14">
        <f>SUM(D11/E11)</f>
        <v>2270.7602339181285</v>
      </c>
      <c r="H11" s="14">
        <f>SUM(D11/F11)</f>
        <v>3182.7868852459014</v>
      </c>
      <c r="I11" s="41">
        <f>SUM(H11/G11)</f>
        <v>1.401639344262295</v>
      </c>
    </row>
    <row r="12" spans="1:9" ht="14.25">
      <c r="A12" s="11">
        <v>5</v>
      </c>
      <c r="B12" s="38" t="s">
        <v>58</v>
      </c>
      <c r="C12" s="31">
        <v>3</v>
      </c>
      <c r="D12" s="14">
        <v>353833</v>
      </c>
      <c r="E12" s="15">
        <v>178</v>
      </c>
      <c r="F12" s="15">
        <v>125</v>
      </c>
      <c r="G12" s="14">
        <v>1988</v>
      </c>
      <c r="H12" s="14">
        <v>2831</v>
      </c>
      <c r="I12" s="41">
        <f>SUM(H12/G12)</f>
        <v>1.4240442655935615</v>
      </c>
    </row>
    <row r="13" spans="1:9" ht="14.25">
      <c r="A13" s="11">
        <v>6</v>
      </c>
      <c r="B13" s="38" t="s">
        <v>49</v>
      </c>
      <c r="C13" s="31">
        <v>1</v>
      </c>
      <c r="D13" s="14">
        <v>353100</v>
      </c>
      <c r="E13" s="15">
        <v>173</v>
      </c>
      <c r="F13" s="15">
        <v>125</v>
      </c>
      <c r="G13" s="14">
        <f>SUM(D13/E13)</f>
        <v>2041.0404624277458</v>
      </c>
      <c r="H13" s="14">
        <f>SUM(D13/F13)</f>
        <v>2824.8</v>
      </c>
      <c r="I13" s="41">
        <f>SUM(H13/G13)</f>
        <v>1.3840000000000001</v>
      </c>
    </row>
    <row r="14" spans="1:9" ht="14.25">
      <c r="A14" s="11">
        <v>7</v>
      </c>
      <c r="B14" s="39" t="s">
        <v>42</v>
      </c>
      <c r="C14" s="32">
        <v>2</v>
      </c>
      <c r="D14" s="33">
        <v>342650</v>
      </c>
      <c r="E14" s="34">
        <v>161</v>
      </c>
      <c r="F14" s="34">
        <v>126</v>
      </c>
      <c r="G14" s="33">
        <v>2135</v>
      </c>
      <c r="H14" s="33">
        <v>2719</v>
      </c>
      <c r="I14" s="53">
        <f>SUM(H14/G14)</f>
        <v>1.273536299765808</v>
      </c>
    </row>
    <row r="15" spans="1:9" ht="14.25">
      <c r="A15" s="11">
        <v>8</v>
      </c>
      <c r="B15" s="38" t="s">
        <v>47</v>
      </c>
      <c r="C15" s="31">
        <v>2</v>
      </c>
      <c r="D15" s="14">
        <v>337700</v>
      </c>
      <c r="E15" s="15">
        <v>153</v>
      </c>
      <c r="F15" s="15">
        <v>131</v>
      </c>
      <c r="G15" s="14">
        <v>2207</v>
      </c>
      <c r="H15" s="14">
        <v>2578</v>
      </c>
      <c r="I15" s="41">
        <f>SUM(H15/G15)</f>
        <v>1.1681014952424105</v>
      </c>
    </row>
    <row r="16" spans="1:9" ht="14.25">
      <c r="A16" s="11">
        <v>9</v>
      </c>
      <c r="B16" s="38" t="s">
        <v>44</v>
      </c>
      <c r="C16" s="31">
        <v>6</v>
      </c>
      <c r="D16" s="14">
        <v>332017</v>
      </c>
      <c r="E16" s="15">
        <v>156</v>
      </c>
      <c r="F16" s="15">
        <v>128</v>
      </c>
      <c r="G16" s="14">
        <v>2133</v>
      </c>
      <c r="H16" s="14">
        <v>2594</v>
      </c>
      <c r="I16" s="41">
        <f>SUM(H16/G16)</f>
        <v>1.2161275199249884</v>
      </c>
    </row>
    <row r="17" spans="1:9" ht="14.25">
      <c r="A17" s="11">
        <v>10</v>
      </c>
      <c r="B17" s="39" t="s">
        <v>61</v>
      </c>
      <c r="C17" s="32">
        <v>1</v>
      </c>
      <c r="D17" s="33">
        <v>330000</v>
      </c>
      <c r="E17" s="34">
        <v>121</v>
      </c>
      <c r="F17" s="34">
        <v>142</v>
      </c>
      <c r="G17" s="33">
        <f>SUM(D17/E17)</f>
        <v>2727.2727272727275</v>
      </c>
      <c r="H17" s="33">
        <f>SUM(D17/F17)</f>
        <v>2323.943661971831</v>
      </c>
      <c r="I17" s="53">
        <f>SUM(H17/G17)</f>
        <v>0.8521126760563379</v>
      </c>
    </row>
    <row r="18" spans="1:9" ht="14.25">
      <c r="A18" s="11">
        <v>11</v>
      </c>
      <c r="B18" s="38" t="s">
        <v>54</v>
      </c>
      <c r="C18" s="31">
        <v>1</v>
      </c>
      <c r="D18" s="14">
        <v>326700</v>
      </c>
      <c r="E18" s="15">
        <v>160</v>
      </c>
      <c r="F18" s="15">
        <v>133</v>
      </c>
      <c r="G18" s="14">
        <f>SUM(D18/E18)</f>
        <v>2041.875</v>
      </c>
      <c r="H18" s="14">
        <f>SUM(D18/F18)</f>
        <v>2456.3909774436092</v>
      </c>
      <c r="I18" s="41">
        <f>SUM(H18/G18)</f>
        <v>1.2030075187969926</v>
      </c>
    </row>
    <row r="19" spans="1:9" ht="14.25">
      <c r="A19" s="11">
        <v>12</v>
      </c>
      <c r="B19" s="38" t="s">
        <v>56</v>
      </c>
      <c r="C19" s="31">
        <v>1</v>
      </c>
      <c r="D19" s="14">
        <v>321200</v>
      </c>
      <c r="E19" s="15">
        <v>207</v>
      </c>
      <c r="F19" s="15">
        <v>167</v>
      </c>
      <c r="G19" s="14">
        <f>SUM(D19/E19)</f>
        <v>1551.6908212560386</v>
      </c>
      <c r="H19" s="14">
        <f>SUM(D19/F19)</f>
        <v>1923.3532934131736</v>
      </c>
      <c r="I19" s="41">
        <f>SUM(H19/G19)</f>
        <v>1.2395209580838322</v>
      </c>
    </row>
    <row r="20" spans="1:9" ht="14.25">
      <c r="A20" s="11">
        <v>13</v>
      </c>
      <c r="B20" s="38" t="s">
        <v>43</v>
      </c>
      <c r="C20" s="31">
        <v>42</v>
      </c>
      <c r="D20" s="14">
        <v>311405</v>
      </c>
      <c r="E20" s="15">
        <v>151</v>
      </c>
      <c r="F20" s="15">
        <v>132</v>
      </c>
      <c r="G20" s="14">
        <v>2064</v>
      </c>
      <c r="H20" s="14">
        <v>2352</v>
      </c>
      <c r="I20" s="41">
        <f>SUM(H20/G20)</f>
        <v>1.1395348837209303</v>
      </c>
    </row>
    <row r="21" spans="1:9" ht="14.25">
      <c r="A21" s="11">
        <v>14</v>
      </c>
      <c r="B21" s="38" t="s">
        <v>57</v>
      </c>
      <c r="C21" s="31">
        <v>6</v>
      </c>
      <c r="D21" s="14">
        <v>308367</v>
      </c>
      <c r="E21" s="15">
        <v>160</v>
      </c>
      <c r="F21" s="15">
        <v>127</v>
      </c>
      <c r="G21" s="14">
        <v>1929</v>
      </c>
      <c r="H21" s="14">
        <v>2425</v>
      </c>
      <c r="I21" s="41">
        <f>SUM(H21/G21)</f>
        <v>1.257128045619492</v>
      </c>
    </row>
    <row r="22" spans="1:9" ht="14.25">
      <c r="A22" s="11">
        <v>15</v>
      </c>
      <c r="B22" s="39" t="s">
        <v>41</v>
      </c>
      <c r="C22" s="32">
        <v>92</v>
      </c>
      <c r="D22" s="33">
        <v>308323</v>
      </c>
      <c r="E22" s="34">
        <v>150</v>
      </c>
      <c r="F22" s="34">
        <v>124</v>
      </c>
      <c r="G22" s="33">
        <v>2055</v>
      </c>
      <c r="H22" s="33">
        <v>2486</v>
      </c>
      <c r="I22" s="53">
        <f>SUM(H22/G22)</f>
        <v>1.2097323600973235</v>
      </c>
    </row>
    <row r="23" spans="1:9" ht="14.25">
      <c r="A23" s="11">
        <v>16</v>
      </c>
      <c r="B23" s="38" t="s">
        <v>77</v>
      </c>
      <c r="C23" s="31">
        <v>2</v>
      </c>
      <c r="D23" s="14">
        <v>306900</v>
      </c>
      <c r="E23" s="15">
        <v>128</v>
      </c>
      <c r="F23" s="15">
        <v>127</v>
      </c>
      <c r="G23" s="14">
        <v>2398</v>
      </c>
      <c r="H23" s="14">
        <v>2426</v>
      </c>
      <c r="I23" s="41">
        <f>SUM(H23/G23)</f>
        <v>1.011676396997498</v>
      </c>
    </row>
    <row r="24" spans="1:9" ht="14.25">
      <c r="A24" s="11">
        <v>17</v>
      </c>
      <c r="B24" s="38" t="s">
        <v>39</v>
      </c>
      <c r="C24" s="31">
        <v>7</v>
      </c>
      <c r="D24" s="14">
        <v>306429</v>
      </c>
      <c r="E24" s="15">
        <v>153</v>
      </c>
      <c r="F24" s="15">
        <v>129</v>
      </c>
      <c r="G24" s="14">
        <v>1997</v>
      </c>
      <c r="H24" s="14">
        <v>2368</v>
      </c>
      <c r="I24" s="41">
        <f>SUM(H24/G24)</f>
        <v>1.185778668002003</v>
      </c>
    </row>
    <row r="25" spans="1:9" ht="14.25">
      <c r="A25" s="11">
        <v>18</v>
      </c>
      <c r="B25" s="38" t="s">
        <v>48</v>
      </c>
      <c r="C25" s="31">
        <v>4</v>
      </c>
      <c r="D25" s="14">
        <v>305250</v>
      </c>
      <c r="E25" s="15">
        <v>161</v>
      </c>
      <c r="F25" s="15">
        <v>127</v>
      </c>
      <c r="G25" s="14">
        <v>1893</v>
      </c>
      <c r="H25" s="14">
        <v>2404</v>
      </c>
      <c r="I25" s="41">
        <f>SUM(H25/G25)</f>
        <v>1.2699418911780243</v>
      </c>
    </row>
    <row r="26" spans="1:9" ht="14.25">
      <c r="A26" s="11">
        <v>19</v>
      </c>
      <c r="B26" s="38" t="s">
        <v>62</v>
      </c>
      <c r="C26" s="31">
        <v>1</v>
      </c>
      <c r="D26" s="14">
        <v>303600</v>
      </c>
      <c r="E26" s="15">
        <v>146</v>
      </c>
      <c r="F26" s="15">
        <v>132</v>
      </c>
      <c r="G26" s="14">
        <f>SUM(D26/E26)</f>
        <v>2079.4520547945203</v>
      </c>
      <c r="H26" s="14">
        <f>SUM(D26/F26)</f>
        <v>2300</v>
      </c>
      <c r="I26" s="41">
        <f>SUM(H26/G26)</f>
        <v>1.1060606060606062</v>
      </c>
    </row>
    <row r="27" spans="1:9" ht="14.25">
      <c r="A27" s="11">
        <v>20</v>
      </c>
      <c r="B27" s="38" t="s">
        <v>45</v>
      </c>
      <c r="C27" s="31">
        <v>4</v>
      </c>
      <c r="D27" s="14">
        <v>302500</v>
      </c>
      <c r="E27" s="15">
        <v>150</v>
      </c>
      <c r="F27" s="15">
        <v>130</v>
      </c>
      <c r="G27" s="14">
        <v>2013</v>
      </c>
      <c r="H27" s="14">
        <v>2336</v>
      </c>
      <c r="I27" s="41">
        <f>SUM(H27/G27)</f>
        <v>1.1604570293094882</v>
      </c>
    </row>
    <row r="28" spans="1:9" ht="14.25">
      <c r="A28" s="11">
        <v>21</v>
      </c>
      <c r="B28" s="38" t="s">
        <v>63</v>
      </c>
      <c r="C28" s="31">
        <v>1</v>
      </c>
      <c r="D28" s="14">
        <v>301400</v>
      </c>
      <c r="E28" s="15">
        <v>133</v>
      </c>
      <c r="F28" s="15">
        <v>125</v>
      </c>
      <c r="G28" s="14">
        <f>SUM(D28/E28)</f>
        <v>2266.1654135338345</v>
      </c>
      <c r="H28" s="14">
        <f>SUM(D28/F28)</f>
        <v>2411.2</v>
      </c>
      <c r="I28" s="41">
        <f>SUM(H28/G28)</f>
        <v>1.064</v>
      </c>
    </row>
    <row r="29" spans="1:9" ht="14.25">
      <c r="A29" s="11">
        <v>22</v>
      </c>
      <c r="B29" s="38" t="s">
        <v>64</v>
      </c>
      <c r="C29" s="31">
        <v>1</v>
      </c>
      <c r="D29" s="14">
        <v>297000</v>
      </c>
      <c r="E29" s="15">
        <v>178</v>
      </c>
      <c r="F29" s="15">
        <v>140</v>
      </c>
      <c r="G29" s="14">
        <f>SUM(D29/E29)</f>
        <v>1668.5393258426966</v>
      </c>
      <c r="H29" s="14">
        <f>SUM(D29/F29)</f>
        <v>2121.4285714285716</v>
      </c>
      <c r="I29" s="41">
        <f>SUM(H29/G29)</f>
        <v>1.2714285714285716</v>
      </c>
    </row>
    <row r="30" spans="1:9" ht="14.25">
      <c r="A30" s="11">
        <v>23</v>
      </c>
      <c r="B30" s="38" t="s">
        <v>66</v>
      </c>
      <c r="C30" s="31">
        <v>1</v>
      </c>
      <c r="D30" s="14">
        <v>292600</v>
      </c>
      <c r="E30" s="15">
        <v>166</v>
      </c>
      <c r="F30" s="15">
        <v>120</v>
      </c>
      <c r="G30" s="14">
        <f>SUM(D30/E30)</f>
        <v>1762.6506024096386</v>
      </c>
      <c r="H30" s="14">
        <f>SUM(D30/F30)</f>
        <v>2438.3333333333335</v>
      </c>
      <c r="I30" s="41">
        <f>SUM(H30/G30)</f>
        <v>1.3833333333333333</v>
      </c>
    </row>
    <row r="31" spans="1:9" ht="14.25">
      <c r="A31" s="11">
        <v>24</v>
      </c>
      <c r="B31" s="38" t="s">
        <v>53</v>
      </c>
      <c r="C31" s="31">
        <v>1</v>
      </c>
      <c r="D31" s="14">
        <v>286000</v>
      </c>
      <c r="E31" s="15">
        <v>138</v>
      </c>
      <c r="F31" s="15">
        <v>144</v>
      </c>
      <c r="G31" s="14">
        <f>SUM(D31/E31)</f>
        <v>2072.463768115942</v>
      </c>
      <c r="H31" s="14">
        <f>SUM(D31/F31)</f>
        <v>1986.111111111111</v>
      </c>
      <c r="I31" s="41">
        <f>SUM(H31/G31)</f>
        <v>0.9583333333333334</v>
      </c>
    </row>
    <row r="32" spans="1:9" ht="14.25">
      <c r="A32" s="11">
        <v>25</v>
      </c>
      <c r="B32" s="38" t="s">
        <v>60</v>
      </c>
      <c r="C32" s="31">
        <v>5</v>
      </c>
      <c r="D32" s="14">
        <v>286000</v>
      </c>
      <c r="E32" s="15">
        <v>149</v>
      </c>
      <c r="F32" s="15">
        <v>138</v>
      </c>
      <c r="G32" s="14">
        <v>1922</v>
      </c>
      <c r="H32" s="14">
        <v>2069</v>
      </c>
      <c r="I32" s="41">
        <f>SUM(H32/G32)</f>
        <v>1.0764828303850156</v>
      </c>
    </row>
    <row r="33" spans="1:9" ht="14.25">
      <c r="A33" s="11">
        <v>26</v>
      </c>
      <c r="B33" s="38" t="s">
        <v>67</v>
      </c>
      <c r="C33" s="31">
        <v>1</v>
      </c>
      <c r="D33" s="14">
        <v>284900</v>
      </c>
      <c r="E33" s="15">
        <v>156</v>
      </c>
      <c r="F33" s="15">
        <v>116</v>
      </c>
      <c r="G33" s="14">
        <f>SUM(D33/E33)</f>
        <v>1826.2820512820513</v>
      </c>
      <c r="H33" s="14">
        <f>SUM(D33/F33)</f>
        <v>2456.0344827586205</v>
      </c>
      <c r="I33" s="41">
        <f>SUM(H33/G33)</f>
        <v>1.3448275862068964</v>
      </c>
    </row>
    <row r="34" spans="1:9" ht="14.25">
      <c r="A34" s="11">
        <v>27</v>
      </c>
      <c r="B34" s="38" t="s">
        <v>70</v>
      </c>
      <c r="C34" s="31">
        <v>1</v>
      </c>
      <c r="D34" s="14">
        <v>272800</v>
      </c>
      <c r="E34" s="15">
        <v>155</v>
      </c>
      <c r="F34" s="15">
        <v>126</v>
      </c>
      <c r="G34" s="14">
        <f>SUM(D34/E34)</f>
        <v>1760</v>
      </c>
      <c r="H34" s="14">
        <f>SUM(D34/F34)</f>
        <v>2165.0793650793653</v>
      </c>
      <c r="I34" s="41">
        <f>SUM(H34/G34)</f>
        <v>1.2301587301587302</v>
      </c>
    </row>
    <row r="35" spans="1:9" ht="14.25">
      <c r="A35" s="11">
        <v>28</v>
      </c>
      <c r="B35" s="38" t="s">
        <v>50</v>
      </c>
      <c r="C35" s="31">
        <v>5</v>
      </c>
      <c r="D35" s="14">
        <v>251020</v>
      </c>
      <c r="E35" s="15">
        <v>140</v>
      </c>
      <c r="F35" s="15">
        <v>129</v>
      </c>
      <c r="G35" s="14">
        <v>1796</v>
      </c>
      <c r="H35" s="14">
        <v>1940</v>
      </c>
      <c r="I35" s="41">
        <f>SUM(H35/G35)</f>
        <v>1.0801781737193763</v>
      </c>
    </row>
    <row r="36" spans="1:9" ht="14.25">
      <c r="A36" s="11">
        <v>29</v>
      </c>
      <c r="B36" s="38" t="s">
        <v>74</v>
      </c>
      <c r="C36" s="31">
        <v>2</v>
      </c>
      <c r="D36" s="14">
        <v>249700</v>
      </c>
      <c r="E36" s="15">
        <v>149</v>
      </c>
      <c r="F36" s="15">
        <v>139</v>
      </c>
      <c r="G36" s="14">
        <v>1676</v>
      </c>
      <c r="H36" s="14">
        <v>1803</v>
      </c>
      <c r="I36" s="41">
        <f>SUM(H36/G36)</f>
        <v>1.0757756563245824</v>
      </c>
    </row>
    <row r="37" spans="1:9" ht="14.25">
      <c r="A37" s="11">
        <v>30</v>
      </c>
      <c r="B37" s="38" t="s">
        <v>59</v>
      </c>
      <c r="C37" s="31">
        <v>9</v>
      </c>
      <c r="D37" s="14">
        <v>242489</v>
      </c>
      <c r="E37" s="15">
        <v>135</v>
      </c>
      <c r="F37" s="15">
        <v>129</v>
      </c>
      <c r="G37" s="14">
        <v>1801</v>
      </c>
      <c r="H37" s="14">
        <v>1880</v>
      </c>
      <c r="I37" s="41">
        <f>SUM(H37/G37)</f>
        <v>1.0438645197112715</v>
      </c>
    </row>
    <row r="38" spans="1:9" ht="14.25">
      <c r="A38" s="11">
        <v>31</v>
      </c>
      <c r="B38" s="38" t="s">
        <v>78</v>
      </c>
      <c r="C38" s="31">
        <v>1</v>
      </c>
      <c r="D38" s="14">
        <v>225500</v>
      </c>
      <c r="E38" s="15">
        <v>159</v>
      </c>
      <c r="F38" s="15">
        <v>130</v>
      </c>
      <c r="G38" s="14">
        <f>SUM(D38/E38)</f>
        <v>1418.2389937106918</v>
      </c>
      <c r="H38" s="14">
        <f>SUM(D38/F38)</f>
        <v>1734.6153846153845</v>
      </c>
      <c r="I38" s="41">
        <f>SUM(H38/G38)</f>
        <v>1.223076923076923</v>
      </c>
    </row>
    <row r="39" spans="1:9" ht="14.25">
      <c r="A39" s="11">
        <v>32</v>
      </c>
      <c r="B39" s="38" t="s">
        <v>73</v>
      </c>
      <c r="C39" s="31">
        <v>1</v>
      </c>
      <c r="D39" s="14">
        <v>224400</v>
      </c>
      <c r="E39" s="15">
        <v>127</v>
      </c>
      <c r="F39" s="15">
        <v>122</v>
      </c>
      <c r="G39" s="14">
        <f>SUM(D39/E39)</f>
        <v>1766.9291338582677</v>
      </c>
      <c r="H39" s="14">
        <f>SUM(D39/F39)</f>
        <v>1839.344262295082</v>
      </c>
      <c r="I39" s="41">
        <f>SUM(H39/G39)</f>
        <v>1.040983606557377</v>
      </c>
    </row>
    <row r="40" spans="1:9" ht="14.25">
      <c r="A40" s="11">
        <v>33</v>
      </c>
      <c r="B40" s="38" t="s">
        <v>81</v>
      </c>
      <c r="C40" s="31">
        <v>1</v>
      </c>
      <c r="D40" s="14">
        <v>220000</v>
      </c>
      <c r="E40" s="15">
        <v>144</v>
      </c>
      <c r="F40" s="15">
        <v>136</v>
      </c>
      <c r="G40" s="14">
        <f>SUM(D40/E40)</f>
        <v>1527.7777777777778</v>
      </c>
      <c r="H40" s="14">
        <f>SUM(D40/F40)</f>
        <v>1617.6470588235295</v>
      </c>
      <c r="I40" s="41">
        <f>SUM(H40/G40)</f>
        <v>1.0588235294117647</v>
      </c>
    </row>
    <row r="41" spans="1:9" ht="14.25">
      <c r="A41" s="11">
        <v>34</v>
      </c>
      <c r="B41" s="38" t="s">
        <v>52</v>
      </c>
      <c r="C41" s="31">
        <v>3</v>
      </c>
      <c r="D41" s="14">
        <v>209733</v>
      </c>
      <c r="E41" s="15">
        <v>177</v>
      </c>
      <c r="F41" s="15">
        <v>174</v>
      </c>
      <c r="G41" s="14">
        <v>1183</v>
      </c>
      <c r="H41" s="14">
        <v>1205</v>
      </c>
      <c r="I41" s="41">
        <f>SUM(H41/G41)</f>
        <v>1.018596787827557</v>
      </c>
    </row>
    <row r="42" spans="1:9" ht="14.25">
      <c r="A42" s="11">
        <v>35</v>
      </c>
      <c r="B42" s="38" t="s">
        <v>76</v>
      </c>
      <c r="C42" s="31">
        <v>3</v>
      </c>
      <c r="D42" s="14">
        <v>199100</v>
      </c>
      <c r="E42" s="15">
        <v>118</v>
      </c>
      <c r="F42" s="15">
        <v>124</v>
      </c>
      <c r="G42" s="14">
        <v>1683</v>
      </c>
      <c r="H42" s="14">
        <v>1610</v>
      </c>
      <c r="I42" s="41">
        <f>SUM(H42/G42)</f>
        <v>0.9566250742721331</v>
      </c>
    </row>
    <row r="43" spans="1:9" ht="14.25">
      <c r="A43" s="11">
        <v>36</v>
      </c>
      <c r="B43" s="38" t="s">
        <v>83</v>
      </c>
      <c r="C43" s="31">
        <v>1</v>
      </c>
      <c r="D43" s="14">
        <v>198000</v>
      </c>
      <c r="E43" s="15">
        <v>100</v>
      </c>
      <c r="F43" s="15">
        <v>137</v>
      </c>
      <c r="G43" s="14">
        <f>SUM(D43/E43)</f>
        <v>1980</v>
      </c>
      <c r="H43" s="14">
        <f>SUM(D43/F43)</f>
        <v>1445.2554744525548</v>
      </c>
      <c r="I43" s="41">
        <f>SUM(H43/G43)</f>
        <v>0.7299270072992701</v>
      </c>
    </row>
    <row r="44" spans="1:9" ht="14.25">
      <c r="A44" s="11">
        <v>37</v>
      </c>
      <c r="B44" s="38" t="s">
        <v>75</v>
      </c>
      <c r="C44" s="31">
        <v>2</v>
      </c>
      <c r="D44" s="14">
        <v>197450</v>
      </c>
      <c r="E44" s="15">
        <v>154</v>
      </c>
      <c r="F44" s="15">
        <v>181</v>
      </c>
      <c r="G44" s="14">
        <v>1282</v>
      </c>
      <c r="H44" s="14">
        <v>1091</v>
      </c>
      <c r="I44" s="41">
        <f>SUM(H44/G44)</f>
        <v>0.8510140405616224</v>
      </c>
    </row>
    <row r="45" spans="1:9" ht="14.25">
      <c r="A45" s="11">
        <v>38</v>
      </c>
      <c r="B45" s="38" t="s">
        <v>68</v>
      </c>
      <c r="C45" s="31">
        <v>5</v>
      </c>
      <c r="D45" s="14">
        <v>191620</v>
      </c>
      <c r="E45" s="15">
        <v>133</v>
      </c>
      <c r="F45" s="15">
        <v>130</v>
      </c>
      <c r="G45" s="14">
        <v>1443</v>
      </c>
      <c r="H45" s="14">
        <v>1474</v>
      </c>
      <c r="I45" s="41">
        <f>SUM(H45/G45)</f>
        <v>1.0214830214830215</v>
      </c>
    </row>
    <row r="46" spans="1:9" ht="14.25">
      <c r="A46" s="11">
        <v>39</v>
      </c>
      <c r="B46" s="38" t="s">
        <v>84</v>
      </c>
      <c r="C46" s="31">
        <v>1</v>
      </c>
      <c r="D46" s="14">
        <v>61600</v>
      </c>
      <c r="E46" s="15">
        <v>144</v>
      </c>
      <c r="F46" s="15">
        <v>189</v>
      </c>
      <c r="G46" s="14">
        <f>SUM(D46/E46)</f>
        <v>427.77777777777777</v>
      </c>
      <c r="H46" s="14">
        <f>SUM(D46/F46)</f>
        <v>325.9259259259259</v>
      </c>
      <c r="I46" s="41">
        <f>SUM(H46/G46)</f>
        <v>0.7619047619047619</v>
      </c>
    </row>
    <row r="47" spans="1:9" ht="15" thickBot="1">
      <c r="A47" s="54"/>
      <c r="B47" s="55" t="s">
        <v>28</v>
      </c>
      <c r="C47" s="56">
        <f>SUM(C8:C46)</f>
        <v>240</v>
      </c>
      <c r="D47" s="57">
        <v>307844</v>
      </c>
      <c r="E47" s="58">
        <v>151</v>
      </c>
      <c r="F47" s="58">
        <v>130</v>
      </c>
      <c r="G47" s="57">
        <v>2035</v>
      </c>
      <c r="H47" s="57">
        <v>2374</v>
      </c>
      <c r="I47" s="59" t="s">
        <v>86</v>
      </c>
    </row>
    <row r="48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1</v>
      </c>
      <c r="D8" s="12">
        <v>594000</v>
      </c>
      <c r="E8" s="13">
        <v>225</v>
      </c>
      <c r="F8" s="13">
        <v>123</v>
      </c>
      <c r="G8" s="12">
        <v>2640</v>
      </c>
      <c r="H8" s="12">
        <v>4829</v>
      </c>
      <c r="I8" s="40">
        <f>SUM(H8/G8)</f>
        <v>1.8291666666666666</v>
      </c>
    </row>
    <row r="9" spans="1:9" ht="14.25">
      <c r="A9" s="11">
        <v>2</v>
      </c>
      <c r="B9" s="38" t="s">
        <v>52</v>
      </c>
      <c r="C9" s="31">
        <v>2</v>
      </c>
      <c r="D9" s="14">
        <v>512050</v>
      </c>
      <c r="E9" s="15">
        <v>178</v>
      </c>
      <c r="F9" s="15">
        <v>133</v>
      </c>
      <c r="G9" s="14">
        <v>2885</v>
      </c>
      <c r="H9" s="14">
        <v>3850</v>
      </c>
      <c r="I9" s="41">
        <f>SUM(H9/G9)</f>
        <v>1.3344887348353554</v>
      </c>
    </row>
    <row r="10" spans="1:9" ht="14.25">
      <c r="A10" s="11">
        <v>3</v>
      </c>
      <c r="B10" s="38" t="s">
        <v>37</v>
      </c>
      <c r="C10" s="31">
        <v>5</v>
      </c>
      <c r="D10" s="14">
        <v>511500</v>
      </c>
      <c r="E10" s="15">
        <v>174</v>
      </c>
      <c r="F10" s="15">
        <v>127</v>
      </c>
      <c r="G10" s="14">
        <v>2946</v>
      </c>
      <c r="H10" s="14">
        <v>4028</v>
      </c>
      <c r="I10" s="41">
        <f>SUM(H10/G10)</f>
        <v>1.3672776646300069</v>
      </c>
    </row>
    <row r="11" spans="1:9" ht="14.25">
      <c r="A11" s="11">
        <v>4</v>
      </c>
      <c r="B11" s="38" t="s">
        <v>35</v>
      </c>
      <c r="C11" s="31">
        <v>1</v>
      </c>
      <c r="D11" s="14">
        <v>490600</v>
      </c>
      <c r="E11" s="15">
        <v>186</v>
      </c>
      <c r="F11" s="15">
        <v>133</v>
      </c>
      <c r="G11" s="14">
        <v>2638</v>
      </c>
      <c r="H11" s="14">
        <v>3689</v>
      </c>
      <c r="I11" s="41">
        <f>SUM(H11/G11)</f>
        <v>1.3984078847611827</v>
      </c>
    </row>
    <row r="12" spans="1:9" ht="14.25">
      <c r="A12" s="11">
        <v>5</v>
      </c>
      <c r="B12" s="38" t="s">
        <v>39</v>
      </c>
      <c r="C12" s="31">
        <v>17</v>
      </c>
      <c r="D12" s="14">
        <v>486135</v>
      </c>
      <c r="E12" s="15">
        <v>177</v>
      </c>
      <c r="F12" s="15">
        <v>128</v>
      </c>
      <c r="G12" s="14">
        <v>2742</v>
      </c>
      <c r="H12" s="14">
        <v>3793</v>
      </c>
      <c r="I12" s="41">
        <f>SUM(H12/G12)</f>
        <v>1.3832968636032092</v>
      </c>
    </row>
    <row r="13" spans="1:9" ht="14.25">
      <c r="A13" s="11">
        <v>6</v>
      </c>
      <c r="B13" s="38" t="s">
        <v>36</v>
      </c>
      <c r="C13" s="31">
        <v>1</v>
      </c>
      <c r="D13" s="14">
        <v>473000</v>
      </c>
      <c r="E13" s="15">
        <v>239</v>
      </c>
      <c r="F13" s="15">
        <v>187</v>
      </c>
      <c r="G13" s="14">
        <f>SUM(D13/E13)</f>
        <v>1979.0794979079499</v>
      </c>
      <c r="H13" s="14">
        <f>SUM(D13/F13)</f>
        <v>2529.4117647058824</v>
      </c>
      <c r="I13" s="41">
        <f>SUM(H13/G13)</f>
        <v>1.2780748663101604</v>
      </c>
    </row>
    <row r="14" spans="1:9" ht="14.25">
      <c r="A14" s="11">
        <v>7</v>
      </c>
      <c r="B14" s="39" t="s">
        <v>45</v>
      </c>
      <c r="C14" s="32">
        <v>3</v>
      </c>
      <c r="D14" s="33">
        <v>454300</v>
      </c>
      <c r="E14" s="34">
        <v>168</v>
      </c>
      <c r="F14" s="34">
        <v>127</v>
      </c>
      <c r="G14" s="33">
        <v>2710</v>
      </c>
      <c r="H14" s="33">
        <v>3568</v>
      </c>
      <c r="I14" s="53">
        <f>SUM(H14/G14)</f>
        <v>1.3166051660516604</v>
      </c>
    </row>
    <row r="15" spans="1:9" ht="14.25">
      <c r="A15" s="11">
        <v>8</v>
      </c>
      <c r="B15" s="38" t="s">
        <v>41</v>
      </c>
      <c r="C15" s="31">
        <v>106</v>
      </c>
      <c r="D15" s="14">
        <v>453958</v>
      </c>
      <c r="E15" s="15">
        <v>171</v>
      </c>
      <c r="F15" s="15">
        <v>124</v>
      </c>
      <c r="G15" s="14">
        <v>2655</v>
      </c>
      <c r="H15" s="14">
        <v>3672</v>
      </c>
      <c r="I15" s="41">
        <f>SUM(H15/G15)</f>
        <v>1.383050847457627</v>
      </c>
    </row>
    <row r="16" spans="1:9" ht="14.25">
      <c r="A16" s="11">
        <v>9</v>
      </c>
      <c r="B16" s="38" t="s">
        <v>43</v>
      </c>
      <c r="C16" s="31">
        <v>47</v>
      </c>
      <c r="D16" s="14">
        <v>438455</v>
      </c>
      <c r="E16" s="15">
        <v>169</v>
      </c>
      <c r="F16" s="15">
        <v>131</v>
      </c>
      <c r="G16" s="14">
        <v>2590</v>
      </c>
      <c r="H16" s="14">
        <v>3335</v>
      </c>
      <c r="I16" s="41">
        <f>SUM(H16/G16)</f>
        <v>1.2876447876447876</v>
      </c>
    </row>
    <row r="17" spans="1:9" ht="14.25">
      <c r="A17" s="11">
        <v>10</v>
      </c>
      <c r="B17" s="39" t="s">
        <v>50</v>
      </c>
      <c r="C17" s="32">
        <v>4</v>
      </c>
      <c r="D17" s="33">
        <v>433950</v>
      </c>
      <c r="E17" s="34">
        <v>196</v>
      </c>
      <c r="F17" s="34">
        <v>127</v>
      </c>
      <c r="G17" s="33">
        <v>2214</v>
      </c>
      <c r="H17" s="33">
        <v>3410</v>
      </c>
      <c r="I17" s="53">
        <f>SUM(H17/G17)</f>
        <v>1.5401987353206865</v>
      </c>
    </row>
    <row r="18" spans="1:9" ht="14.25">
      <c r="A18" s="11">
        <v>11</v>
      </c>
      <c r="B18" s="38" t="s">
        <v>40</v>
      </c>
      <c r="C18" s="31">
        <v>3</v>
      </c>
      <c r="D18" s="14">
        <v>433767</v>
      </c>
      <c r="E18" s="15">
        <v>176</v>
      </c>
      <c r="F18" s="15">
        <v>127</v>
      </c>
      <c r="G18" s="14">
        <v>2469</v>
      </c>
      <c r="H18" s="14">
        <v>3424</v>
      </c>
      <c r="I18" s="41">
        <f>SUM(H18/G18)</f>
        <v>1.3867962737950588</v>
      </c>
    </row>
    <row r="19" spans="1:9" ht="14.25">
      <c r="A19" s="11">
        <v>12</v>
      </c>
      <c r="B19" s="38" t="s">
        <v>68</v>
      </c>
      <c r="C19" s="31">
        <v>3</v>
      </c>
      <c r="D19" s="14">
        <v>432667</v>
      </c>
      <c r="E19" s="15">
        <v>164</v>
      </c>
      <c r="F19" s="15">
        <v>127</v>
      </c>
      <c r="G19" s="14">
        <v>2638</v>
      </c>
      <c r="H19" s="14">
        <v>3407</v>
      </c>
      <c r="I19" s="41">
        <f>SUM(H19/G19)</f>
        <v>1.291508718726308</v>
      </c>
    </row>
    <row r="20" spans="1:9" ht="14.25">
      <c r="A20" s="11">
        <v>13</v>
      </c>
      <c r="B20" s="38" t="s">
        <v>29</v>
      </c>
      <c r="C20" s="31">
        <v>2</v>
      </c>
      <c r="D20" s="14">
        <v>426800</v>
      </c>
      <c r="E20" s="15">
        <v>180</v>
      </c>
      <c r="F20" s="15">
        <v>127</v>
      </c>
      <c r="G20" s="14">
        <v>2371</v>
      </c>
      <c r="H20" s="14">
        <v>3361</v>
      </c>
      <c r="I20" s="41">
        <f>SUM(H20/G20)</f>
        <v>1.4175453395191902</v>
      </c>
    </row>
    <row r="21" spans="1:9" ht="14.25">
      <c r="A21" s="11">
        <v>14</v>
      </c>
      <c r="B21" s="38" t="s">
        <v>38</v>
      </c>
      <c r="C21" s="31">
        <v>18</v>
      </c>
      <c r="D21" s="14">
        <v>423683</v>
      </c>
      <c r="E21" s="15">
        <v>172</v>
      </c>
      <c r="F21" s="15">
        <v>131</v>
      </c>
      <c r="G21" s="14">
        <v>2462</v>
      </c>
      <c r="H21" s="14">
        <v>3244</v>
      </c>
      <c r="I21" s="41">
        <f>SUM(H21/G21)</f>
        <v>1.3176279447603574</v>
      </c>
    </row>
    <row r="22" spans="1:9" ht="14.25">
      <c r="A22" s="11">
        <v>15</v>
      </c>
      <c r="B22" s="39" t="s">
        <v>44</v>
      </c>
      <c r="C22" s="32">
        <v>8</v>
      </c>
      <c r="D22" s="33">
        <v>409338</v>
      </c>
      <c r="E22" s="34">
        <v>169</v>
      </c>
      <c r="F22" s="34">
        <v>123</v>
      </c>
      <c r="G22" s="33">
        <v>2422</v>
      </c>
      <c r="H22" s="33">
        <v>3331</v>
      </c>
      <c r="I22" s="53">
        <f>SUM(H22/G22)</f>
        <v>1.375309661436829</v>
      </c>
    </row>
    <row r="23" spans="1:9" ht="14.25">
      <c r="A23" s="11">
        <v>16</v>
      </c>
      <c r="B23" s="38" t="s">
        <v>42</v>
      </c>
      <c r="C23" s="31">
        <v>4</v>
      </c>
      <c r="D23" s="14">
        <v>405075</v>
      </c>
      <c r="E23" s="15">
        <v>176</v>
      </c>
      <c r="F23" s="15">
        <v>127</v>
      </c>
      <c r="G23" s="14">
        <v>2302</v>
      </c>
      <c r="H23" s="14">
        <v>3202</v>
      </c>
      <c r="I23" s="41">
        <f>SUM(H23/G23)</f>
        <v>1.3909643788010426</v>
      </c>
    </row>
    <row r="24" spans="1:9" ht="14.25">
      <c r="A24" s="11">
        <v>17</v>
      </c>
      <c r="B24" s="39" t="s">
        <v>48</v>
      </c>
      <c r="C24" s="32">
        <v>2</v>
      </c>
      <c r="D24" s="33">
        <v>404250</v>
      </c>
      <c r="E24" s="34">
        <v>164</v>
      </c>
      <c r="F24" s="34">
        <v>126</v>
      </c>
      <c r="G24" s="33">
        <v>2465</v>
      </c>
      <c r="H24" s="33">
        <v>3208</v>
      </c>
      <c r="I24" s="53">
        <f>SUM(H24/G24)</f>
        <v>1.3014198782961461</v>
      </c>
    </row>
    <row r="25" spans="1:9" ht="14.25">
      <c r="A25" s="11">
        <v>18</v>
      </c>
      <c r="B25" s="38" t="s">
        <v>60</v>
      </c>
      <c r="C25" s="31">
        <v>1</v>
      </c>
      <c r="D25" s="14">
        <v>401500</v>
      </c>
      <c r="E25" s="15">
        <v>164</v>
      </c>
      <c r="F25" s="15">
        <v>110</v>
      </c>
      <c r="G25" s="14">
        <f>SUM(D25/E25)</f>
        <v>2448.170731707317</v>
      </c>
      <c r="H25" s="14">
        <f>SUM(D25/F25)</f>
        <v>3650</v>
      </c>
      <c r="I25" s="41">
        <f>SUM(H25/G25)</f>
        <v>1.490909090909091</v>
      </c>
    </row>
    <row r="26" spans="1:9" ht="14.25">
      <c r="A26" s="11">
        <v>19</v>
      </c>
      <c r="B26" s="38" t="s">
        <v>46</v>
      </c>
      <c r="C26" s="31">
        <v>1</v>
      </c>
      <c r="D26" s="14">
        <v>367400</v>
      </c>
      <c r="E26" s="15">
        <v>189</v>
      </c>
      <c r="F26" s="15">
        <v>160</v>
      </c>
      <c r="G26" s="14">
        <v>1944</v>
      </c>
      <c r="H26" s="14">
        <f>SUM(D26/F26)</f>
        <v>2296.25</v>
      </c>
      <c r="I26" s="41">
        <f>SUM(H26/G26)</f>
        <v>1.181198559670782</v>
      </c>
    </row>
    <row r="27" spans="1:9" ht="14.25">
      <c r="A27" s="11">
        <v>20</v>
      </c>
      <c r="B27" s="38" t="s">
        <v>47</v>
      </c>
      <c r="C27" s="31">
        <v>7</v>
      </c>
      <c r="D27" s="14">
        <v>356086</v>
      </c>
      <c r="E27" s="15">
        <v>177</v>
      </c>
      <c r="F27" s="15">
        <v>131</v>
      </c>
      <c r="G27" s="14">
        <v>2017</v>
      </c>
      <c r="H27" s="14">
        <v>2721</v>
      </c>
      <c r="I27" s="41">
        <f>SUM(H27/G27)</f>
        <v>1.3490332176499753</v>
      </c>
    </row>
    <row r="28" spans="1:9" ht="14.25">
      <c r="A28" s="11">
        <v>21</v>
      </c>
      <c r="B28" s="38" t="s">
        <v>59</v>
      </c>
      <c r="C28" s="31">
        <v>14</v>
      </c>
      <c r="D28" s="14">
        <v>352786</v>
      </c>
      <c r="E28" s="15">
        <v>159</v>
      </c>
      <c r="F28" s="15">
        <v>132</v>
      </c>
      <c r="G28" s="14">
        <v>2214</v>
      </c>
      <c r="H28" s="14">
        <v>2665</v>
      </c>
      <c r="I28" s="41">
        <f>SUM(H28/G28)</f>
        <v>1.2037037037037037</v>
      </c>
    </row>
    <row r="29" spans="1:9" ht="14.25">
      <c r="A29" s="11">
        <v>22</v>
      </c>
      <c r="B29" s="38" t="s">
        <v>53</v>
      </c>
      <c r="C29" s="31">
        <v>2</v>
      </c>
      <c r="D29" s="14">
        <v>349800</v>
      </c>
      <c r="E29" s="15">
        <v>159</v>
      </c>
      <c r="F29" s="15">
        <v>125</v>
      </c>
      <c r="G29" s="14">
        <v>2207</v>
      </c>
      <c r="H29" s="14">
        <v>2798</v>
      </c>
      <c r="I29" s="41">
        <f>SUM(H29/G29)</f>
        <v>1.2677843226098777</v>
      </c>
    </row>
    <row r="30" spans="1:9" ht="14.25">
      <c r="A30" s="11">
        <v>23</v>
      </c>
      <c r="B30" s="38" t="s">
        <v>57</v>
      </c>
      <c r="C30" s="31">
        <v>4</v>
      </c>
      <c r="D30" s="14">
        <v>337975</v>
      </c>
      <c r="E30" s="15">
        <v>168</v>
      </c>
      <c r="F30" s="15">
        <v>130</v>
      </c>
      <c r="G30" s="14">
        <v>2012</v>
      </c>
      <c r="H30" s="14">
        <v>2595</v>
      </c>
      <c r="I30" s="41">
        <f>SUM(H30/G30)</f>
        <v>1.2897614314115309</v>
      </c>
    </row>
    <row r="31" spans="1:9" ht="14.25">
      <c r="A31" s="11">
        <v>24</v>
      </c>
      <c r="B31" s="38" t="s">
        <v>51</v>
      </c>
      <c r="C31" s="31">
        <v>1</v>
      </c>
      <c r="D31" s="14">
        <v>332200</v>
      </c>
      <c r="E31" s="15">
        <v>183</v>
      </c>
      <c r="F31" s="15">
        <v>129</v>
      </c>
      <c r="G31" s="14">
        <f>SUM(D31/E31)</f>
        <v>1815.3005464480875</v>
      </c>
      <c r="H31" s="14">
        <f>SUM(D31/F31)</f>
        <v>2575.1937984496126</v>
      </c>
      <c r="I31" s="41">
        <f>SUM(H31/G31)</f>
        <v>1.4186046511627908</v>
      </c>
    </row>
    <row r="32" spans="1:9" ht="14.25">
      <c r="A32" s="11">
        <v>25</v>
      </c>
      <c r="B32" s="38" t="s">
        <v>55</v>
      </c>
      <c r="C32" s="31">
        <v>1</v>
      </c>
      <c r="D32" s="14">
        <v>323400</v>
      </c>
      <c r="E32" s="15">
        <v>159</v>
      </c>
      <c r="F32" s="15">
        <v>133</v>
      </c>
      <c r="G32" s="14">
        <v>2034</v>
      </c>
      <c r="H32" s="14">
        <f>SUM(D32/F32)</f>
        <v>2431.5789473684213</v>
      </c>
      <c r="I32" s="41">
        <f>SUM(H32/G32)</f>
        <v>1.1954665424623507</v>
      </c>
    </row>
    <row r="33" spans="1:9" ht="14.25">
      <c r="A33" s="11">
        <v>26</v>
      </c>
      <c r="B33" s="38" t="s">
        <v>49</v>
      </c>
      <c r="C33" s="31">
        <v>1</v>
      </c>
      <c r="D33" s="14">
        <v>320100</v>
      </c>
      <c r="E33" s="15">
        <v>163</v>
      </c>
      <c r="F33" s="15">
        <v>124</v>
      </c>
      <c r="G33" s="14">
        <f>SUM(D33/E33)</f>
        <v>1963.803680981595</v>
      </c>
      <c r="H33" s="14">
        <f>SUM(D33/F33)</f>
        <v>2581.451612903226</v>
      </c>
      <c r="I33" s="41">
        <f>SUM(H33/G33)</f>
        <v>1.314516129032258</v>
      </c>
    </row>
    <row r="34" spans="1:9" ht="14.25">
      <c r="A34" s="11">
        <v>27</v>
      </c>
      <c r="B34" s="38" t="s">
        <v>63</v>
      </c>
      <c r="C34" s="31">
        <v>2</v>
      </c>
      <c r="D34" s="14">
        <v>302500</v>
      </c>
      <c r="E34" s="15">
        <v>136</v>
      </c>
      <c r="F34" s="15">
        <v>123</v>
      </c>
      <c r="G34" s="14">
        <v>2224</v>
      </c>
      <c r="H34" s="14">
        <v>2459</v>
      </c>
      <c r="I34" s="41">
        <f>SUM(H34/G34)</f>
        <v>1.1056654676258992</v>
      </c>
    </row>
    <row r="35" spans="1:9" ht="14.25">
      <c r="A35" s="11">
        <v>28</v>
      </c>
      <c r="B35" s="38" t="s">
        <v>84</v>
      </c>
      <c r="C35" s="31">
        <v>1</v>
      </c>
      <c r="D35" s="14">
        <v>300300</v>
      </c>
      <c r="E35" s="15">
        <v>160</v>
      </c>
      <c r="F35" s="15">
        <v>131</v>
      </c>
      <c r="G35" s="14">
        <v>1877</v>
      </c>
      <c r="H35" s="14">
        <f>SUM(D35/F35)</f>
        <v>2292.3664122137407</v>
      </c>
      <c r="I35" s="41">
        <f>SUM(H35/G35)</f>
        <v>1.2212927076258608</v>
      </c>
    </row>
    <row r="36" spans="1:9" ht="14.25">
      <c r="A36" s="11">
        <v>29</v>
      </c>
      <c r="B36" s="38" t="s">
        <v>61</v>
      </c>
      <c r="C36" s="31">
        <v>4</v>
      </c>
      <c r="D36" s="14">
        <v>297550</v>
      </c>
      <c r="E36" s="15">
        <v>180</v>
      </c>
      <c r="F36" s="15">
        <v>149</v>
      </c>
      <c r="G36" s="14">
        <v>1651</v>
      </c>
      <c r="H36" s="14">
        <v>2000</v>
      </c>
      <c r="I36" s="41">
        <f>SUM(H36/G36)</f>
        <v>1.2113870381586918</v>
      </c>
    </row>
    <row r="37" spans="1:9" ht="14.25">
      <c r="A37" s="11">
        <v>30</v>
      </c>
      <c r="B37" s="38" t="s">
        <v>65</v>
      </c>
      <c r="C37" s="31">
        <v>1</v>
      </c>
      <c r="D37" s="14">
        <v>292600</v>
      </c>
      <c r="E37" s="15">
        <v>149</v>
      </c>
      <c r="F37" s="15">
        <v>126</v>
      </c>
      <c r="G37" s="14">
        <f>SUM(D37/E37)</f>
        <v>1963.758389261745</v>
      </c>
      <c r="H37" s="14">
        <f>SUM(D37/F37)</f>
        <v>2322.222222222222</v>
      </c>
      <c r="I37" s="41">
        <f>SUM(H37/G37)</f>
        <v>1.1825396825396826</v>
      </c>
    </row>
    <row r="38" spans="1:9" ht="14.25">
      <c r="A38" s="11">
        <v>31</v>
      </c>
      <c r="B38" s="38" t="s">
        <v>73</v>
      </c>
      <c r="C38" s="31">
        <v>1</v>
      </c>
      <c r="D38" s="14">
        <v>289300</v>
      </c>
      <c r="E38" s="15">
        <v>121</v>
      </c>
      <c r="F38" s="15">
        <v>123</v>
      </c>
      <c r="G38" s="14">
        <f>SUM(D38/E38)</f>
        <v>2390.909090909091</v>
      </c>
      <c r="H38" s="14">
        <f>SUM(D38/F38)</f>
        <v>2352.032520325203</v>
      </c>
      <c r="I38" s="41">
        <f>SUM(H38/G38)</f>
        <v>0.9837398373983739</v>
      </c>
    </row>
    <row r="39" spans="1:9" ht="14.25">
      <c r="A39" s="11">
        <v>32</v>
      </c>
      <c r="B39" s="38" t="s">
        <v>69</v>
      </c>
      <c r="C39" s="31">
        <v>1</v>
      </c>
      <c r="D39" s="14">
        <v>275000</v>
      </c>
      <c r="E39" s="15">
        <v>130</v>
      </c>
      <c r="F39" s="15">
        <v>135</v>
      </c>
      <c r="G39" s="14">
        <f>SUM(D39/E39)</f>
        <v>2115.3846153846152</v>
      </c>
      <c r="H39" s="14">
        <f>SUM(D39/F39)</f>
        <v>2037.037037037037</v>
      </c>
      <c r="I39" s="41">
        <f>SUM(H39/G39)</f>
        <v>0.962962962962963</v>
      </c>
    </row>
    <row r="40" spans="1:9" ht="14.25">
      <c r="A40" s="11">
        <v>33</v>
      </c>
      <c r="B40" s="38" t="s">
        <v>71</v>
      </c>
      <c r="C40" s="31">
        <v>2</v>
      </c>
      <c r="D40" s="14">
        <v>268950</v>
      </c>
      <c r="E40" s="15">
        <v>153</v>
      </c>
      <c r="F40" s="15">
        <v>125</v>
      </c>
      <c r="G40" s="14">
        <v>1758</v>
      </c>
      <c r="H40" s="14">
        <v>2152</v>
      </c>
      <c r="I40" s="41">
        <f>SUM(H40/G40)</f>
        <v>1.224118316268487</v>
      </c>
    </row>
    <row r="41" spans="1:9" ht="14.25">
      <c r="A41" s="11">
        <v>34</v>
      </c>
      <c r="B41" s="38" t="s">
        <v>58</v>
      </c>
      <c r="C41" s="31">
        <v>2</v>
      </c>
      <c r="D41" s="14">
        <v>264000</v>
      </c>
      <c r="E41" s="15">
        <v>145</v>
      </c>
      <c r="F41" s="15">
        <v>134</v>
      </c>
      <c r="G41" s="14">
        <v>1821</v>
      </c>
      <c r="H41" s="14">
        <v>1970</v>
      </c>
      <c r="I41" s="41">
        <f>SUM(H41/G41)</f>
        <v>1.0818231740801758</v>
      </c>
    </row>
    <row r="42" spans="1:9" ht="14.25">
      <c r="A42" s="11">
        <v>35</v>
      </c>
      <c r="B42" s="38" t="s">
        <v>72</v>
      </c>
      <c r="C42" s="31">
        <v>1</v>
      </c>
      <c r="D42" s="14">
        <v>264000</v>
      </c>
      <c r="E42" s="15">
        <v>173</v>
      </c>
      <c r="F42" s="15">
        <v>133</v>
      </c>
      <c r="G42" s="14">
        <f>SUM(D42/E42)</f>
        <v>1526.0115606936415</v>
      </c>
      <c r="H42" s="14">
        <f>SUM(D42/F42)</f>
        <v>1984.9624060150377</v>
      </c>
      <c r="I42" s="41">
        <f>SUM(H42/G42)</f>
        <v>1.3007518796992483</v>
      </c>
    </row>
    <row r="43" spans="1:9" ht="14.25">
      <c r="A43" s="11">
        <v>36</v>
      </c>
      <c r="B43" s="38" t="s">
        <v>75</v>
      </c>
      <c r="C43" s="31">
        <v>4</v>
      </c>
      <c r="D43" s="14">
        <v>262625</v>
      </c>
      <c r="E43" s="15">
        <v>160</v>
      </c>
      <c r="F43" s="15">
        <v>153</v>
      </c>
      <c r="G43" s="14">
        <v>1647</v>
      </c>
      <c r="H43" s="14">
        <v>1719</v>
      </c>
      <c r="I43" s="41">
        <f>SUM(H43/G43)</f>
        <v>1.0437158469945356</v>
      </c>
    </row>
    <row r="44" spans="1:9" ht="14.25">
      <c r="A44" s="11">
        <v>37</v>
      </c>
      <c r="B44" s="38" t="s">
        <v>76</v>
      </c>
      <c r="C44" s="31">
        <v>6</v>
      </c>
      <c r="D44" s="14">
        <v>260883</v>
      </c>
      <c r="E44" s="15">
        <v>152</v>
      </c>
      <c r="F44" s="15">
        <v>129</v>
      </c>
      <c r="G44" s="14">
        <v>1722</v>
      </c>
      <c r="H44" s="14">
        <v>2030</v>
      </c>
      <c r="I44" s="41">
        <f>SUM(H44/G44)</f>
        <v>1.1788617886178863</v>
      </c>
    </row>
    <row r="45" spans="1:9" ht="14.25">
      <c r="A45" s="11">
        <v>38</v>
      </c>
      <c r="B45" s="38" t="s">
        <v>79</v>
      </c>
      <c r="C45" s="31">
        <v>1</v>
      </c>
      <c r="D45" s="14">
        <v>223300</v>
      </c>
      <c r="E45" s="15">
        <v>189</v>
      </c>
      <c r="F45" s="15">
        <v>148</v>
      </c>
      <c r="G45" s="14">
        <f>SUM(D45/E45)</f>
        <v>1181.4814814814815</v>
      </c>
      <c r="H45" s="14">
        <f>SUM(D45/F45)</f>
        <v>1508.7837837837837</v>
      </c>
      <c r="I45" s="41">
        <f>SUM(H45/G45)</f>
        <v>1.277027027027027</v>
      </c>
    </row>
    <row r="46" spans="1:9" ht="14.25">
      <c r="A46" s="11">
        <v>39</v>
      </c>
      <c r="B46" s="38" t="s">
        <v>80</v>
      </c>
      <c r="C46" s="31">
        <v>1</v>
      </c>
      <c r="D46" s="14">
        <v>220000</v>
      </c>
      <c r="E46" s="15">
        <v>127</v>
      </c>
      <c r="F46" s="15">
        <v>134</v>
      </c>
      <c r="G46" s="14">
        <f>SUM(D46/E46)</f>
        <v>1732.283464566929</v>
      </c>
      <c r="H46" s="14">
        <f>SUM(D46/F46)</f>
        <v>1641.7910447761194</v>
      </c>
      <c r="I46" s="41">
        <f>SUM(H46/G46)</f>
        <v>0.9477611940298508</v>
      </c>
    </row>
    <row r="47" spans="1:9" ht="14.25">
      <c r="A47" s="11">
        <v>40</v>
      </c>
      <c r="B47" s="38" t="s">
        <v>82</v>
      </c>
      <c r="C47" s="31">
        <v>1</v>
      </c>
      <c r="D47" s="14">
        <v>189200</v>
      </c>
      <c r="E47" s="15">
        <v>132</v>
      </c>
      <c r="F47" s="15">
        <v>146</v>
      </c>
      <c r="G47" s="14">
        <f>SUM(D47/E47)</f>
        <v>1433.3333333333333</v>
      </c>
      <c r="H47" s="14">
        <f>SUM(D47/F47)</f>
        <v>1295.890410958904</v>
      </c>
      <c r="I47" s="41">
        <f>SUM(H47/G47)</f>
        <v>0.904109589041096</v>
      </c>
    </row>
    <row r="48" spans="1:9" ht="14.25">
      <c r="A48" s="11">
        <v>41</v>
      </c>
      <c r="B48" s="38" t="s">
        <v>83</v>
      </c>
      <c r="C48" s="31">
        <v>1</v>
      </c>
      <c r="D48" s="14">
        <v>177100</v>
      </c>
      <c r="E48" s="15">
        <v>106</v>
      </c>
      <c r="F48" s="15">
        <v>136</v>
      </c>
      <c r="G48" s="14">
        <f>SUM(D48/E48)</f>
        <v>1670.754716981132</v>
      </c>
      <c r="H48" s="14">
        <f>SUM(D48/F48)</f>
        <v>1302.2058823529412</v>
      </c>
      <c r="I48" s="41">
        <f>SUM(H48/G48)</f>
        <v>0.7794117647058824</v>
      </c>
    </row>
    <row r="49" spans="1:9" ht="14.25">
      <c r="A49" s="11">
        <v>42</v>
      </c>
      <c r="B49" s="38" t="s">
        <v>85</v>
      </c>
      <c r="C49" s="31">
        <v>1</v>
      </c>
      <c r="D49" s="14">
        <v>139700</v>
      </c>
      <c r="E49" s="15">
        <v>126</v>
      </c>
      <c r="F49" s="15">
        <v>147</v>
      </c>
      <c r="G49" s="14">
        <f>SUM(D49/E49)</f>
        <v>1108.7301587301588</v>
      </c>
      <c r="H49" s="14">
        <f>SUM(D49/F49)</f>
        <v>950.3401360544218</v>
      </c>
      <c r="I49" s="41">
        <f>SUM(H49/G49)</f>
        <v>0.8571428571428571</v>
      </c>
    </row>
    <row r="50" spans="1:9" ht="14.25">
      <c r="A50" s="11">
        <v>43</v>
      </c>
      <c r="B50" s="38" t="s">
        <v>77</v>
      </c>
      <c r="C50" s="31">
        <v>1</v>
      </c>
      <c r="D50" s="14">
        <v>79200</v>
      </c>
      <c r="E50" s="15">
        <v>105</v>
      </c>
      <c r="F50" s="15">
        <v>128</v>
      </c>
      <c r="G50" s="14">
        <f>SUM(D50/E50)</f>
        <v>754.2857142857143</v>
      </c>
      <c r="H50" s="14">
        <f>SUM(D50/F50)</f>
        <v>618.75</v>
      </c>
      <c r="I50" s="41">
        <f>SUM(H50/G50)</f>
        <v>0.8203125</v>
      </c>
    </row>
    <row r="51" spans="1:9" ht="15" thickBot="1">
      <c r="A51" s="54"/>
      <c r="B51" s="55" t="s">
        <v>28</v>
      </c>
      <c r="C51" s="56">
        <f>SUM(C8:C50)</f>
        <v>290</v>
      </c>
      <c r="D51" s="57">
        <v>417814</v>
      </c>
      <c r="E51" s="58">
        <v>169</v>
      </c>
      <c r="F51" s="58">
        <v>128</v>
      </c>
      <c r="G51" s="57">
        <v>2469</v>
      </c>
      <c r="H51" s="57">
        <v>3254</v>
      </c>
      <c r="I51" s="59" t="s">
        <v>87</v>
      </c>
    </row>
    <row r="52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2024-03-01T00:40:36Z</cp:lastPrinted>
  <dcterms:created xsi:type="dcterms:W3CDTF">2011-04-18T01:24:55Z</dcterms:created>
  <dcterms:modified xsi:type="dcterms:W3CDTF">2024-03-01T00:40:51Z</dcterms:modified>
  <cp:category/>
  <cp:version/>
  <cp:contentType/>
  <cp:contentStatus/>
</cp:coreProperties>
</file>