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<sst xmlns="http://schemas.openxmlformats.org/spreadsheetml/2006/main" count="189" uniqueCount="86">
  <si>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</si>
  <si>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</si>
  <si>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</si>
  <si>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</si>
  <si>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</si>
  <si>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</si>
  <si>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</si>
  <si>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</si>
  <si>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</si>
  <si>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</si>
  <si>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</si>
  <si>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</si>
  <si>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</si>
  <si>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</si>
  <si>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</si>
  <si>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</si>
  <si>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</si>
  <si>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</si>
  <si>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</si>
  <si>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</si>
  <si>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</si>
  <si>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</si>
  <si>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</si>
  <si>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</si>
  <si>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</si>
  <si>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</si>
  <si>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</si>
  <si>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</si>
  <si>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</si>
  <si>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</si>
  <si>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</si>
  <si>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</si>
  <si>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令和６年　６月　１日～　６月３０日</t>
  </si>
  <si>
    <t>令和６年　６月　１日～　６月３０日</t>
  </si>
  <si>
    <t>安亀忠</t>
  </si>
  <si>
    <t>勝乃幸</t>
  </si>
  <si>
    <t>百合白清2</t>
  </si>
  <si>
    <t>福増鶴</t>
  </si>
  <si>
    <t>華勝栄</t>
  </si>
  <si>
    <t>幸忠栄</t>
  </si>
  <si>
    <t>百合鵬2</t>
  </si>
  <si>
    <t>勝忠平</t>
  </si>
  <si>
    <t>福之姫</t>
  </si>
  <si>
    <t>福之鶴</t>
  </si>
  <si>
    <t>関平照</t>
  </si>
  <si>
    <t>福増</t>
  </si>
  <si>
    <t>貴隼桜</t>
  </si>
  <si>
    <t>愛之国</t>
  </si>
  <si>
    <t>福華鶴</t>
  </si>
  <si>
    <t>奈緑</t>
  </si>
  <si>
    <t>北美津久</t>
  </si>
  <si>
    <t>美津金幸</t>
  </si>
  <si>
    <t>茂白清</t>
  </si>
  <si>
    <t>百合勝安</t>
  </si>
  <si>
    <t>実有貴</t>
  </si>
  <si>
    <t>秋忠平</t>
  </si>
  <si>
    <t>美国桜</t>
  </si>
  <si>
    <t>茂晴花</t>
  </si>
  <si>
    <t>美国白清</t>
  </si>
  <si>
    <t>幸紀雄</t>
  </si>
  <si>
    <t>百合福久</t>
  </si>
  <si>
    <t>知恵久</t>
  </si>
  <si>
    <t>若百合</t>
  </si>
  <si>
    <t>平白鵬</t>
  </si>
  <si>
    <t>美津平渚</t>
  </si>
  <si>
    <t>百合未来</t>
  </si>
  <si>
    <t>金太郎3</t>
  </si>
  <si>
    <t>百合茂</t>
  </si>
  <si>
    <t>豊奨菊</t>
  </si>
  <si>
    <t>安福久</t>
  </si>
  <si>
    <t>白清誉</t>
  </si>
  <si>
    <t>聖香藤</t>
  </si>
  <si>
    <t>正忠平</t>
  </si>
  <si>
    <t>福久増</t>
  </si>
  <si>
    <t>百合美</t>
  </si>
  <si>
    <t>美津照重</t>
  </si>
  <si>
    <t>紀多福</t>
  </si>
  <si>
    <t>花之福</t>
  </si>
  <si>
    <t>真乃介</t>
  </si>
  <si>
    <t>諒太郎</t>
  </si>
  <si>
    <t>久茂福</t>
  </si>
  <si>
    <t>耶摩斗</t>
  </si>
  <si>
    <t>茂久桜</t>
  </si>
  <si>
    <t>1.20</t>
  </si>
  <si>
    <t>1.32</t>
  </si>
  <si>
    <t>1.28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</si>
</sst>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3" fillId="0" borderId="31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8" sqref="A58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589600</v>
      </c>
      <c r="L7" s="13">
        <v>190</v>
      </c>
      <c r="M7" s="13">
        <v>120</v>
      </c>
      <c r="N7" s="12">
        <f>SUM(K7/L7)</f>
        <v>3103.157894736842</v>
      </c>
      <c r="O7" s="12">
        <f>SUM(K7/M7)</f>
        <v>4913.333333333333</v>
      </c>
      <c r="P7" s="40">
        <f aca="true" t="shared" si="0" ref="P7:P56">SUM(O7/N7)</f>
        <v>1.5833333333333333</v>
      </c>
      <c r="Q7" s="10">
        <f aca="true" t="shared" si="1" ref="Q7:Q38">SUM(C7,J7)</f>
        <v>1</v>
      </c>
      <c r="R7" s="12">
        <v>589600</v>
      </c>
      <c r="S7" s="13">
        <v>190</v>
      </c>
      <c r="T7" s="13">
        <v>120</v>
      </c>
      <c r="U7" s="12">
        <f>SUM(R7/S7)</f>
        <v>3103.157894736842</v>
      </c>
      <c r="V7" s="12">
        <f>SUM(R7/T7)</f>
        <v>4913.333333333333</v>
      </c>
      <c r="W7" s="40">
        <f aca="true" t="shared" si="2" ref="W7:W56">SUM(V7/U7)</f>
        <v>1.5833333333333333</v>
      </c>
    </row>
    <row r="8" spans="1:23" s="4" customFormat="1" ht="14.25">
      <c r="A8" s="11">
        <v>2</v>
      </c>
      <c r="B8" s="36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1</v>
      </c>
      <c r="K8" s="14">
        <v>544500</v>
      </c>
      <c r="L8" s="15">
        <v>179</v>
      </c>
      <c r="M8" s="15">
        <v>120</v>
      </c>
      <c r="N8" s="14">
        <f>SUM(K8/L8)</f>
        <v>3041.8994413407822</v>
      </c>
      <c r="O8" s="14">
        <f>SUM(K8/M8)</f>
        <v>4537.5</v>
      </c>
      <c r="P8" s="41">
        <f t="shared" si="0"/>
        <v>1.4916666666666667</v>
      </c>
      <c r="Q8" s="11">
        <f t="shared" si="1"/>
        <v>1</v>
      </c>
      <c r="R8" s="14">
        <v>544500</v>
      </c>
      <c r="S8" s="15">
        <v>179</v>
      </c>
      <c r="T8" s="15">
        <v>120</v>
      </c>
      <c r="U8" s="14">
        <f>SUM(R8/S8)</f>
        <v>3041.8994413407822</v>
      </c>
      <c r="V8" s="14">
        <f>SUM(R8/T8)</f>
        <v>4537.5</v>
      </c>
      <c r="W8" s="41">
        <f t="shared" si="2"/>
        <v>1.4916666666666667</v>
      </c>
    </row>
    <row r="9" spans="1:23" s="4" customFormat="1" ht="14.25">
      <c r="A9" s="11">
        <v>3</v>
      </c>
      <c r="B9" s="36" t="s">
        <v>36</v>
      </c>
      <c r="C9" s="11">
        <v>2</v>
      </c>
      <c r="D9" s="14">
        <v>411950</v>
      </c>
      <c r="E9" s="15">
        <v>183</v>
      </c>
      <c r="F9" s="15">
        <v>130</v>
      </c>
      <c r="G9" s="14">
        <v>2257</v>
      </c>
      <c r="H9" s="14">
        <v>3181</v>
      </c>
      <c r="I9" s="41">
        <f aca="true" t="shared" si="3" ref="I8:I56">SUM(H9/G9)</f>
        <v>1.409392999556934</v>
      </c>
      <c r="J9" s="11">
        <v>7</v>
      </c>
      <c r="K9" s="14">
        <v>570743</v>
      </c>
      <c r="L9" s="15">
        <v>192</v>
      </c>
      <c r="M9" s="15">
        <v>127</v>
      </c>
      <c r="N9" s="14">
        <v>2966</v>
      </c>
      <c r="O9" s="14">
        <v>4489</v>
      </c>
      <c r="P9" s="41">
        <f t="shared" si="0"/>
        <v>1.5134861766689143</v>
      </c>
      <c r="Q9" s="11">
        <f t="shared" si="1"/>
        <v>9</v>
      </c>
      <c r="R9" s="14">
        <v>535456</v>
      </c>
      <c r="S9" s="15">
        <v>190</v>
      </c>
      <c r="T9" s="15">
        <v>128</v>
      </c>
      <c r="U9" s="14">
        <v>2815</v>
      </c>
      <c r="V9" s="14">
        <v>4194</v>
      </c>
      <c r="W9" s="41">
        <f t="shared" si="2"/>
        <v>1.4898756660746004</v>
      </c>
    </row>
    <row r="10" spans="1:23" s="4" customFormat="1" ht="14.25">
      <c r="A10" s="11">
        <v>4</v>
      </c>
      <c r="B10" s="36" t="s">
        <v>37</v>
      </c>
      <c r="C10" s="11">
        <v>1</v>
      </c>
      <c r="D10" s="14">
        <v>354200</v>
      </c>
      <c r="E10" s="15">
        <v>151</v>
      </c>
      <c r="F10" s="15">
        <v>123</v>
      </c>
      <c r="G10" s="14">
        <f>SUM(D10/E10)</f>
        <v>2345.6953642384105</v>
      </c>
      <c r="H10" s="14">
        <f>SUM(D10/F10)</f>
        <v>2879.6747967479673</v>
      </c>
      <c r="I10" s="41">
        <f t="shared" si="3"/>
        <v>1.2276422764227641</v>
      </c>
      <c r="J10" s="11">
        <v>2</v>
      </c>
      <c r="K10" s="14">
        <v>534050</v>
      </c>
      <c r="L10" s="15">
        <v>182</v>
      </c>
      <c r="M10" s="15">
        <v>119</v>
      </c>
      <c r="N10" s="14">
        <v>2934</v>
      </c>
      <c r="O10" s="14">
        <v>4507</v>
      </c>
      <c r="P10" s="41">
        <f t="shared" si="0"/>
        <v>1.5361281526925699</v>
      </c>
      <c r="Q10" s="11">
        <f t="shared" si="1"/>
        <v>3</v>
      </c>
      <c r="R10" s="14">
        <v>474100</v>
      </c>
      <c r="S10" s="15">
        <v>172</v>
      </c>
      <c r="T10" s="15">
        <v>120</v>
      </c>
      <c r="U10" s="14">
        <v>2762</v>
      </c>
      <c r="V10" s="14">
        <v>3951</v>
      </c>
      <c r="W10" s="41">
        <f t="shared" si="2"/>
        <v>1.4304851556842868</v>
      </c>
    </row>
    <row r="11" spans="1:23" s="4" customFormat="1" ht="14.25">
      <c r="A11" s="11">
        <v>5</v>
      </c>
      <c r="B11" s="36" t="s">
        <v>38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1">
        <v>0</v>
      </c>
      <c r="J11" s="11">
        <v>1</v>
      </c>
      <c r="K11" s="14">
        <v>471900</v>
      </c>
      <c r="L11" s="15">
        <v>178</v>
      </c>
      <c r="M11" s="15">
        <v>126</v>
      </c>
      <c r="N11" s="14">
        <f>SUM(K11/L11)</f>
        <v>2651.123595505618</v>
      </c>
      <c r="O11" s="14">
        <f>SUM(K11/M11)</f>
        <v>3745.2380952380954</v>
      </c>
      <c r="P11" s="41">
        <f t="shared" si="0"/>
        <v>1.4126984126984128</v>
      </c>
      <c r="Q11" s="11">
        <f t="shared" si="1"/>
        <v>1</v>
      </c>
      <c r="R11" s="14">
        <v>471900</v>
      </c>
      <c r="S11" s="15">
        <v>178</v>
      </c>
      <c r="T11" s="15">
        <v>126</v>
      </c>
      <c r="U11" s="14">
        <f>SUM(R11/S11)</f>
        <v>2651.123595505618</v>
      </c>
      <c r="V11" s="14">
        <f>SUM(R11/T11)</f>
        <v>3745.2380952380954</v>
      </c>
      <c r="W11" s="41">
        <f t="shared" si="2"/>
        <v>1.4126984126984128</v>
      </c>
    </row>
    <row r="12" spans="1:23" s="4" customFormat="1" ht="14.25">
      <c r="A12" s="11">
        <v>6</v>
      </c>
      <c r="B12" s="36" t="s">
        <v>39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1">
        <v>0</v>
      </c>
      <c r="J12" s="11">
        <v>7</v>
      </c>
      <c r="K12" s="14">
        <v>462943</v>
      </c>
      <c r="L12" s="15">
        <v>175</v>
      </c>
      <c r="M12" s="15">
        <v>122</v>
      </c>
      <c r="N12" s="14">
        <v>2643</v>
      </c>
      <c r="O12" s="14">
        <v>3786</v>
      </c>
      <c r="P12" s="41">
        <f t="shared" si="0"/>
        <v>1.4324631101021565</v>
      </c>
      <c r="Q12" s="11">
        <f t="shared" si="1"/>
        <v>7</v>
      </c>
      <c r="R12" s="14">
        <v>462943</v>
      </c>
      <c r="S12" s="15">
        <v>175</v>
      </c>
      <c r="T12" s="15">
        <v>122</v>
      </c>
      <c r="U12" s="14">
        <v>2643</v>
      </c>
      <c r="V12" s="14">
        <v>3786</v>
      </c>
      <c r="W12" s="41">
        <f t="shared" si="2"/>
        <v>1.4324631101021565</v>
      </c>
    </row>
    <row r="13" spans="1:23" s="4" customFormat="1" ht="14.25">
      <c r="A13" s="11">
        <v>7</v>
      </c>
      <c r="B13" s="36" t="s">
        <v>40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1">
        <v>0</v>
      </c>
      <c r="J13" s="11">
        <v>1</v>
      </c>
      <c r="K13" s="14">
        <v>435600</v>
      </c>
      <c r="L13" s="15">
        <v>170</v>
      </c>
      <c r="M13" s="15">
        <v>130</v>
      </c>
      <c r="N13" s="14">
        <f>SUM(K13/L13)</f>
        <v>2562.3529411764707</v>
      </c>
      <c r="O13" s="14">
        <f>SUM(K13/M13)</f>
        <v>3350.769230769231</v>
      </c>
      <c r="P13" s="41">
        <f t="shared" si="0"/>
        <v>1.3076923076923077</v>
      </c>
      <c r="Q13" s="11">
        <f t="shared" si="1"/>
        <v>1</v>
      </c>
      <c r="R13" s="14">
        <v>435600</v>
      </c>
      <c r="S13" s="15">
        <v>170</v>
      </c>
      <c r="T13" s="15">
        <v>130</v>
      </c>
      <c r="U13" s="14">
        <f>SUM(R13/S13)</f>
        <v>2562.3529411764707</v>
      </c>
      <c r="V13" s="14">
        <f>SUM(R13/T13)</f>
        <v>3350.769230769231</v>
      </c>
      <c r="W13" s="41">
        <f t="shared" si="2"/>
        <v>1.3076923076923077</v>
      </c>
    </row>
    <row r="14" spans="1:23" s="4" customFormat="1" ht="14.25">
      <c r="A14" s="11">
        <v>8</v>
      </c>
      <c r="B14" s="36" t="s">
        <v>41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1">
        <v>0</v>
      </c>
      <c r="J14" s="11">
        <v>2</v>
      </c>
      <c r="K14" s="14">
        <v>429550</v>
      </c>
      <c r="L14" s="15">
        <v>168</v>
      </c>
      <c r="M14" s="15">
        <v>125</v>
      </c>
      <c r="N14" s="14">
        <v>2564</v>
      </c>
      <c r="O14" s="14">
        <v>3450</v>
      </c>
      <c r="P14" s="41">
        <f t="shared" si="0"/>
        <v>1.3455538221528862</v>
      </c>
      <c r="Q14" s="11">
        <f t="shared" si="1"/>
        <v>2</v>
      </c>
      <c r="R14" s="14">
        <v>429550</v>
      </c>
      <c r="S14" s="15">
        <v>168</v>
      </c>
      <c r="T14" s="15">
        <v>125</v>
      </c>
      <c r="U14" s="14">
        <v>2564</v>
      </c>
      <c r="V14" s="14">
        <v>3450</v>
      </c>
      <c r="W14" s="41">
        <f t="shared" si="2"/>
        <v>1.3455538221528862</v>
      </c>
    </row>
    <row r="15" spans="1:23" s="4" customFormat="1" ht="14.25">
      <c r="A15" s="11">
        <v>9</v>
      </c>
      <c r="B15" s="36" t="s">
        <v>42</v>
      </c>
      <c r="C15" s="11">
        <v>61</v>
      </c>
      <c r="D15" s="14">
        <v>332777</v>
      </c>
      <c r="E15" s="15">
        <v>158</v>
      </c>
      <c r="F15" s="15">
        <v>129</v>
      </c>
      <c r="G15" s="14">
        <v>2105</v>
      </c>
      <c r="H15" s="14">
        <v>2589</v>
      </c>
      <c r="I15" s="41">
        <f t="shared" si="3"/>
        <v>1.2299287410926365</v>
      </c>
      <c r="J15" s="11">
        <v>87</v>
      </c>
      <c r="K15" s="14">
        <v>489197</v>
      </c>
      <c r="L15" s="15">
        <v>175</v>
      </c>
      <c r="M15" s="15">
        <v>123</v>
      </c>
      <c r="N15" s="14">
        <v>2794</v>
      </c>
      <c r="O15" s="14">
        <v>3975</v>
      </c>
      <c r="P15" s="41">
        <f t="shared" si="0"/>
        <v>1.4226914817465999</v>
      </c>
      <c r="Q15" s="11">
        <f t="shared" si="1"/>
        <v>148</v>
      </c>
      <c r="R15" s="14">
        <v>424726</v>
      </c>
      <c r="S15" s="15">
        <v>168</v>
      </c>
      <c r="T15" s="15">
        <v>125</v>
      </c>
      <c r="U15" s="14">
        <v>2527</v>
      </c>
      <c r="V15" s="14">
        <v>3389</v>
      </c>
      <c r="W15" s="41">
        <f t="shared" si="2"/>
        <v>1.3411159477641472</v>
      </c>
    </row>
    <row r="16" spans="1:23" s="4" customFormat="1" ht="14.25">
      <c r="A16" s="11">
        <v>10</v>
      </c>
      <c r="B16" s="36" t="s">
        <v>43</v>
      </c>
      <c r="C16" s="11">
        <v>18</v>
      </c>
      <c r="D16" s="14">
        <v>362633</v>
      </c>
      <c r="E16" s="15">
        <v>156</v>
      </c>
      <c r="F16" s="15">
        <v>128</v>
      </c>
      <c r="G16" s="14">
        <v>2325</v>
      </c>
      <c r="H16" s="14">
        <v>2839</v>
      </c>
      <c r="I16" s="41">
        <f t="shared" si="3"/>
        <v>1.2210752688172044</v>
      </c>
      <c r="J16" s="11">
        <v>36</v>
      </c>
      <c r="K16" s="14">
        <v>446906</v>
      </c>
      <c r="L16" s="15">
        <v>169</v>
      </c>
      <c r="M16" s="15">
        <v>133</v>
      </c>
      <c r="N16" s="14">
        <v>2647</v>
      </c>
      <c r="O16" s="14">
        <v>3353</v>
      </c>
      <c r="P16" s="41">
        <f t="shared" si="0"/>
        <v>1.2667170381564035</v>
      </c>
      <c r="Q16" s="11">
        <f t="shared" si="1"/>
        <v>54</v>
      </c>
      <c r="R16" s="14">
        <v>418815</v>
      </c>
      <c r="S16" s="15">
        <v>165</v>
      </c>
      <c r="T16" s="15">
        <v>131</v>
      </c>
      <c r="U16" s="14">
        <v>2546</v>
      </c>
      <c r="V16" s="14">
        <v>3187</v>
      </c>
      <c r="W16" s="41">
        <f t="shared" si="2"/>
        <v>1.2517674783974861</v>
      </c>
    </row>
    <row r="17" spans="1:23" s="4" customFormat="1" ht="14.25">
      <c r="A17" s="11">
        <v>11</v>
      </c>
      <c r="B17" s="36" t="s">
        <v>29</v>
      </c>
      <c r="C17" s="11">
        <v>4</v>
      </c>
      <c r="D17" s="14">
        <v>356125</v>
      </c>
      <c r="E17" s="15">
        <v>172</v>
      </c>
      <c r="F17" s="15">
        <v>129</v>
      </c>
      <c r="G17" s="14">
        <v>2070</v>
      </c>
      <c r="H17" s="14">
        <v>2766</v>
      </c>
      <c r="I17" s="41">
        <f t="shared" si="3"/>
        <v>1.336231884057971</v>
      </c>
      <c r="J17" s="11">
        <v>5</v>
      </c>
      <c r="K17" s="14">
        <v>460240</v>
      </c>
      <c r="L17" s="15">
        <v>172</v>
      </c>
      <c r="M17" s="15">
        <v>131</v>
      </c>
      <c r="N17" s="14">
        <v>2676</v>
      </c>
      <c r="O17" s="14">
        <v>3508</v>
      </c>
      <c r="P17" s="41">
        <f t="shared" si="0"/>
        <v>1.3109118086696563</v>
      </c>
      <c r="Q17" s="11">
        <f t="shared" si="1"/>
        <v>9</v>
      </c>
      <c r="R17" s="14">
        <v>413967</v>
      </c>
      <c r="S17" s="15">
        <v>172</v>
      </c>
      <c r="T17" s="15">
        <v>130</v>
      </c>
      <c r="U17" s="14">
        <v>2407</v>
      </c>
      <c r="V17" s="14">
        <v>3182</v>
      </c>
      <c r="W17" s="41">
        <f t="shared" si="2"/>
        <v>1.3219775654341503</v>
      </c>
    </row>
    <row r="18" spans="1:23" s="4" customFormat="1" ht="14.25">
      <c r="A18" s="11">
        <v>12</v>
      </c>
      <c r="B18" s="36" t="s">
        <v>44</v>
      </c>
      <c r="C18" s="11">
        <v>1</v>
      </c>
      <c r="D18" s="14">
        <v>286000</v>
      </c>
      <c r="E18" s="15">
        <v>153</v>
      </c>
      <c r="F18" s="15">
        <v>122</v>
      </c>
      <c r="G18" s="14">
        <f>SUM(D18/E18)</f>
        <v>1869.2810457516339</v>
      </c>
      <c r="H18" s="14">
        <f>SUM(D18/F18)</f>
        <v>2344.2622950819673</v>
      </c>
      <c r="I18" s="41">
        <f t="shared" si="3"/>
        <v>1.2540983606557379</v>
      </c>
      <c r="J18" s="11">
        <v>3</v>
      </c>
      <c r="K18" s="14">
        <v>455033</v>
      </c>
      <c r="L18" s="15">
        <v>184</v>
      </c>
      <c r="M18" s="15">
        <v>128</v>
      </c>
      <c r="N18" s="14">
        <v>2473</v>
      </c>
      <c r="O18" s="14">
        <v>3564</v>
      </c>
      <c r="P18" s="41">
        <f t="shared" si="0"/>
        <v>1.4411645774363122</v>
      </c>
      <c r="Q18" s="11">
        <f t="shared" si="1"/>
        <v>4</v>
      </c>
      <c r="R18" s="14">
        <v>412775</v>
      </c>
      <c r="S18" s="15">
        <v>176</v>
      </c>
      <c r="T18" s="15">
        <v>126</v>
      </c>
      <c r="U18" s="14">
        <v>2342</v>
      </c>
      <c r="V18" s="14">
        <v>3270</v>
      </c>
      <c r="W18" s="41">
        <f t="shared" si="2"/>
        <v>1.3962425277540564</v>
      </c>
    </row>
    <row r="19" spans="1:23" s="4" customFormat="1" ht="14.25">
      <c r="A19" s="11">
        <v>13</v>
      </c>
      <c r="B19" s="36" t="s">
        <v>45</v>
      </c>
      <c r="C19" s="11">
        <v>1</v>
      </c>
      <c r="D19" s="14">
        <v>368500</v>
      </c>
      <c r="E19" s="15">
        <v>173</v>
      </c>
      <c r="F19" s="15">
        <v>130</v>
      </c>
      <c r="G19" s="14">
        <f>SUM(D19/E19)</f>
        <v>2130.057803468208</v>
      </c>
      <c r="H19" s="14">
        <f>SUM(D19/F19)</f>
        <v>2834.6153846153848</v>
      </c>
      <c r="I19" s="41">
        <f t="shared" si="3"/>
        <v>1.330769230769231</v>
      </c>
      <c r="J19" s="11">
        <v>3</v>
      </c>
      <c r="K19" s="14">
        <v>418367</v>
      </c>
      <c r="L19" s="15">
        <v>174</v>
      </c>
      <c r="M19" s="15">
        <v>122</v>
      </c>
      <c r="N19" s="14">
        <v>2404</v>
      </c>
      <c r="O19" s="14">
        <v>3429</v>
      </c>
      <c r="P19" s="41">
        <f t="shared" si="0"/>
        <v>1.4263727121464227</v>
      </c>
      <c r="Q19" s="11">
        <f t="shared" si="1"/>
        <v>4</v>
      </c>
      <c r="R19" s="14">
        <v>405900</v>
      </c>
      <c r="S19" s="15">
        <v>174</v>
      </c>
      <c r="T19" s="15">
        <v>124</v>
      </c>
      <c r="U19" s="14">
        <v>2336</v>
      </c>
      <c r="V19" s="14">
        <v>3273</v>
      </c>
      <c r="W19" s="41">
        <f t="shared" si="2"/>
        <v>1.40111301369863</v>
      </c>
    </row>
    <row r="20" spans="1:23" s="4" customFormat="1" ht="14.25">
      <c r="A20" s="11">
        <v>14</v>
      </c>
      <c r="B20" s="36" t="s">
        <v>46</v>
      </c>
      <c r="C20" s="11">
        <v>1</v>
      </c>
      <c r="D20" s="14">
        <v>243100</v>
      </c>
      <c r="E20" s="15">
        <v>108</v>
      </c>
      <c r="F20" s="15">
        <v>98</v>
      </c>
      <c r="G20" s="14">
        <f>SUM(D20/E20)</f>
        <v>2250.925925925926</v>
      </c>
      <c r="H20" s="14">
        <f>SUM(D20/F20)</f>
        <v>2480.612244897959</v>
      </c>
      <c r="I20" s="41">
        <f t="shared" si="3"/>
        <v>1.1020408163265305</v>
      </c>
      <c r="J20" s="11">
        <v>6</v>
      </c>
      <c r="K20" s="14">
        <v>430833</v>
      </c>
      <c r="L20" s="15">
        <v>169</v>
      </c>
      <c r="M20" s="15">
        <v>123</v>
      </c>
      <c r="N20" s="14">
        <v>2549</v>
      </c>
      <c r="O20" s="14">
        <v>3517</v>
      </c>
      <c r="P20" s="41">
        <f t="shared" si="0"/>
        <v>1.3797567673597488</v>
      </c>
      <c r="Q20" s="11">
        <f t="shared" si="1"/>
        <v>7</v>
      </c>
      <c r="R20" s="14">
        <v>404014</v>
      </c>
      <c r="S20" s="15">
        <v>160</v>
      </c>
      <c r="T20" s="15">
        <v>119</v>
      </c>
      <c r="U20" s="14">
        <v>2521</v>
      </c>
      <c r="V20" s="14">
        <v>3395</v>
      </c>
      <c r="W20" s="41">
        <f t="shared" si="2"/>
        <v>1.346687822292741</v>
      </c>
    </row>
    <row r="21" spans="1:23" s="4" customFormat="1" ht="14.25">
      <c r="A21" s="11">
        <v>15</v>
      </c>
      <c r="B21" s="36" t="s">
        <v>47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4</v>
      </c>
      <c r="K21" s="14">
        <v>397925</v>
      </c>
      <c r="L21" s="15">
        <v>172</v>
      </c>
      <c r="M21" s="15">
        <v>135</v>
      </c>
      <c r="N21" s="14">
        <v>2310</v>
      </c>
      <c r="O21" s="14">
        <v>2942</v>
      </c>
      <c r="P21" s="41">
        <f t="shared" si="0"/>
        <v>1.2735930735930736</v>
      </c>
      <c r="Q21" s="11">
        <f t="shared" si="1"/>
        <v>4</v>
      </c>
      <c r="R21" s="14">
        <v>397925</v>
      </c>
      <c r="S21" s="15">
        <v>172</v>
      </c>
      <c r="T21" s="15">
        <v>135</v>
      </c>
      <c r="U21" s="14">
        <v>2310</v>
      </c>
      <c r="V21" s="14">
        <v>2942</v>
      </c>
      <c r="W21" s="41">
        <f t="shared" si="2"/>
        <v>1.2735930735930736</v>
      </c>
    </row>
    <row r="22" spans="1:23" s="4" customFormat="1" ht="14.25">
      <c r="A22" s="11">
        <v>16</v>
      </c>
      <c r="B22" s="36" t="s">
        <v>48</v>
      </c>
      <c r="C22" s="11">
        <v>1</v>
      </c>
      <c r="D22" s="14">
        <v>394900</v>
      </c>
      <c r="E22" s="15">
        <v>160</v>
      </c>
      <c r="F22" s="15">
        <v>137</v>
      </c>
      <c r="G22" s="14">
        <f>SUM(D22/E22)</f>
        <v>2468.125</v>
      </c>
      <c r="H22" s="14">
        <f>SUM(D22/F22)</f>
        <v>2882.4817518248174</v>
      </c>
      <c r="I22" s="41">
        <f t="shared" si="3"/>
        <v>1.167883211678832</v>
      </c>
      <c r="J22" s="11">
        <v>0</v>
      </c>
      <c r="K22" s="14">
        <v>0</v>
      </c>
      <c r="L22" s="15">
        <v>0</v>
      </c>
      <c r="M22" s="15">
        <v>0</v>
      </c>
      <c r="N22" s="14">
        <v>0</v>
      </c>
      <c r="O22" s="14">
        <v>0</v>
      </c>
      <c r="P22" s="41">
        <v>0</v>
      </c>
      <c r="Q22" s="11">
        <f t="shared" si="1"/>
        <v>1</v>
      </c>
      <c r="R22" s="14">
        <v>394900</v>
      </c>
      <c r="S22" s="15">
        <v>160</v>
      </c>
      <c r="T22" s="15">
        <v>137</v>
      </c>
      <c r="U22" s="14">
        <f>SUM(R22/S22)</f>
        <v>2468.125</v>
      </c>
      <c r="V22" s="14">
        <f>SUM(R22/T22)</f>
        <v>2882.4817518248174</v>
      </c>
      <c r="W22" s="41">
        <f t="shared" si="2"/>
        <v>1.167883211678832</v>
      </c>
    </row>
    <row r="23" spans="1:23" s="4" customFormat="1" ht="14.25">
      <c r="A23" s="11">
        <v>17</v>
      </c>
      <c r="B23" s="36" t="s">
        <v>49</v>
      </c>
      <c r="C23" s="11">
        <v>1</v>
      </c>
      <c r="D23" s="14">
        <v>225500</v>
      </c>
      <c r="E23" s="15">
        <v>124</v>
      </c>
      <c r="F23" s="15">
        <v>126</v>
      </c>
      <c r="G23" s="14">
        <f>SUM(D23/E23)</f>
        <v>1818.5483870967741</v>
      </c>
      <c r="H23" s="14">
        <f>SUM(D23/F23)</f>
        <v>1789.6825396825398</v>
      </c>
      <c r="I23" s="41">
        <f t="shared" si="3"/>
        <v>0.9841269841269842</v>
      </c>
      <c r="J23" s="11">
        <v>2</v>
      </c>
      <c r="K23" s="14">
        <v>473550</v>
      </c>
      <c r="L23" s="15">
        <v>160</v>
      </c>
      <c r="M23" s="15">
        <v>124</v>
      </c>
      <c r="N23" s="14">
        <v>2969</v>
      </c>
      <c r="O23" s="14">
        <v>3834</v>
      </c>
      <c r="P23" s="41">
        <f t="shared" si="0"/>
        <v>1.2913438868305827</v>
      </c>
      <c r="Q23" s="11">
        <f t="shared" si="1"/>
        <v>3</v>
      </c>
      <c r="R23" s="14">
        <v>390867</v>
      </c>
      <c r="S23" s="15">
        <v>148</v>
      </c>
      <c r="T23" s="15">
        <v>124</v>
      </c>
      <c r="U23" s="14">
        <v>2647</v>
      </c>
      <c r="V23" s="14">
        <v>3144</v>
      </c>
      <c r="W23" s="41">
        <f t="shared" si="2"/>
        <v>1.1877597279939553</v>
      </c>
    </row>
    <row r="24" spans="1:23" s="4" customFormat="1" ht="14.25">
      <c r="A24" s="11">
        <v>18</v>
      </c>
      <c r="B24" s="36" t="s">
        <v>50</v>
      </c>
      <c r="C24" s="11">
        <v>18</v>
      </c>
      <c r="D24" s="14">
        <v>379011</v>
      </c>
      <c r="E24" s="15">
        <v>141</v>
      </c>
      <c r="F24" s="15">
        <v>121</v>
      </c>
      <c r="G24" s="14">
        <v>2681</v>
      </c>
      <c r="H24" s="14">
        <v>3140</v>
      </c>
      <c r="I24" s="41">
        <f t="shared" si="3"/>
        <v>1.1712047743379337</v>
      </c>
      <c r="J24" s="11">
        <v>27</v>
      </c>
      <c r="K24" s="14">
        <v>391070</v>
      </c>
      <c r="L24" s="15">
        <v>160</v>
      </c>
      <c r="M24" s="15">
        <v>130</v>
      </c>
      <c r="N24" s="14">
        <v>2450</v>
      </c>
      <c r="O24" s="14">
        <v>3001</v>
      </c>
      <c r="P24" s="41">
        <v>1.23</v>
      </c>
      <c r="Q24" s="11">
        <f t="shared" si="1"/>
        <v>45</v>
      </c>
      <c r="R24" s="14">
        <v>386247</v>
      </c>
      <c r="S24" s="15">
        <v>152</v>
      </c>
      <c r="T24" s="15">
        <v>126</v>
      </c>
      <c r="U24" s="14">
        <v>2536</v>
      </c>
      <c r="V24" s="14">
        <v>3054</v>
      </c>
      <c r="W24" s="41">
        <f t="shared" si="2"/>
        <v>1.2042586750788644</v>
      </c>
    </row>
    <row r="25" spans="1:23" s="4" customFormat="1" ht="14.25">
      <c r="A25" s="11">
        <v>19</v>
      </c>
      <c r="B25" s="36" t="s">
        <v>51</v>
      </c>
      <c r="C25" s="11">
        <v>3</v>
      </c>
      <c r="D25" s="14">
        <v>330367</v>
      </c>
      <c r="E25" s="15">
        <v>151</v>
      </c>
      <c r="F25" s="15">
        <v>122</v>
      </c>
      <c r="G25" s="14">
        <v>2188</v>
      </c>
      <c r="H25" s="14">
        <v>2701</v>
      </c>
      <c r="I25" s="41">
        <f t="shared" si="3"/>
        <v>1.2344606946983547</v>
      </c>
      <c r="J25" s="11">
        <v>5</v>
      </c>
      <c r="K25" s="14">
        <v>406340</v>
      </c>
      <c r="L25" s="15">
        <v>153</v>
      </c>
      <c r="M25" s="15">
        <v>121</v>
      </c>
      <c r="N25" s="14">
        <v>2663</v>
      </c>
      <c r="O25" s="14">
        <v>3364</v>
      </c>
      <c r="P25" s="41">
        <f t="shared" si="0"/>
        <v>1.2632369508073602</v>
      </c>
      <c r="Q25" s="11">
        <f t="shared" si="1"/>
        <v>8</v>
      </c>
      <c r="R25" s="14">
        <v>377850</v>
      </c>
      <c r="S25" s="15">
        <v>152</v>
      </c>
      <c r="T25" s="15">
        <v>121</v>
      </c>
      <c r="U25" s="14">
        <v>2486</v>
      </c>
      <c r="V25" s="14">
        <v>3113</v>
      </c>
      <c r="W25" s="41">
        <f t="shared" si="2"/>
        <v>1.252212389380531</v>
      </c>
    </row>
    <row r="26" spans="1:23" s="4" customFormat="1" ht="14.25">
      <c r="A26" s="11">
        <v>20</v>
      </c>
      <c r="B26" s="36" t="s">
        <v>52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1">
        <v>0</v>
      </c>
      <c r="J26" s="11">
        <v>1</v>
      </c>
      <c r="K26" s="14">
        <v>372900</v>
      </c>
      <c r="L26" s="15">
        <v>141</v>
      </c>
      <c r="M26" s="15">
        <v>134</v>
      </c>
      <c r="N26" s="14">
        <f>SUM(K26/L26)</f>
        <v>2644.68085106383</v>
      </c>
      <c r="O26" s="14">
        <f>SUM(K26/M26)</f>
        <v>2782.8358208955224</v>
      </c>
      <c r="P26" s="41">
        <f t="shared" si="0"/>
        <v>1.0522388059701493</v>
      </c>
      <c r="Q26" s="11">
        <f t="shared" si="1"/>
        <v>1</v>
      </c>
      <c r="R26" s="14">
        <v>372900</v>
      </c>
      <c r="S26" s="15">
        <v>141</v>
      </c>
      <c r="T26" s="15">
        <v>134</v>
      </c>
      <c r="U26" s="14">
        <f>SUM(R26/S26)</f>
        <v>2644.68085106383</v>
      </c>
      <c r="V26" s="14">
        <f>SUM(R26/T26)</f>
        <v>2782.8358208955224</v>
      </c>
      <c r="W26" s="41">
        <f t="shared" si="2"/>
        <v>1.0522388059701493</v>
      </c>
    </row>
    <row r="27" spans="1:23" s="4" customFormat="1" ht="14.25">
      <c r="A27" s="11">
        <v>21</v>
      </c>
      <c r="B27" s="36" t="s">
        <v>53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1">
        <v>0</v>
      </c>
      <c r="J27" s="11">
        <v>1</v>
      </c>
      <c r="K27" s="14">
        <v>365200</v>
      </c>
      <c r="L27" s="15">
        <v>150</v>
      </c>
      <c r="M27" s="15">
        <v>127</v>
      </c>
      <c r="N27" s="14">
        <f>SUM(K27/L27)</f>
        <v>2434.6666666666665</v>
      </c>
      <c r="O27" s="14">
        <f>SUM(K27/M27)</f>
        <v>2875.5905511811025</v>
      </c>
      <c r="P27" s="41">
        <f t="shared" si="0"/>
        <v>1.1811023622047245</v>
      </c>
      <c r="Q27" s="11">
        <f t="shared" si="1"/>
        <v>1</v>
      </c>
      <c r="R27" s="14">
        <v>365200</v>
      </c>
      <c r="S27" s="15">
        <v>150</v>
      </c>
      <c r="T27" s="15">
        <v>127</v>
      </c>
      <c r="U27" s="14">
        <f>SUM(R27/S27)</f>
        <v>2434.6666666666665</v>
      </c>
      <c r="V27" s="14">
        <f>SUM(R27/T27)</f>
        <v>2875.5905511811025</v>
      </c>
      <c r="W27" s="41">
        <f t="shared" si="2"/>
        <v>1.1811023622047245</v>
      </c>
    </row>
    <row r="28" spans="1:23" s="4" customFormat="1" ht="14.25">
      <c r="A28" s="11">
        <v>22</v>
      </c>
      <c r="B28" s="36" t="s">
        <v>54</v>
      </c>
      <c r="C28" s="11">
        <v>1</v>
      </c>
      <c r="D28" s="14">
        <v>360800</v>
      </c>
      <c r="E28" s="15">
        <v>189</v>
      </c>
      <c r="F28" s="15">
        <v>126</v>
      </c>
      <c r="G28" s="14">
        <f>SUM(D28/E28)</f>
        <v>1908.994708994709</v>
      </c>
      <c r="H28" s="14">
        <f>SUM(D28/F28)</f>
        <v>2863.4920634920636</v>
      </c>
      <c r="I28" s="41">
        <f t="shared" si="3"/>
        <v>1.5</v>
      </c>
      <c r="J28" s="11">
        <v>0</v>
      </c>
      <c r="K28" s="14">
        <v>0</v>
      </c>
      <c r="L28" s="15">
        <v>0</v>
      </c>
      <c r="M28" s="15">
        <v>0</v>
      </c>
      <c r="N28" s="14">
        <v>0</v>
      </c>
      <c r="O28" s="14">
        <v>0</v>
      </c>
      <c r="P28" s="41">
        <v>0</v>
      </c>
      <c r="Q28" s="11">
        <f t="shared" si="1"/>
        <v>1</v>
      </c>
      <c r="R28" s="14">
        <v>360800</v>
      </c>
      <c r="S28" s="15">
        <v>189</v>
      </c>
      <c r="T28" s="15">
        <v>126</v>
      </c>
      <c r="U28" s="14">
        <f>SUM(R28/S28)</f>
        <v>1908.994708994709</v>
      </c>
      <c r="V28" s="14">
        <f>SUM(R28/T28)</f>
        <v>2863.4920634920636</v>
      </c>
      <c r="W28" s="41">
        <f t="shared" si="2"/>
        <v>1.5</v>
      </c>
    </row>
    <row r="29" spans="1:23" s="4" customFormat="1" ht="14.25">
      <c r="A29" s="11">
        <v>23</v>
      </c>
      <c r="B29" s="36" t="s">
        <v>55</v>
      </c>
      <c r="C29" s="11">
        <v>2</v>
      </c>
      <c r="D29" s="14">
        <v>306900</v>
      </c>
      <c r="E29" s="15">
        <v>166</v>
      </c>
      <c r="F29" s="15">
        <v>127</v>
      </c>
      <c r="G29" s="14">
        <v>1849</v>
      </c>
      <c r="H29" s="14">
        <v>2417</v>
      </c>
      <c r="I29" s="41">
        <f t="shared" si="3"/>
        <v>1.3071930773391023</v>
      </c>
      <c r="J29" s="11">
        <v>8</v>
      </c>
      <c r="K29" s="14">
        <v>364650</v>
      </c>
      <c r="L29" s="15">
        <v>169</v>
      </c>
      <c r="M29" s="15">
        <v>126</v>
      </c>
      <c r="N29" s="14">
        <v>2153</v>
      </c>
      <c r="O29" s="14">
        <v>2903</v>
      </c>
      <c r="P29" s="41">
        <f t="shared" si="0"/>
        <v>1.3483511379470505</v>
      </c>
      <c r="Q29" s="11">
        <f t="shared" si="1"/>
        <v>10</v>
      </c>
      <c r="R29" s="14">
        <v>353100</v>
      </c>
      <c r="S29" s="15">
        <v>169</v>
      </c>
      <c r="T29" s="15">
        <v>126</v>
      </c>
      <c r="U29" s="14">
        <v>2093</v>
      </c>
      <c r="V29" s="14">
        <v>2805</v>
      </c>
      <c r="W29" s="41">
        <f t="shared" si="2"/>
        <v>1.340181557572862</v>
      </c>
    </row>
    <row r="30" spans="1:23" s="4" customFormat="1" ht="14.25">
      <c r="A30" s="11">
        <v>24</v>
      </c>
      <c r="B30" s="36" t="s">
        <v>56</v>
      </c>
      <c r="C30" s="11">
        <v>1</v>
      </c>
      <c r="D30" s="14">
        <v>260700</v>
      </c>
      <c r="E30" s="15">
        <v>137</v>
      </c>
      <c r="F30" s="15">
        <v>128</v>
      </c>
      <c r="G30" s="14">
        <f>SUM(D30/E30)</f>
        <v>1902.9197080291972</v>
      </c>
      <c r="H30" s="14">
        <f>SUM(D30/F30)</f>
        <v>2036.71875</v>
      </c>
      <c r="I30" s="41">
        <f t="shared" si="3"/>
        <v>1.0703125</v>
      </c>
      <c r="J30" s="11">
        <v>3</v>
      </c>
      <c r="K30" s="14">
        <v>382067</v>
      </c>
      <c r="L30" s="15">
        <v>171</v>
      </c>
      <c r="M30" s="15">
        <v>126</v>
      </c>
      <c r="N30" s="14">
        <v>2234</v>
      </c>
      <c r="O30" s="14">
        <v>3032</v>
      </c>
      <c r="P30" s="41">
        <f t="shared" si="0"/>
        <v>1.3572068039391227</v>
      </c>
      <c r="Q30" s="11">
        <f t="shared" si="1"/>
        <v>4</v>
      </c>
      <c r="R30" s="14">
        <v>351725</v>
      </c>
      <c r="S30" s="15">
        <v>163</v>
      </c>
      <c r="T30" s="15">
        <v>127</v>
      </c>
      <c r="U30" s="14">
        <v>2164</v>
      </c>
      <c r="V30" s="14">
        <v>2780</v>
      </c>
      <c r="W30" s="41">
        <f t="shared" si="2"/>
        <v>1.2846580406654344</v>
      </c>
    </row>
    <row r="31" spans="1:23" s="4" customFormat="1" ht="14.25">
      <c r="A31" s="11">
        <v>25</v>
      </c>
      <c r="B31" s="36" t="s">
        <v>57</v>
      </c>
      <c r="C31" s="11">
        <v>1</v>
      </c>
      <c r="D31" s="14">
        <v>323400</v>
      </c>
      <c r="E31" s="15">
        <v>170</v>
      </c>
      <c r="F31" s="15">
        <v>127</v>
      </c>
      <c r="G31" s="14">
        <f>SUM(D31/E31)</f>
        <v>1902.3529411764705</v>
      </c>
      <c r="H31" s="14">
        <f>SUM(D31/F31)</f>
        <v>2546.4566929133857</v>
      </c>
      <c r="I31" s="41">
        <f t="shared" si="3"/>
        <v>1.3385826771653544</v>
      </c>
      <c r="J31" s="11">
        <v>4</v>
      </c>
      <c r="K31" s="14">
        <v>356400</v>
      </c>
      <c r="L31" s="15">
        <v>145</v>
      </c>
      <c r="M31" s="15">
        <v>126</v>
      </c>
      <c r="N31" s="14">
        <v>2462</v>
      </c>
      <c r="O31" s="14">
        <v>2829</v>
      </c>
      <c r="P31" s="41">
        <f t="shared" si="0"/>
        <v>1.1490658001624696</v>
      </c>
      <c r="Q31" s="11">
        <f t="shared" si="1"/>
        <v>5</v>
      </c>
      <c r="R31" s="14">
        <v>349800</v>
      </c>
      <c r="S31" s="15">
        <v>150</v>
      </c>
      <c r="T31" s="15">
        <v>126</v>
      </c>
      <c r="U31" s="14">
        <v>2335</v>
      </c>
      <c r="V31" s="14">
        <v>2772</v>
      </c>
      <c r="W31" s="41">
        <f t="shared" si="2"/>
        <v>1.187152034261242</v>
      </c>
    </row>
    <row r="32" spans="1:23" s="4" customFormat="1" ht="14.25">
      <c r="A32" s="11">
        <v>26</v>
      </c>
      <c r="B32" s="36" t="s">
        <v>58</v>
      </c>
      <c r="C32" s="11">
        <v>1</v>
      </c>
      <c r="D32" s="14">
        <v>287100</v>
      </c>
      <c r="E32" s="15">
        <v>160</v>
      </c>
      <c r="F32" s="15">
        <v>131</v>
      </c>
      <c r="G32" s="14">
        <f>SUM(D32/E32)</f>
        <v>1794.375</v>
      </c>
      <c r="H32" s="14">
        <f>SUM(D32/F32)</f>
        <v>2191.6030534351144</v>
      </c>
      <c r="I32" s="41">
        <f t="shared" si="3"/>
        <v>1.2213740458015265</v>
      </c>
      <c r="J32" s="11">
        <v>1</v>
      </c>
      <c r="K32" s="14">
        <v>393800</v>
      </c>
      <c r="L32" s="15">
        <v>172</v>
      </c>
      <c r="M32" s="15">
        <v>129</v>
      </c>
      <c r="N32" s="14">
        <f>SUM(K32/L32)</f>
        <v>2289.5348837209303</v>
      </c>
      <c r="O32" s="14">
        <f>SUM(K32/M32)</f>
        <v>3052.7131782945735</v>
      </c>
      <c r="P32" s="41">
        <f t="shared" si="0"/>
        <v>1.3333333333333333</v>
      </c>
      <c r="Q32" s="11">
        <f t="shared" si="1"/>
        <v>2</v>
      </c>
      <c r="R32" s="14">
        <v>340450</v>
      </c>
      <c r="S32" s="15">
        <v>166</v>
      </c>
      <c r="T32" s="15">
        <v>130</v>
      </c>
      <c r="U32" s="14">
        <v>2051</v>
      </c>
      <c r="V32" s="14">
        <v>2619</v>
      </c>
      <c r="W32" s="41">
        <f t="shared" si="2"/>
        <v>1.2769380789858606</v>
      </c>
    </row>
    <row r="33" spans="1:23" s="4" customFormat="1" ht="14.25">
      <c r="A33" s="11">
        <v>27</v>
      </c>
      <c r="B33" s="36" t="s">
        <v>59</v>
      </c>
      <c r="C33" s="11">
        <v>1</v>
      </c>
      <c r="D33" s="14">
        <v>315700</v>
      </c>
      <c r="E33" s="15">
        <v>161</v>
      </c>
      <c r="F33" s="15">
        <v>134</v>
      </c>
      <c r="G33" s="14">
        <f>SUM(D33/E33)</f>
        <v>1960.8695652173913</v>
      </c>
      <c r="H33" s="14">
        <f>SUM(D33/F33)</f>
        <v>2355.9701492537315</v>
      </c>
      <c r="I33" s="41">
        <f t="shared" si="3"/>
        <v>1.2014925373134329</v>
      </c>
      <c r="J33" s="11">
        <v>2</v>
      </c>
      <c r="K33" s="14">
        <v>347600</v>
      </c>
      <c r="L33" s="15">
        <v>146</v>
      </c>
      <c r="M33" s="15">
        <v>125</v>
      </c>
      <c r="N33" s="14">
        <v>2381</v>
      </c>
      <c r="O33" s="14">
        <v>2781</v>
      </c>
      <c r="P33" s="41">
        <f t="shared" si="0"/>
        <v>1.1679966400671986</v>
      </c>
      <c r="Q33" s="11">
        <f t="shared" si="1"/>
        <v>3</v>
      </c>
      <c r="R33" s="14">
        <v>336967</v>
      </c>
      <c r="S33" s="15">
        <v>151</v>
      </c>
      <c r="T33" s="15">
        <v>128</v>
      </c>
      <c r="U33" s="14">
        <v>2232</v>
      </c>
      <c r="V33" s="14">
        <v>2633</v>
      </c>
      <c r="W33" s="41">
        <f t="shared" si="2"/>
        <v>1.1796594982078854</v>
      </c>
    </row>
    <row r="34" spans="1:23" s="4" customFormat="1" ht="14.25">
      <c r="A34" s="11">
        <v>28</v>
      </c>
      <c r="B34" s="36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1">
        <v>0</v>
      </c>
      <c r="J34" s="11">
        <v>1</v>
      </c>
      <c r="K34" s="14">
        <v>328900</v>
      </c>
      <c r="L34" s="15">
        <v>138</v>
      </c>
      <c r="M34" s="15">
        <v>117</v>
      </c>
      <c r="N34" s="14">
        <f>SUM(K34/L34)</f>
        <v>2383.3333333333335</v>
      </c>
      <c r="O34" s="14">
        <f>SUM(K34/M34)</f>
        <v>2811.1111111111113</v>
      </c>
      <c r="P34" s="41">
        <f t="shared" si="0"/>
        <v>1.1794871794871795</v>
      </c>
      <c r="Q34" s="11">
        <f t="shared" si="1"/>
        <v>1</v>
      </c>
      <c r="R34" s="14">
        <v>328900</v>
      </c>
      <c r="S34" s="15">
        <v>138</v>
      </c>
      <c r="T34" s="15">
        <v>117</v>
      </c>
      <c r="U34" s="14">
        <f>SUM(R34/S34)</f>
        <v>2383.3333333333335</v>
      </c>
      <c r="V34" s="14">
        <f>SUM(R34/T34)</f>
        <v>2811.1111111111113</v>
      </c>
      <c r="W34" s="41">
        <f t="shared" si="2"/>
        <v>1.1794871794871795</v>
      </c>
    </row>
    <row r="35" spans="1:23" s="4" customFormat="1" ht="14.25">
      <c r="A35" s="11">
        <v>29</v>
      </c>
      <c r="B35" s="36" t="s">
        <v>61</v>
      </c>
      <c r="C35" s="11">
        <v>1</v>
      </c>
      <c r="D35" s="14">
        <v>394900</v>
      </c>
      <c r="E35" s="15">
        <v>157</v>
      </c>
      <c r="F35" s="15">
        <v>124</v>
      </c>
      <c r="G35" s="14">
        <f>SUM(D35/E35)</f>
        <v>2515.2866242038217</v>
      </c>
      <c r="H35" s="14">
        <f>SUM(D35/F35)</f>
        <v>3184.6774193548385</v>
      </c>
      <c r="I35" s="41">
        <f t="shared" si="3"/>
        <v>1.2661290322580645</v>
      </c>
      <c r="J35" s="11">
        <v>1</v>
      </c>
      <c r="K35" s="14">
        <v>260700</v>
      </c>
      <c r="L35" s="15">
        <v>113</v>
      </c>
      <c r="M35" s="15">
        <v>126</v>
      </c>
      <c r="N35" s="14">
        <f>SUM(K35/L35)</f>
        <v>2307.079646017699</v>
      </c>
      <c r="O35" s="14">
        <f>SUM(K35/M35)</f>
        <v>2069.0476190476193</v>
      </c>
      <c r="P35" s="41">
        <f t="shared" si="0"/>
        <v>0.896825396825397</v>
      </c>
      <c r="Q35" s="11">
        <f t="shared" si="1"/>
        <v>2</v>
      </c>
      <c r="R35" s="14">
        <v>327800</v>
      </c>
      <c r="S35" s="15">
        <v>135</v>
      </c>
      <c r="T35" s="15">
        <v>125</v>
      </c>
      <c r="U35" s="14">
        <v>2428</v>
      </c>
      <c r="V35" s="14">
        <v>2622</v>
      </c>
      <c r="W35" s="41">
        <f t="shared" si="2"/>
        <v>1.0799011532125207</v>
      </c>
    </row>
    <row r="36" spans="1:23" s="4" customFormat="1" ht="14.25">
      <c r="A36" s="11">
        <v>30</v>
      </c>
      <c r="B36" s="36" t="s">
        <v>62</v>
      </c>
      <c r="C36" s="11">
        <v>9</v>
      </c>
      <c r="D36" s="14">
        <v>277689</v>
      </c>
      <c r="E36" s="15">
        <v>139</v>
      </c>
      <c r="F36" s="15">
        <v>134</v>
      </c>
      <c r="G36" s="14">
        <v>2004</v>
      </c>
      <c r="H36" s="14">
        <v>2077</v>
      </c>
      <c r="I36" s="41">
        <f t="shared" si="3"/>
        <v>1.0364271457085827</v>
      </c>
      <c r="J36" s="11">
        <v>4</v>
      </c>
      <c r="K36" s="14">
        <v>436150</v>
      </c>
      <c r="L36" s="15">
        <v>162</v>
      </c>
      <c r="M36" s="15">
        <v>124</v>
      </c>
      <c r="N36" s="14">
        <v>2688</v>
      </c>
      <c r="O36" s="14">
        <v>3524</v>
      </c>
      <c r="P36" s="41">
        <f t="shared" si="0"/>
        <v>1.3110119047619047</v>
      </c>
      <c r="Q36" s="11">
        <f t="shared" si="1"/>
        <v>13</v>
      </c>
      <c r="R36" s="14">
        <v>326446</v>
      </c>
      <c r="S36" s="15">
        <v>146</v>
      </c>
      <c r="T36" s="15">
        <v>131</v>
      </c>
      <c r="U36" s="14">
        <v>2238</v>
      </c>
      <c r="V36" s="14">
        <v>2499</v>
      </c>
      <c r="W36" s="41">
        <f t="shared" si="2"/>
        <v>1.116621983914209</v>
      </c>
    </row>
    <row r="37" spans="1:23" s="4" customFormat="1" ht="14.25">
      <c r="A37" s="11">
        <v>31</v>
      </c>
      <c r="B37" s="36" t="s">
        <v>63</v>
      </c>
      <c r="C37" s="11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41">
        <v>0</v>
      </c>
      <c r="J37" s="11">
        <v>1</v>
      </c>
      <c r="K37" s="14">
        <v>311300</v>
      </c>
      <c r="L37" s="15">
        <v>139</v>
      </c>
      <c r="M37" s="15">
        <v>129</v>
      </c>
      <c r="N37" s="14">
        <f>SUM(K37/L37)</f>
        <v>2239.568345323741</v>
      </c>
      <c r="O37" s="14">
        <f>SUM(K37/M37)</f>
        <v>2413.1782945736436</v>
      </c>
      <c r="P37" s="41">
        <f t="shared" si="0"/>
        <v>1.0775193798449612</v>
      </c>
      <c r="Q37" s="11">
        <f t="shared" si="1"/>
        <v>1</v>
      </c>
      <c r="R37" s="14">
        <v>311300</v>
      </c>
      <c r="S37" s="15">
        <v>139</v>
      </c>
      <c r="T37" s="15">
        <v>129</v>
      </c>
      <c r="U37" s="14">
        <f>SUM(R37/S37)</f>
        <v>2239.568345323741</v>
      </c>
      <c r="V37" s="14">
        <f>SUM(R37/T37)</f>
        <v>2413.1782945736436</v>
      </c>
      <c r="W37" s="41">
        <f t="shared" si="2"/>
        <v>1.0775193798449612</v>
      </c>
    </row>
    <row r="38" spans="1:23" s="4" customFormat="1" ht="14.25">
      <c r="A38" s="11">
        <v>32</v>
      </c>
      <c r="B38" s="36" t="s">
        <v>64</v>
      </c>
      <c r="C38" s="11">
        <v>1</v>
      </c>
      <c r="D38" s="14">
        <v>305800</v>
      </c>
      <c r="E38" s="15">
        <v>148</v>
      </c>
      <c r="F38" s="15">
        <v>123</v>
      </c>
      <c r="G38" s="14">
        <f>SUM(D38/E38)</f>
        <v>2066.2162162162163</v>
      </c>
      <c r="H38" s="14">
        <f>SUM(D38/F38)</f>
        <v>2486.1788617886177</v>
      </c>
      <c r="I38" s="41">
        <f t="shared" si="3"/>
        <v>1.203252032520325</v>
      </c>
      <c r="J38" s="11">
        <v>0</v>
      </c>
      <c r="K38" s="14">
        <v>0</v>
      </c>
      <c r="L38" s="15">
        <v>0</v>
      </c>
      <c r="M38" s="15">
        <v>0</v>
      </c>
      <c r="N38" s="14">
        <v>0</v>
      </c>
      <c r="O38" s="14">
        <v>0</v>
      </c>
      <c r="P38" s="41">
        <v>0</v>
      </c>
      <c r="Q38" s="11">
        <f t="shared" si="1"/>
        <v>1</v>
      </c>
      <c r="R38" s="14">
        <v>305800</v>
      </c>
      <c r="S38" s="15">
        <v>148</v>
      </c>
      <c r="T38" s="15">
        <v>123</v>
      </c>
      <c r="U38" s="14">
        <f>SUM(R38/S38)</f>
        <v>2066.2162162162163</v>
      </c>
      <c r="V38" s="14">
        <f>SUM(R38/T38)</f>
        <v>2486.1788617886177</v>
      </c>
      <c r="W38" s="41">
        <f t="shared" si="2"/>
        <v>1.203252032520325</v>
      </c>
    </row>
    <row r="39" spans="1:23" s="4" customFormat="1" ht="14.25">
      <c r="A39" s="11">
        <v>33</v>
      </c>
      <c r="B39" s="36" t="s">
        <v>65</v>
      </c>
      <c r="C39" s="11">
        <v>1</v>
      </c>
      <c r="D39" s="14">
        <v>304700</v>
      </c>
      <c r="E39" s="15">
        <v>147</v>
      </c>
      <c r="F39" s="15">
        <v>131</v>
      </c>
      <c r="G39" s="14">
        <f>SUM(D39/E39)</f>
        <v>2072.7891156462583</v>
      </c>
      <c r="H39" s="14">
        <f>SUM(D39/F39)</f>
        <v>2325.9541984732823</v>
      </c>
      <c r="I39" s="41">
        <f t="shared" si="3"/>
        <v>1.1221374045801527</v>
      </c>
      <c r="J39" s="11">
        <v>0</v>
      </c>
      <c r="K39" s="14">
        <v>0</v>
      </c>
      <c r="L39" s="15">
        <v>0</v>
      </c>
      <c r="M39" s="15">
        <v>0</v>
      </c>
      <c r="N39" s="14">
        <v>0</v>
      </c>
      <c r="O39" s="14">
        <v>0</v>
      </c>
      <c r="P39" s="41">
        <v>0</v>
      </c>
      <c r="Q39" s="11">
        <f aca="true" t="shared" si="4" ref="Q39:Q56">SUM(C39,J39)</f>
        <v>1</v>
      </c>
      <c r="R39" s="14">
        <v>304700</v>
      </c>
      <c r="S39" s="15">
        <v>147</v>
      </c>
      <c r="T39" s="15">
        <v>131</v>
      </c>
      <c r="U39" s="14">
        <f>SUM(R39/S39)</f>
        <v>2072.7891156462583</v>
      </c>
      <c r="V39" s="14">
        <f>SUM(R39/T39)</f>
        <v>2325.9541984732823</v>
      </c>
      <c r="W39" s="41">
        <f t="shared" si="2"/>
        <v>1.1221374045801527</v>
      </c>
    </row>
    <row r="40" spans="1:23" s="4" customFormat="1" ht="14.25">
      <c r="A40" s="11">
        <v>34</v>
      </c>
      <c r="B40" s="36" t="s">
        <v>66</v>
      </c>
      <c r="C40" s="11">
        <v>1</v>
      </c>
      <c r="D40" s="14">
        <v>303600</v>
      </c>
      <c r="E40" s="15">
        <v>152</v>
      </c>
      <c r="F40" s="15">
        <v>117</v>
      </c>
      <c r="G40" s="14">
        <f>SUM(D40/E40)</f>
        <v>1997.3684210526317</v>
      </c>
      <c r="H40" s="14">
        <f>SUM(D40/F40)</f>
        <v>2594.871794871795</v>
      </c>
      <c r="I40" s="41">
        <f t="shared" si="3"/>
        <v>1.2991452991452992</v>
      </c>
      <c r="J40" s="11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41">
        <v>0</v>
      </c>
      <c r="Q40" s="11">
        <f t="shared" si="4"/>
        <v>1</v>
      </c>
      <c r="R40" s="14">
        <v>303600</v>
      </c>
      <c r="S40" s="15">
        <v>152</v>
      </c>
      <c r="T40" s="15">
        <v>117</v>
      </c>
      <c r="U40" s="14">
        <f>SUM(R40/S40)</f>
        <v>1997.3684210526317</v>
      </c>
      <c r="V40" s="14">
        <f>SUM(R40/T40)</f>
        <v>2594.871794871795</v>
      </c>
      <c r="W40" s="41">
        <f t="shared" si="2"/>
        <v>1.2991452991452992</v>
      </c>
    </row>
    <row r="41" spans="1:23" s="4" customFormat="1" ht="14.25">
      <c r="A41" s="11">
        <v>35</v>
      </c>
      <c r="B41" s="36" t="s">
        <v>67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1">
        <v>0</v>
      </c>
      <c r="J41" s="11">
        <v>1</v>
      </c>
      <c r="K41" s="14">
        <v>300300</v>
      </c>
      <c r="L41" s="15">
        <v>135</v>
      </c>
      <c r="M41" s="15">
        <v>118</v>
      </c>
      <c r="N41" s="14">
        <v>2224</v>
      </c>
      <c r="O41" s="14">
        <v>2545</v>
      </c>
      <c r="P41" s="41">
        <f t="shared" si="0"/>
        <v>1.1443345323741008</v>
      </c>
      <c r="Q41" s="11">
        <f t="shared" si="4"/>
        <v>1</v>
      </c>
      <c r="R41" s="14">
        <v>300300</v>
      </c>
      <c r="S41" s="15">
        <v>135</v>
      </c>
      <c r="T41" s="15">
        <v>118</v>
      </c>
      <c r="U41" s="14">
        <f>SUM(R41/S41)</f>
        <v>2224.4444444444443</v>
      </c>
      <c r="V41" s="14">
        <f>SUM(R41/T41)</f>
        <v>2544.915254237288</v>
      </c>
      <c r="W41" s="41">
        <f t="shared" si="2"/>
        <v>1.1440677966101696</v>
      </c>
    </row>
    <row r="42" spans="1:23" s="4" customFormat="1" ht="14.25">
      <c r="A42" s="11">
        <v>36</v>
      </c>
      <c r="B42" s="36" t="s">
        <v>68</v>
      </c>
      <c r="C42" s="11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41">
        <v>0</v>
      </c>
      <c r="J42" s="11">
        <v>1</v>
      </c>
      <c r="K42" s="14">
        <v>298100</v>
      </c>
      <c r="L42" s="15">
        <v>139</v>
      </c>
      <c r="M42" s="15">
        <v>118</v>
      </c>
      <c r="N42" s="14">
        <f>SUM(K42/L42)</f>
        <v>2144.6043165467627</v>
      </c>
      <c r="O42" s="14">
        <f>SUM(K42/M42)</f>
        <v>2526.271186440678</v>
      </c>
      <c r="P42" s="41">
        <f t="shared" si="0"/>
        <v>1.1779661016949152</v>
      </c>
      <c r="Q42" s="11">
        <f t="shared" si="4"/>
        <v>1</v>
      </c>
      <c r="R42" s="14">
        <v>298100</v>
      </c>
      <c r="S42" s="15">
        <v>139</v>
      </c>
      <c r="T42" s="15">
        <v>118</v>
      </c>
      <c r="U42" s="14">
        <f>SUM(R42/S42)</f>
        <v>2144.6043165467627</v>
      </c>
      <c r="V42" s="14">
        <f>SUM(R42/T42)</f>
        <v>2526.271186440678</v>
      </c>
      <c r="W42" s="41">
        <f t="shared" si="2"/>
        <v>1.1779661016949152</v>
      </c>
    </row>
    <row r="43" spans="1:23" s="4" customFormat="1" ht="14.25">
      <c r="A43" s="11">
        <v>37</v>
      </c>
      <c r="B43" s="36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2</v>
      </c>
      <c r="K43" s="14">
        <v>295350</v>
      </c>
      <c r="L43" s="15">
        <v>131</v>
      </c>
      <c r="M43" s="15">
        <v>126</v>
      </c>
      <c r="N43" s="14">
        <v>2255</v>
      </c>
      <c r="O43" s="14">
        <v>2353</v>
      </c>
      <c r="P43" s="41">
        <v>1.04</v>
      </c>
      <c r="Q43" s="11">
        <f t="shared" si="4"/>
        <v>2</v>
      </c>
      <c r="R43" s="14">
        <v>295350</v>
      </c>
      <c r="S43" s="15">
        <v>131</v>
      </c>
      <c r="T43" s="15">
        <v>126</v>
      </c>
      <c r="U43" s="14">
        <v>2255</v>
      </c>
      <c r="V43" s="14">
        <v>2353</v>
      </c>
      <c r="W43" s="41">
        <f t="shared" si="2"/>
        <v>1.043458980044346</v>
      </c>
    </row>
    <row r="44" spans="1:23" s="4" customFormat="1" ht="14.25">
      <c r="A44" s="11">
        <v>38</v>
      </c>
      <c r="B44" s="36" t="s">
        <v>70</v>
      </c>
      <c r="C44" s="11">
        <v>1</v>
      </c>
      <c r="D44" s="14">
        <v>271700</v>
      </c>
      <c r="E44" s="15">
        <v>134</v>
      </c>
      <c r="F44" s="15">
        <v>128</v>
      </c>
      <c r="G44" s="14">
        <f>SUM(D44/E44)</f>
        <v>2027.6119402985075</v>
      </c>
      <c r="H44" s="14">
        <f>SUM(D44/F44)</f>
        <v>2122.65625</v>
      </c>
      <c r="I44" s="41">
        <f t="shared" si="3"/>
        <v>1.046875</v>
      </c>
      <c r="J44" s="11">
        <v>1</v>
      </c>
      <c r="K44" s="14">
        <v>313500</v>
      </c>
      <c r="L44" s="15">
        <v>133</v>
      </c>
      <c r="M44" s="15">
        <v>134</v>
      </c>
      <c r="N44" s="14">
        <f>SUM(K44/L44)</f>
        <v>2357.1428571428573</v>
      </c>
      <c r="O44" s="14">
        <f>SUM(K44/M44)</f>
        <v>2339.5522388059703</v>
      </c>
      <c r="P44" s="41">
        <f t="shared" si="0"/>
        <v>0.9925373134328358</v>
      </c>
      <c r="Q44" s="11">
        <f t="shared" si="4"/>
        <v>2</v>
      </c>
      <c r="R44" s="14">
        <v>292600</v>
      </c>
      <c r="S44" s="15">
        <v>134</v>
      </c>
      <c r="T44" s="15">
        <v>131</v>
      </c>
      <c r="U44" s="14">
        <v>2192</v>
      </c>
      <c r="V44" s="14">
        <v>2234</v>
      </c>
      <c r="W44" s="41">
        <f t="shared" si="2"/>
        <v>1.0191605839416058</v>
      </c>
    </row>
    <row r="45" spans="1:23" s="4" customFormat="1" ht="14.25">
      <c r="A45" s="11">
        <v>39</v>
      </c>
      <c r="B45" s="36" t="s">
        <v>71</v>
      </c>
      <c r="C45" s="11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41">
        <v>0</v>
      </c>
      <c r="J45" s="11">
        <v>1</v>
      </c>
      <c r="K45" s="14">
        <v>291500</v>
      </c>
      <c r="L45" s="15">
        <v>140</v>
      </c>
      <c r="M45" s="15">
        <v>125</v>
      </c>
      <c r="N45" s="14">
        <f>SUM(K45/L45)</f>
        <v>2082.1428571428573</v>
      </c>
      <c r="O45" s="14">
        <f>SUM(K45/M45)</f>
        <v>2332</v>
      </c>
      <c r="P45" s="41">
        <f t="shared" si="0"/>
        <v>1.1199999999999999</v>
      </c>
      <c r="Q45" s="11">
        <f t="shared" si="4"/>
        <v>1</v>
      </c>
      <c r="R45" s="14">
        <v>291500</v>
      </c>
      <c r="S45" s="15">
        <v>140</v>
      </c>
      <c r="T45" s="15">
        <v>125</v>
      </c>
      <c r="U45" s="14">
        <f>SUM(R45/S45)</f>
        <v>2082.1428571428573</v>
      </c>
      <c r="V45" s="14">
        <f>SUM(R45/T45)</f>
        <v>2332</v>
      </c>
      <c r="W45" s="41">
        <f t="shared" si="2"/>
        <v>1.1199999999999999</v>
      </c>
    </row>
    <row r="46" spans="1:23" s="4" customFormat="1" ht="14.25">
      <c r="A46" s="11">
        <v>40</v>
      </c>
      <c r="B46" s="36" t="s">
        <v>72</v>
      </c>
      <c r="C46" s="11">
        <v>2</v>
      </c>
      <c r="D46" s="14">
        <v>288750</v>
      </c>
      <c r="E46" s="15">
        <v>145</v>
      </c>
      <c r="F46" s="15">
        <v>127</v>
      </c>
      <c r="G46" s="14">
        <v>1998</v>
      </c>
      <c r="H46" s="14">
        <v>2283</v>
      </c>
      <c r="I46" s="41">
        <f t="shared" si="3"/>
        <v>1.1426426426426426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1">
        <v>0</v>
      </c>
      <c r="Q46" s="11">
        <f t="shared" si="4"/>
        <v>2</v>
      </c>
      <c r="R46" s="14">
        <v>288750</v>
      </c>
      <c r="S46" s="15">
        <v>145</v>
      </c>
      <c r="T46" s="15">
        <v>127</v>
      </c>
      <c r="U46" s="14">
        <v>1998</v>
      </c>
      <c r="V46" s="14">
        <v>2283</v>
      </c>
      <c r="W46" s="41">
        <f t="shared" si="2"/>
        <v>1.1426426426426426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280500</v>
      </c>
      <c r="E47" s="15">
        <v>119</v>
      </c>
      <c r="F47" s="15">
        <v>121</v>
      </c>
      <c r="G47" s="14">
        <f>SUM(D47/E47)</f>
        <v>2357.1428571428573</v>
      </c>
      <c r="H47" s="14">
        <f>SUM(D47/F47)</f>
        <v>2318.181818181818</v>
      </c>
      <c r="I47" s="41">
        <f>SUM(H47/G47)</f>
        <v>0.9834710743801651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1">
        <v>0</v>
      </c>
      <c r="Q47" s="11">
        <f t="shared" si="4"/>
        <v>1</v>
      </c>
      <c r="R47" s="14">
        <v>280500</v>
      </c>
      <c r="S47" s="15">
        <v>119</v>
      </c>
      <c r="T47" s="15">
        <v>121</v>
      </c>
      <c r="U47" s="14">
        <f>SUM(R47/S47)</f>
        <v>2357.1428571428573</v>
      </c>
      <c r="V47" s="14">
        <f>SUM(R47/T47)</f>
        <v>2318.181818181818</v>
      </c>
      <c r="W47" s="41">
        <f>SUM(V47/U47)</f>
        <v>0.9834710743801651</v>
      </c>
    </row>
    <row r="48" spans="1:23" s="4" customFormat="1" ht="14.25">
      <c r="A48" s="11">
        <v>42</v>
      </c>
      <c r="B48" s="36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1">
        <v>0</v>
      </c>
      <c r="J48" s="11">
        <v>1</v>
      </c>
      <c r="K48" s="14">
        <v>279400</v>
      </c>
      <c r="L48" s="15">
        <v>146</v>
      </c>
      <c r="M48" s="15">
        <v>124</v>
      </c>
      <c r="N48" s="14">
        <f>SUM(K48/L48)</f>
        <v>1913.6986301369864</v>
      </c>
      <c r="O48" s="14">
        <f>SUM(K48/M48)</f>
        <v>2253.2258064516127</v>
      </c>
      <c r="P48" s="41">
        <f>SUM(O48/N48)</f>
        <v>1.1774193548387095</v>
      </c>
      <c r="Q48" s="11">
        <f t="shared" si="4"/>
        <v>1</v>
      </c>
      <c r="R48" s="14">
        <v>279400</v>
      </c>
      <c r="S48" s="15">
        <v>146</v>
      </c>
      <c r="T48" s="15">
        <v>124</v>
      </c>
      <c r="U48" s="14">
        <f>SUM(R48/S48)</f>
        <v>1913.6986301369864</v>
      </c>
      <c r="V48" s="14">
        <f>SUM(R48/T48)</f>
        <v>2253.2258064516127</v>
      </c>
      <c r="W48" s="41">
        <f>SUM(V48/U48)</f>
        <v>1.1774193548387095</v>
      </c>
    </row>
    <row r="49" spans="1:23" s="4" customFormat="1" ht="14.25">
      <c r="A49" s="11">
        <v>43</v>
      </c>
      <c r="B49" s="36" t="s">
        <v>75</v>
      </c>
      <c r="C49" s="11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41">
        <v>0</v>
      </c>
      <c r="J49" s="11">
        <v>1</v>
      </c>
      <c r="K49" s="14">
        <v>277200</v>
      </c>
      <c r="L49" s="15">
        <v>149</v>
      </c>
      <c r="M49" s="15">
        <v>132</v>
      </c>
      <c r="N49" s="14">
        <f>SUM(K49/L49)</f>
        <v>1860.4026845637584</v>
      </c>
      <c r="O49" s="14">
        <f>SUM(K49/M49)</f>
        <v>2100</v>
      </c>
      <c r="P49" s="41">
        <f>SUM(O49/N49)</f>
        <v>1.128787878787879</v>
      </c>
      <c r="Q49" s="11">
        <f t="shared" si="4"/>
        <v>1</v>
      </c>
      <c r="R49" s="14">
        <v>277200</v>
      </c>
      <c r="S49" s="15">
        <v>149</v>
      </c>
      <c r="T49" s="15">
        <v>132</v>
      </c>
      <c r="U49" s="14">
        <f>SUM(R49/S49)</f>
        <v>1860.4026845637584</v>
      </c>
      <c r="V49" s="14">
        <f>SUM(R49/T49)</f>
        <v>2100</v>
      </c>
      <c r="W49" s="41">
        <f>SUM(V49/U49)</f>
        <v>1.128787878787879</v>
      </c>
    </row>
    <row r="50" spans="1:23" s="4" customFormat="1" ht="14.25">
      <c r="A50" s="11">
        <v>44</v>
      </c>
      <c r="B50" s="36" t="s">
        <v>76</v>
      </c>
      <c r="C50" s="11">
        <v>3</v>
      </c>
      <c r="D50" s="14">
        <v>287833</v>
      </c>
      <c r="E50" s="15">
        <v>138</v>
      </c>
      <c r="F50" s="15">
        <v>127</v>
      </c>
      <c r="G50" s="14">
        <v>2091</v>
      </c>
      <c r="H50" s="14">
        <v>2260</v>
      </c>
      <c r="I50" s="41">
        <f>SUM(H50/G50)</f>
        <v>1.0808225729316117</v>
      </c>
      <c r="J50" s="11">
        <v>2</v>
      </c>
      <c r="K50" s="14">
        <v>259050</v>
      </c>
      <c r="L50" s="15">
        <v>127</v>
      </c>
      <c r="M50" s="15">
        <v>113</v>
      </c>
      <c r="N50" s="14">
        <v>2048</v>
      </c>
      <c r="O50" s="14">
        <v>2303</v>
      </c>
      <c r="P50" s="41">
        <f>SUM(O50/N50)</f>
        <v>1.12451171875</v>
      </c>
      <c r="Q50" s="11">
        <f t="shared" si="4"/>
        <v>5</v>
      </c>
      <c r="R50" s="14">
        <v>276320</v>
      </c>
      <c r="S50" s="15">
        <v>133</v>
      </c>
      <c r="T50" s="15">
        <v>121</v>
      </c>
      <c r="U50" s="14">
        <v>2074</v>
      </c>
      <c r="V50" s="14">
        <v>2276</v>
      </c>
      <c r="W50" s="41">
        <f>SUM(V50/U50)</f>
        <v>1.0973963355834138</v>
      </c>
    </row>
    <row r="51" spans="1:23" s="4" customFormat="1" ht="14.25">
      <c r="A51" s="11">
        <v>45</v>
      </c>
      <c r="B51" s="36" t="s">
        <v>77</v>
      </c>
      <c r="C51" s="11">
        <v>1</v>
      </c>
      <c r="D51" s="14">
        <v>193600</v>
      </c>
      <c r="E51" s="15">
        <v>91</v>
      </c>
      <c r="F51" s="15">
        <v>127</v>
      </c>
      <c r="G51" s="14">
        <f>SUM(D51/E51)</f>
        <v>2127.4725274725274</v>
      </c>
      <c r="H51" s="14">
        <f>SUM(D51/F51)</f>
        <v>1524.4094488188975</v>
      </c>
      <c r="I51" s="41">
        <f>SUM(H51/G51)</f>
        <v>0.7165354330708661</v>
      </c>
      <c r="J51" s="11">
        <v>1</v>
      </c>
      <c r="K51" s="14">
        <v>336600</v>
      </c>
      <c r="L51" s="15">
        <v>134</v>
      </c>
      <c r="M51" s="15">
        <v>126</v>
      </c>
      <c r="N51" s="14">
        <f>SUM(K51/L51)</f>
        <v>2511.9402985074626</v>
      </c>
      <c r="O51" s="14">
        <f>SUM(K51/M51)</f>
        <v>2671.4285714285716</v>
      </c>
      <c r="P51" s="41">
        <f>SUM(O51/N51)</f>
        <v>1.0634920634920635</v>
      </c>
      <c r="Q51" s="11">
        <f t="shared" si="4"/>
        <v>2</v>
      </c>
      <c r="R51" s="14">
        <v>265100</v>
      </c>
      <c r="S51" s="15">
        <v>113</v>
      </c>
      <c r="T51" s="15">
        <v>127</v>
      </c>
      <c r="U51" s="14">
        <v>2356</v>
      </c>
      <c r="V51" s="14">
        <v>2096</v>
      </c>
      <c r="W51" s="41">
        <f>SUM(V51/U51)</f>
        <v>0.8896434634974533</v>
      </c>
    </row>
    <row r="52" spans="1:23" s="4" customFormat="1" ht="14.25">
      <c r="A52" s="11">
        <v>46</v>
      </c>
      <c r="B52" s="36" t="s">
        <v>78</v>
      </c>
      <c r="C52" s="11">
        <v>1</v>
      </c>
      <c r="D52" s="14">
        <v>196900</v>
      </c>
      <c r="E52" s="15">
        <v>98</v>
      </c>
      <c r="F52" s="15">
        <v>126</v>
      </c>
      <c r="G52" s="14">
        <f>SUM(D52/E52)</f>
        <v>2009.1836734693877</v>
      </c>
      <c r="H52" s="14">
        <f>SUM(D52/F52)</f>
        <v>1562.6984126984128</v>
      </c>
      <c r="I52" s="41">
        <f t="shared" si="3"/>
        <v>0.7777777777777778</v>
      </c>
      <c r="J52" s="11">
        <v>1</v>
      </c>
      <c r="K52" s="14">
        <v>257400</v>
      </c>
      <c r="L52" s="15">
        <v>111</v>
      </c>
      <c r="M52" s="15">
        <v>132</v>
      </c>
      <c r="N52" s="14">
        <f>SUM(K52/L52)</f>
        <v>2318.9189189189187</v>
      </c>
      <c r="O52" s="14">
        <f>SUM(K52/M52)</f>
        <v>1950</v>
      </c>
      <c r="P52" s="41">
        <f t="shared" si="0"/>
        <v>0.8409090909090909</v>
      </c>
      <c r="Q52" s="11">
        <f t="shared" si="4"/>
        <v>2</v>
      </c>
      <c r="R52" s="14">
        <v>227150</v>
      </c>
      <c r="S52" s="15">
        <v>105</v>
      </c>
      <c r="T52" s="15">
        <v>129</v>
      </c>
      <c r="U52" s="14">
        <v>2174</v>
      </c>
      <c r="V52" s="14">
        <v>1761</v>
      </c>
      <c r="W52" s="41">
        <f t="shared" si="2"/>
        <v>0.8100275988960441</v>
      </c>
    </row>
    <row r="53" spans="1:23" s="4" customFormat="1" ht="14.25">
      <c r="A53" s="11">
        <v>47</v>
      </c>
      <c r="B53" s="36" t="s">
        <v>79</v>
      </c>
      <c r="C53" s="11">
        <v>2</v>
      </c>
      <c r="D53" s="14">
        <v>223300</v>
      </c>
      <c r="E53" s="15">
        <v>133</v>
      </c>
      <c r="F53" s="15">
        <v>126</v>
      </c>
      <c r="G53" s="14">
        <v>1679</v>
      </c>
      <c r="H53" s="14">
        <v>1779</v>
      </c>
      <c r="I53" s="41">
        <f t="shared" si="3"/>
        <v>1.0595592614651579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1">
        <v>0</v>
      </c>
      <c r="Q53" s="11">
        <f t="shared" si="4"/>
        <v>2</v>
      </c>
      <c r="R53" s="14">
        <v>223300</v>
      </c>
      <c r="S53" s="15">
        <v>133</v>
      </c>
      <c r="T53" s="15">
        <v>126</v>
      </c>
      <c r="U53" s="14">
        <v>1679</v>
      </c>
      <c r="V53" s="14">
        <v>1779</v>
      </c>
      <c r="W53" s="41">
        <f t="shared" si="2"/>
        <v>1.0595592614651579</v>
      </c>
    </row>
    <row r="54" spans="1:23" s="4" customFormat="1" ht="14.25">
      <c r="A54" s="11">
        <v>48</v>
      </c>
      <c r="B54" s="36" t="s">
        <v>80</v>
      </c>
      <c r="C54" s="11">
        <v>1</v>
      </c>
      <c r="D54" s="14">
        <v>222200</v>
      </c>
      <c r="E54" s="15">
        <v>133</v>
      </c>
      <c r="F54" s="15">
        <v>141</v>
      </c>
      <c r="G54" s="14">
        <f>SUM(D54/E54)</f>
        <v>1670.6766917293232</v>
      </c>
      <c r="H54" s="14">
        <f>SUM(D54/F54)</f>
        <v>1575.886524822695</v>
      </c>
      <c r="I54" s="41">
        <f t="shared" si="3"/>
        <v>0.9432624113475178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1">
        <v>0</v>
      </c>
      <c r="Q54" s="11">
        <f t="shared" si="4"/>
        <v>1</v>
      </c>
      <c r="R54" s="14">
        <v>222200</v>
      </c>
      <c r="S54" s="15">
        <v>133</v>
      </c>
      <c r="T54" s="15">
        <v>141</v>
      </c>
      <c r="U54" s="14">
        <v>1671</v>
      </c>
      <c r="V54" s="14">
        <f>SUM(R54/T54)</f>
        <v>1575.886524822695</v>
      </c>
      <c r="W54" s="41">
        <f t="shared" si="2"/>
        <v>0.9430799071350658</v>
      </c>
    </row>
    <row r="55" spans="1:23" s="4" customFormat="1" ht="14.25">
      <c r="A55" s="11">
        <v>49</v>
      </c>
      <c r="B55" s="36" t="s">
        <v>81</v>
      </c>
      <c r="C55" s="11">
        <v>1</v>
      </c>
      <c r="D55" s="14">
        <v>210100</v>
      </c>
      <c r="E55" s="15">
        <v>134</v>
      </c>
      <c r="F55" s="15">
        <v>126</v>
      </c>
      <c r="G55" s="14">
        <f>SUM(D55/E55)</f>
        <v>1567.910447761194</v>
      </c>
      <c r="H55" s="14">
        <f>SUM(D55/F55)</f>
        <v>1667.4603174603174</v>
      </c>
      <c r="I55" s="41">
        <f t="shared" si="3"/>
        <v>1.0634920634920635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1">
        <v>0</v>
      </c>
      <c r="Q55" s="11">
        <f t="shared" si="4"/>
        <v>1</v>
      </c>
      <c r="R55" s="14">
        <v>210100</v>
      </c>
      <c r="S55" s="15">
        <v>134</v>
      </c>
      <c r="T55" s="15">
        <v>126</v>
      </c>
      <c r="U55" s="14">
        <f>SUM(R55/S55)</f>
        <v>1567.910447761194</v>
      </c>
      <c r="V55" s="14">
        <f>SUM(R55/T55)</f>
        <v>1667.4603174603174</v>
      </c>
      <c r="W55" s="41">
        <f t="shared" si="2"/>
        <v>1.0634920634920635</v>
      </c>
    </row>
    <row r="56" spans="1:23" s="4" customFormat="1" ht="14.25">
      <c r="A56" s="11">
        <v>50</v>
      </c>
      <c r="B56" s="36" t="s">
        <v>82</v>
      </c>
      <c r="C56" s="11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41">
        <v>0</v>
      </c>
      <c r="J56" s="11">
        <v>1</v>
      </c>
      <c r="K56" s="14">
        <v>88000</v>
      </c>
      <c r="L56" s="15">
        <v>163</v>
      </c>
      <c r="M56" s="15">
        <v>279</v>
      </c>
      <c r="N56" s="14">
        <v>540</v>
      </c>
      <c r="O56" s="14">
        <f>SUM(K56/M56)</f>
        <v>315.4121863799283</v>
      </c>
      <c r="P56" s="41">
        <f t="shared" si="0"/>
        <v>0.5840966414443116</v>
      </c>
      <c r="Q56" s="11">
        <f t="shared" si="4"/>
        <v>1</v>
      </c>
      <c r="R56" s="14">
        <v>88000</v>
      </c>
      <c r="S56" s="15">
        <v>163</v>
      </c>
      <c r="T56" s="15">
        <v>279</v>
      </c>
      <c r="U56" s="14">
        <f>SUM(R56/S56)</f>
        <v>539.8773006134969</v>
      </c>
      <c r="V56" s="14">
        <f>SUM(R56/T56)</f>
        <v>315.4121863799283</v>
      </c>
      <c r="W56" s="41">
        <f t="shared" si="2"/>
        <v>0.5842293906810035</v>
      </c>
    </row>
    <row r="57" spans="1:23" s="4" customFormat="1" ht="15" thickBot="1">
      <c r="A57" s="60" t="s">
        <v>14</v>
      </c>
      <c r="B57" s="61"/>
      <c r="C57" s="54">
        <f>SUM(C7:C56)</f>
        <v>145</v>
      </c>
      <c r="D57" s="57">
        <v>330986</v>
      </c>
      <c r="E57" s="58">
        <v>152</v>
      </c>
      <c r="F57" s="58">
        <v>127</v>
      </c>
      <c r="G57" s="57">
        <v>2177</v>
      </c>
      <c r="H57" s="57">
        <v>2602</v>
      </c>
      <c r="I57" s="59" t="s">
        <v>83</v>
      </c>
      <c r="J57" s="54">
        <f>SUM(J7:J56)</f>
        <v>240</v>
      </c>
      <c r="K57" s="57">
        <v>441673</v>
      </c>
      <c r="L57" s="58">
        <v>168</v>
      </c>
      <c r="M57" s="58">
        <v>127</v>
      </c>
      <c r="N57" s="57">
        <v>2628</v>
      </c>
      <c r="O57" s="57">
        <v>3482</v>
      </c>
      <c r="P57" s="59" t="s">
        <v>84</v>
      </c>
      <c r="Q57" s="54">
        <f>SUM(Q7:Q56)</f>
        <v>385</v>
      </c>
      <c r="R57" s="57">
        <v>399986</v>
      </c>
      <c r="S57" s="58">
        <v>162</v>
      </c>
      <c r="T57" s="58">
        <v>127</v>
      </c>
      <c r="U57" s="57">
        <v>2469</v>
      </c>
      <c r="V57" s="57">
        <v>3150</v>
      </c>
      <c r="W57" s="59" t="s">
        <v>85</v>
      </c>
    </row>
    <row r="58" ht="14.25" thickTop="1"/>
  </sheetData>
  <sheetProtection/>
  <mergeCells count="8">
    <mergeCell ref="Q5:W5"/>
    <mergeCell ref="A1:W1"/>
    <mergeCell ref="P3:W3"/>
    <mergeCell ref="A57:B57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36</v>
      </c>
      <c r="C8" s="30">
        <v>2</v>
      </c>
      <c r="D8" s="12">
        <v>411950</v>
      </c>
      <c r="E8" s="13">
        <v>183</v>
      </c>
      <c r="F8" s="13">
        <v>130</v>
      </c>
      <c r="G8" s="12">
        <v>2257</v>
      </c>
      <c r="H8" s="12">
        <v>3181</v>
      </c>
      <c r="I8" s="40">
        <f>SUM(H8/G8)</f>
        <v>1.409392999556934</v>
      </c>
    </row>
    <row r="9" spans="1:9" ht="14.25">
      <c r="A9" s="11">
        <v>2</v>
      </c>
      <c r="B9" s="38" t="s">
        <v>48</v>
      </c>
      <c r="C9" s="31">
        <v>1</v>
      </c>
      <c r="D9" s="14">
        <v>394900</v>
      </c>
      <c r="E9" s="15">
        <v>160</v>
      </c>
      <c r="F9" s="15">
        <v>137</v>
      </c>
      <c r="G9" s="14">
        <f>SUM(D9/E9)</f>
        <v>2468.125</v>
      </c>
      <c r="H9" s="14">
        <f>SUM(D9/F9)</f>
        <v>2882.4817518248174</v>
      </c>
      <c r="I9" s="41">
        <f>SUM(H9/G9)</f>
        <v>1.167883211678832</v>
      </c>
    </row>
    <row r="10" spans="1:9" ht="14.25">
      <c r="A10" s="11">
        <v>3</v>
      </c>
      <c r="B10" s="38" t="s">
        <v>61</v>
      </c>
      <c r="C10" s="31">
        <v>1</v>
      </c>
      <c r="D10" s="14">
        <v>394900</v>
      </c>
      <c r="E10" s="15">
        <v>157</v>
      </c>
      <c r="F10" s="15">
        <v>124</v>
      </c>
      <c r="G10" s="14">
        <f>SUM(D10/E10)</f>
        <v>2515.2866242038217</v>
      </c>
      <c r="H10" s="14">
        <f>SUM(D10/F10)</f>
        <v>3184.6774193548385</v>
      </c>
      <c r="I10" s="41">
        <f>SUM(H10/G10)</f>
        <v>1.2661290322580645</v>
      </c>
    </row>
    <row r="11" spans="1:9" ht="14.25">
      <c r="A11" s="11">
        <v>4</v>
      </c>
      <c r="B11" s="38" t="s">
        <v>50</v>
      </c>
      <c r="C11" s="31">
        <v>18</v>
      </c>
      <c r="D11" s="14">
        <v>379011</v>
      </c>
      <c r="E11" s="15">
        <v>141</v>
      </c>
      <c r="F11" s="15">
        <v>121</v>
      </c>
      <c r="G11" s="14">
        <v>2681</v>
      </c>
      <c r="H11" s="14">
        <v>3140</v>
      </c>
      <c r="I11" s="41">
        <f>SUM(H11/G11)</f>
        <v>1.1712047743379337</v>
      </c>
    </row>
    <row r="12" spans="1:9" ht="14.25">
      <c r="A12" s="11">
        <v>5</v>
      </c>
      <c r="B12" s="38" t="s">
        <v>45</v>
      </c>
      <c r="C12" s="31">
        <v>1</v>
      </c>
      <c r="D12" s="14">
        <v>368500</v>
      </c>
      <c r="E12" s="15">
        <v>173</v>
      </c>
      <c r="F12" s="15">
        <v>130</v>
      </c>
      <c r="G12" s="14">
        <f>SUM(D12/E12)</f>
        <v>2130.057803468208</v>
      </c>
      <c r="H12" s="14">
        <f>SUM(D12/F12)</f>
        <v>2834.6153846153848</v>
      </c>
      <c r="I12" s="41">
        <f>SUM(H12/G12)</f>
        <v>1.330769230769231</v>
      </c>
    </row>
    <row r="13" spans="1:9" ht="14.25">
      <c r="A13" s="11">
        <v>6</v>
      </c>
      <c r="B13" s="38" t="s">
        <v>43</v>
      </c>
      <c r="C13" s="31">
        <v>18</v>
      </c>
      <c r="D13" s="14">
        <v>362633</v>
      </c>
      <c r="E13" s="15">
        <v>156</v>
      </c>
      <c r="F13" s="15">
        <v>128</v>
      </c>
      <c r="G13" s="14">
        <v>2325</v>
      </c>
      <c r="H13" s="14">
        <v>2839</v>
      </c>
      <c r="I13" s="41">
        <f>SUM(H13/G13)</f>
        <v>1.2210752688172044</v>
      </c>
    </row>
    <row r="14" spans="1:9" ht="14.25">
      <c r="A14" s="11">
        <v>7</v>
      </c>
      <c r="B14" s="39" t="s">
        <v>54</v>
      </c>
      <c r="C14" s="32">
        <v>1</v>
      </c>
      <c r="D14" s="33">
        <v>360800</v>
      </c>
      <c r="E14" s="34">
        <v>189</v>
      </c>
      <c r="F14" s="34">
        <v>126</v>
      </c>
      <c r="G14" s="33">
        <f>SUM(D14/E14)</f>
        <v>1908.994708994709</v>
      </c>
      <c r="H14" s="33">
        <f>SUM(D14/F14)</f>
        <v>2863.4920634920636</v>
      </c>
      <c r="I14" s="53">
        <f>SUM(H14/G14)</f>
        <v>1.5</v>
      </c>
    </row>
    <row r="15" spans="1:9" ht="14.25">
      <c r="A15" s="11">
        <v>8</v>
      </c>
      <c r="B15" s="38" t="s">
        <v>29</v>
      </c>
      <c r="C15" s="31">
        <v>4</v>
      </c>
      <c r="D15" s="14">
        <v>356125</v>
      </c>
      <c r="E15" s="15">
        <v>172</v>
      </c>
      <c r="F15" s="15">
        <v>129</v>
      </c>
      <c r="G15" s="14">
        <v>2070</v>
      </c>
      <c r="H15" s="14">
        <v>2766</v>
      </c>
      <c r="I15" s="41">
        <f>SUM(H15/G15)</f>
        <v>1.336231884057971</v>
      </c>
    </row>
    <row r="16" spans="1:9" ht="14.25">
      <c r="A16" s="11">
        <v>9</v>
      </c>
      <c r="B16" s="38" t="s">
        <v>37</v>
      </c>
      <c r="C16" s="31">
        <v>1</v>
      </c>
      <c r="D16" s="14">
        <v>354200</v>
      </c>
      <c r="E16" s="15">
        <v>151</v>
      </c>
      <c r="F16" s="15">
        <v>123</v>
      </c>
      <c r="G16" s="14">
        <f>SUM(D16/E16)</f>
        <v>2345.6953642384105</v>
      </c>
      <c r="H16" s="14">
        <f>SUM(D16/F16)</f>
        <v>2879.6747967479673</v>
      </c>
      <c r="I16" s="41">
        <f>SUM(H16/G16)</f>
        <v>1.2276422764227641</v>
      </c>
    </row>
    <row r="17" spans="1:9" ht="14.25">
      <c r="A17" s="11">
        <v>10</v>
      </c>
      <c r="B17" s="39" t="s">
        <v>42</v>
      </c>
      <c r="C17" s="32">
        <v>61</v>
      </c>
      <c r="D17" s="33">
        <v>332777</v>
      </c>
      <c r="E17" s="34">
        <v>158</v>
      </c>
      <c r="F17" s="34">
        <v>129</v>
      </c>
      <c r="G17" s="33">
        <v>2105</v>
      </c>
      <c r="H17" s="33">
        <v>2589</v>
      </c>
      <c r="I17" s="53">
        <f>SUM(H17/G17)</f>
        <v>1.2299287410926365</v>
      </c>
    </row>
    <row r="18" spans="1:9" ht="14.25">
      <c r="A18" s="11">
        <v>11</v>
      </c>
      <c r="B18" s="38" t="s">
        <v>51</v>
      </c>
      <c r="C18" s="31">
        <v>3</v>
      </c>
      <c r="D18" s="14">
        <v>330367</v>
      </c>
      <c r="E18" s="15">
        <v>151</v>
      </c>
      <c r="F18" s="15">
        <v>122</v>
      </c>
      <c r="G18" s="14">
        <v>2188</v>
      </c>
      <c r="H18" s="14">
        <v>2701</v>
      </c>
      <c r="I18" s="41">
        <f>SUM(H18/G18)</f>
        <v>1.2344606946983547</v>
      </c>
    </row>
    <row r="19" spans="1:9" ht="14.25">
      <c r="A19" s="11">
        <v>12</v>
      </c>
      <c r="B19" s="38" t="s">
        <v>57</v>
      </c>
      <c r="C19" s="31">
        <v>1</v>
      </c>
      <c r="D19" s="14">
        <v>323400</v>
      </c>
      <c r="E19" s="15">
        <v>170</v>
      </c>
      <c r="F19" s="15">
        <v>127</v>
      </c>
      <c r="G19" s="14">
        <f>SUM(D19/E19)</f>
        <v>1902.3529411764705</v>
      </c>
      <c r="H19" s="14">
        <f>SUM(D19/F19)</f>
        <v>2546.4566929133857</v>
      </c>
      <c r="I19" s="41">
        <f>SUM(H19/G19)</f>
        <v>1.3385826771653544</v>
      </c>
    </row>
    <row r="20" spans="1:9" ht="14.25">
      <c r="A20" s="11">
        <v>13</v>
      </c>
      <c r="B20" s="38" t="s">
        <v>59</v>
      </c>
      <c r="C20" s="31">
        <v>1</v>
      </c>
      <c r="D20" s="14">
        <v>315700</v>
      </c>
      <c r="E20" s="15">
        <v>161</v>
      </c>
      <c r="F20" s="15">
        <v>134</v>
      </c>
      <c r="G20" s="14">
        <f>SUM(D20/E20)</f>
        <v>1960.8695652173913</v>
      </c>
      <c r="H20" s="14">
        <f>SUM(D20/F20)</f>
        <v>2355.9701492537315</v>
      </c>
      <c r="I20" s="41">
        <f>SUM(H20/G20)</f>
        <v>1.2014925373134329</v>
      </c>
    </row>
    <row r="21" spans="1:9" ht="14.25">
      <c r="A21" s="11">
        <v>14</v>
      </c>
      <c r="B21" s="38" t="s">
        <v>55</v>
      </c>
      <c r="C21" s="31">
        <v>2</v>
      </c>
      <c r="D21" s="14">
        <v>306900</v>
      </c>
      <c r="E21" s="15">
        <v>166</v>
      </c>
      <c r="F21" s="15">
        <v>127</v>
      </c>
      <c r="G21" s="14">
        <v>1849</v>
      </c>
      <c r="H21" s="14">
        <v>2417</v>
      </c>
      <c r="I21" s="41">
        <f>SUM(H21/G21)</f>
        <v>1.3071930773391023</v>
      </c>
    </row>
    <row r="22" spans="1:9" ht="14.25">
      <c r="A22" s="11">
        <v>15</v>
      </c>
      <c r="B22" s="39" t="s">
        <v>64</v>
      </c>
      <c r="C22" s="32">
        <v>1</v>
      </c>
      <c r="D22" s="33">
        <v>305800</v>
      </c>
      <c r="E22" s="34">
        <v>148</v>
      </c>
      <c r="F22" s="34">
        <v>123</v>
      </c>
      <c r="G22" s="33">
        <f>SUM(D22/E22)</f>
        <v>2066.2162162162163</v>
      </c>
      <c r="H22" s="33">
        <f>SUM(D22/F22)</f>
        <v>2486.1788617886177</v>
      </c>
      <c r="I22" s="53">
        <f>SUM(H22/G22)</f>
        <v>1.203252032520325</v>
      </c>
    </row>
    <row r="23" spans="1:9" ht="14.25">
      <c r="A23" s="11">
        <v>16</v>
      </c>
      <c r="B23" s="38" t="s">
        <v>65</v>
      </c>
      <c r="C23" s="31">
        <v>1</v>
      </c>
      <c r="D23" s="14">
        <v>304700</v>
      </c>
      <c r="E23" s="15">
        <v>147</v>
      </c>
      <c r="F23" s="15">
        <v>131</v>
      </c>
      <c r="G23" s="14">
        <f>SUM(D23/E23)</f>
        <v>2072.7891156462583</v>
      </c>
      <c r="H23" s="14">
        <f>SUM(D23/F23)</f>
        <v>2325.9541984732823</v>
      </c>
      <c r="I23" s="41">
        <f>SUM(H23/G23)</f>
        <v>1.1221374045801527</v>
      </c>
    </row>
    <row r="24" spans="1:9" ht="14.25">
      <c r="A24" s="11">
        <v>17</v>
      </c>
      <c r="B24" s="38" t="s">
        <v>66</v>
      </c>
      <c r="C24" s="31">
        <v>1</v>
      </c>
      <c r="D24" s="14">
        <v>303600</v>
      </c>
      <c r="E24" s="15">
        <v>152</v>
      </c>
      <c r="F24" s="15">
        <v>117</v>
      </c>
      <c r="G24" s="14">
        <f>SUM(D24/E24)</f>
        <v>1997.3684210526317</v>
      </c>
      <c r="H24" s="14">
        <f>SUM(D24/F24)</f>
        <v>2594.871794871795</v>
      </c>
      <c r="I24" s="41">
        <f>SUM(H24/G24)</f>
        <v>1.2991452991452992</v>
      </c>
    </row>
    <row r="25" spans="1:9" ht="14.25">
      <c r="A25" s="11">
        <v>18</v>
      </c>
      <c r="B25" s="38" t="s">
        <v>72</v>
      </c>
      <c r="C25" s="31">
        <v>2</v>
      </c>
      <c r="D25" s="14">
        <v>288750</v>
      </c>
      <c r="E25" s="15">
        <v>145</v>
      </c>
      <c r="F25" s="15">
        <v>127</v>
      </c>
      <c r="G25" s="14">
        <v>1998</v>
      </c>
      <c r="H25" s="14">
        <v>2283</v>
      </c>
      <c r="I25" s="41">
        <f>SUM(H25/G25)</f>
        <v>1.1426426426426426</v>
      </c>
    </row>
    <row r="26" spans="1:9" ht="14.25">
      <c r="A26" s="11">
        <v>19</v>
      </c>
      <c r="B26" s="38" t="s">
        <v>76</v>
      </c>
      <c r="C26" s="31">
        <v>3</v>
      </c>
      <c r="D26" s="14">
        <v>287833</v>
      </c>
      <c r="E26" s="15">
        <v>138</v>
      </c>
      <c r="F26" s="15">
        <v>127</v>
      </c>
      <c r="G26" s="14">
        <v>2091</v>
      </c>
      <c r="H26" s="14">
        <v>2260</v>
      </c>
      <c r="I26" s="41">
        <f>SUM(H26/G26)</f>
        <v>1.0808225729316117</v>
      </c>
    </row>
    <row r="27" spans="1:9" ht="14.25">
      <c r="A27" s="11">
        <v>20</v>
      </c>
      <c r="B27" s="38" t="s">
        <v>58</v>
      </c>
      <c r="C27" s="31">
        <v>1</v>
      </c>
      <c r="D27" s="14">
        <v>287100</v>
      </c>
      <c r="E27" s="15">
        <v>160</v>
      </c>
      <c r="F27" s="15">
        <v>131</v>
      </c>
      <c r="G27" s="14">
        <f>SUM(D27/E27)</f>
        <v>1794.375</v>
      </c>
      <c r="H27" s="14">
        <f>SUM(D27/F27)</f>
        <v>2191.6030534351144</v>
      </c>
      <c r="I27" s="41">
        <f>SUM(H27/G27)</f>
        <v>1.2213740458015265</v>
      </c>
    </row>
    <row r="28" spans="1:9" ht="14.25">
      <c r="A28" s="11">
        <v>21</v>
      </c>
      <c r="B28" s="38" t="s">
        <v>44</v>
      </c>
      <c r="C28" s="31">
        <v>1</v>
      </c>
      <c r="D28" s="14">
        <v>286000</v>
      </c>
      <c r="E28" s="15">
        <v>153</v>
      </c>
      <c r="F28" s="15">
        <v>122</v>
      </c>
      <c r="G28" s="14">
        <f>SUM(D28/E28)</f>
        <v>1869.2810457516339</v>
      </c>
      <c r="H28" s="14">
        <f>SUM(D28/F28)</f>
        <v>2344.2622950819673</v>
      </c>
      <c r="I28" s="41">
        <f>SUM(H28/G28)</f>
        <v>1.2540983606557379</v>
      </c>
    </row>
    <row r="29" spans="1:9" ht="14.25">
      <c r="A29" s="11">
        <v>22</v>
      </c>
      <c r="B29" s="38" t="s">
        <v>73</v>
      </c>
      <c r="C29" s="31">
        <v>1</v>
      </c>
      <c r="D29" s="14">
        <v>280500</v>
      </c>
      <c r="E29" s="15">
        <v>119</v>
      </c>
      <c r="F29" s="15">
        <v>121</v>
      </c>
      <c r="G29" s="14">
        <f>SUM(D29/E29)</f>
        <v>2357.1428571428573</v>
      </c>
      <c r="H29" s="14">
        <f>SUM(D29/F29)</f>
        <v>2318.181818181818</v>
      </c>
      <c r="I29" s="41">
        <f>SUM(H29/G29)</f>
        <v>0.9834710743801651</v>
      </c>
    </row>
    <row r="30" spans="1:9" ht="14.25">
      <c r="A30" s="11">
        <v>23</v>
      </c>
      <c r="B30" s="38" t="s">
        <v>62</v>
      </c>
      <c r="C30" s="31">
        <v>9</v>
      </c>
      <c r="D30" s="14">
        <v>277689</v>
      </c>
      <c r="E30" s="15">
        <v>139</v>
      </c>
      <c r="F30" s="15">
        <v>134</v>
      </c>
      <c r="G30" s="14">
        <v>2004</v>
      </c>
      <c r="H30" s="14">
        <v>2077</v>
      </c>
      <c r="I30" s="41">
        <f>SUM(H30/G30)</f>
        <v>1.0364271457085827</v>
      </c>
    </row>
    <row r="31" spans="1:9" ht="14.25">
      <c r="A31" s="11">
        <v>24</v>
      </c>
      <c r="B31" s="38" t="s">
        <v>70</v>
      </c>
      <c r="C31" s="31">
        <v>1</v>
      </c>
      <c r="D31" s="14">
        <v>271700</v>
      </c>
      <c r="E31" s="15">
        <v>134</v>
      </c>
      <c r="F31" s="15">
        <v>128</v>
      </c>
      <c r="G31" s="14">
        <f>SUM(D31/E31)</f>
        <v>2027.6119402985075</v>
      </c>
      <c r="H31" s="14">
        <f>SUM(D31/F31)</f>
        <v>2122.65625</v>
      </c>
      <c r="I31" s="41">
        <f>SUM(H31/G31)</f>
        <v>1.046875</v>
      </c>
    </row>
    <row r="32" spans="1:9" ht="14.25">
      <c r="A32" s="11">
        <v>25</v>
      </c>
      <c r="B32" s="38" t="s">
        <v>56</v>
      </c>
      <c r="C32" s="31">
        <v>1</v>
      </c>
      <c r="D32" s="14">
        <v>260700</v>
      </c>
      <c r="E32" s="15">
        <v>137</v>
      </c>
      <c r="F32" s="15">
        <v>128</v>
      </c>
      <c r="G32" s="14">
        <f>SUM(D32/E32)</f>
        <v>1902.9197080291972</v>
      </c>
      <c r="H32" s="14">
        <f>SUM(D32/F32)</f>
        <v>2036.71875</v>
      </c>
      <c r="I32" s="41">
        <f>SUM(H32/G32)</f>
        <v>1.0703125</v>
      </c>
    </row>
    <row r="33" spans="1:9" ht="14.25">
      <c r="A33" s="11">
        <v>26</v>
      </c>
      <c r="B33" s="38" t="s">
        <v>46</v>
      </c>
      <c r="C33" s="31">
        <v>1</v>
      </c>
      <c r="D33" s="14">
        <v>243100</v>
      </c>
      <c r="E33" s="15">
        <v>108</v>
      </c>
      <c r="F33" s="15">
        <v>98</v>
      </c>
      <c r="G33" s="14">
        <f>SUM(D33/E33)</f>
        <v>2250.925925925926</v>
      </c>
      <c r="H33" s="14">
        <f>SUM(D33/F33)</f>
        <v>2480.612244897959</v>
      </c>
      <c r="I33" s="41">
        <f>SUM(H33/G33)</f>
        <v>1.1020408163265305</v>
      </c>
    </row>
    <row r="34" spans="1:9" ht="14.25">
      <c r="A34" s="11">
        <v>27</v>
      </c>
      <c r="B34" s="38" t="s">
        <v>49</v>
      </c>
      <c r="C34" s="31">
        <v>1</v>
      </c>
      <c r="D34" s="14">
        <v>225500</v>
      </c>
      <c r="E34" s="15">
        <v>124</v>
      </c>
      <c r="F34" s="15">
        <v>126</v>
      </c>
      <c r="G34" s="14">
        <f>SUM(D34/E34)</f>
        <v>1818.5483870967741</v>
      </c>
      <c r="H34" s="14">
        <f>SUM(D34/F34)</f>
        <v>1789.6825396825398</v>
      </c>
      <c r="I34" s="41">
        <f>SUM(H34/G34)</f>
        <v>0.9841269841269842</v>
      </c>
    </row>
    <row r="35" spans="1:9" ht="14.25">
      <c r="A35" s="11">
        <v>28</v>
      </c>
      <c r="B35" s="38" t="s">
        <v>79</v>
      </c>
      <c r="C35" s="31">
        <v>2</v>
      </c>
      <c r="D35" s="14">
        <v>223300</v>
      </c>
      <c r="E35" s="15">
        <v>133</v>
      </c>
      <c r="F35" s="15">
        <v>126</v>
      </c>
      <c r="G35" s="14">
        <v>1679</v>
      </c>
      <c r="H35" s="14">
        <v>1779</v>
      </c>
      <c r="I35" s="41">
        <f>SUM(H35/G35)</f>
        <v>1.0595592614651579</v>
      </c>
    </row>
    <row r="36" spans="1:9" ht="14.25">
      <c r="A36" s="11">
        <v>29</v>
      </c>
      <c r="B36" s="38" t="s">
        <v>80</v>
      </c>
      <c r="C36" s="31">
        <v>1</v>
      </c>
      <c r="D36" s="14">
        <v>222200</v>
      </c>
      <c r="E36" s="15">
        <v>133</v>
      </c>
      <c r="F36" s="15">
        <v>141</v>
      </c>
      <c r="G36" s="14">
        <f>SUM(D36/E36)</f>
        <v>1670.6766917293232</v>
      </c>
      <c r="H36" s="14">
        <f>SUM(D36/F36)</f>
        <v>1575.886524822695</v>
      </c>
      <c r="I36" s="41">
        <f>SUM(H36/G36)</f>
        <v>0.9432624113475178</v>
      </c>
    </row>
    <row r="37" spans="1:9" ht="14.25">
      <c r="A37" s="11">
        <v>30</v>
      </c>
      <c r="B37" s="38" t="s">
        <v>81</v>
      </c>
      <c r="C37" s="31">
        <v>1</v>
      </c>
      <c r="D37" s="14">
        <v>210100</v>
      </c>
      <c r="E37" s="15">
        <v>134</v>
      </c>
      <c r="F37" s="15">
        <v>126</v>
      </c>
      <c r="G37" s="14">
        <f>SUM(D37/E37)</f>
        <v>1567.910447761194</v>
      </c>
      <c r="H37" s="14">
        <f>SUM(D37/F37)</f>
        <v>1667.4603174603174</v>
      </c>
      <c r="I37" s="41">
        <f>SUM(H37/G37)</f>
        <v>1.0634920634920635</v>
      </c>
    </row>
    <row r="38" spans="1:9" ht="14.25">
      <c r="A38" s="11">
        <v>31</v>
      </c>
      <c r="B38" s="38" t="s">
        <v>78</v>
      </c>
      <c r="C38" s="31">
        <v>1</v>
      </c>
      <c r="D38" s="14">
        <v>196900</v>
      </c>
      <c r="E38" s="15">
        <v>98</v>
      </c>
      <c r="F38" s="15">
        <v>126</v>
      </c>
      <c r="G38" s="14">
        <f>SUM(D38/E38)</f>
        <v>2009.1836734693877</v>
      </c>
      <c r="H38" s="14">
        <f>SUM(D38/F38)</f>
        <v>1562.6984126984128</v>
      </c>
      <c r="I38" s="41">
        <f>SUM(H38/G38)</f>
        <v>0.7777777777777778</v>
      </c>
    </row>
    <row r="39" spans="1:9" ht="14.25">
      <c r="A39" s="11">
        <v>32</v>
      </c>
      <c r="B39" s="38" t="s">
        <v>77</v>
      </c>
      <c r="C39" s="31">
        <v>1</v>
      </c>
      <c r="D39" s="14">
        <v>193600</v>
      </c>
      <c r="E39" s="15">
        <v>91</v>
      </c>
      <c r="F39" s="15">
        <v>127</v>
      </c>
      <c r="G39" s="14">
        <f>SUM(D39/E39)</f>
        <v>2127.4725274725274</v>
      </c>
      <c r="H39" s="14">
        <f>SUM(D39/F39)</f>
        <v>1524.4094488188975</v>
      </c>
      <c r="I39" s="41">
        <f>SUM(H39/G39)</f>
        <v>0.7165354330708661</v>
      </c>
    </row>
    <row r="40" spans="1:9" ht="15" thickBot="1">
      <c r="A40" s="54"/>
      <c r="B40" s="55" t="s">
        <v>28</v>
      </c>
      <c r="C40" s="56">
        <f>SUM(C8:C39)</f>
        <v>145</v>
      </c>
      <c r="D40" s="57">
        <v>330986</v>
      </c>
      <c r="E40" s="58">
        <v>152</v>
      </c>
      <c r="F40" s="58">
        <v>127</v>
      </c>
      <c r="G40" s="57">
        <v>2177</v>
      </c>
      <c r="H40" s="57">
        <v>2602</v>
      </c>
      <c r="I40" s="59" t="s">
        <v>83</v>
      </c>
    </row>
    <row r="4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34</v>
      </c>
      <c r="C8" s="30">
        <v>1</v>
      </c>
      <c r="D8" s="12">
        <v>589600</v>
      </c>
      <c r="E8" s="13">
        <v>190</v>
      </c>
      <c r="F8" s="13">
        <v>120</v>
      </c>
      <c r="G8" s="12">
        <f>SUM(D8/E8)</f>
        <v>3103.157894736842</v>
      </c>
      <c r="H8" s="12">
        <f>SUM(D8/F8)</f>
        <v>4913.333333333333</v>
      </c>
      <c r="I8" s="40">
        <f>SUM(H8/G8)</f>
        <v>1.5833333333333333</v>
      </c>
    </row>
    <row r="9" spans="1:9" ht="14.25">
      <c r="A9" s="11">
        <v>2</v>
      </c>
      <c r="B9" s="38" t="s">
        <v>36</v>
      </c>
      <c r="C9" s="31">
        <v>7</v>
      </c>
      <c r="D9" s="14">
        <v>570743</v>
      </c>
      <c r="E9" s="15">
        <v>192</v>
      </c>
      <c r="F9" s="15">
        <v>127</v>
      </c>
      <c r="G9" s="14">
        <v>2966</v>
      </c>
      <c r="H9" s="14">
        <v>4489</v>
      </c>
      <c r="I9" s="41">
        <f>SUM(H9/G9)</f>
        <v>1.5134861766689143</v>
      </c>
    </row>
    <row r="10" spans="1:9" ht="14.25">
      <c r="A10" s="11">
        <v>3</v>
      </c>
      <c r="B10" s="38" t="s">
        <v>35</v>
      </c>
      <c r="C10" s="31">
        <v>1</v>
      </c>
      <c r="D10" s="14">
        <v>544500</v>
      </c>
      <c r="E10" s="15">
        <v>179</v>
      </c>
      <c r="F10" s="15">
        <v>120</v>
      </c>
      <c r="G10" s="14">
        <f>SUM(D10/E10)</f>
        <v>3041.8994413407822</v>
      </c>
      <c r="H10" s="14">
        <f>SUM(D10/F10)</f>
        <v>4537.5</v>
      </c>
      <c r="I10" s="41">
        <f>SUM(H10/G10)</f>
        <v>1.4916666666666667</v>
      </c>
    </row>
    <row r="11" spans="1:9" ht="14.25">
      <c r="A11" s="11">
        <v>4</v>
      </c>
      <c r="B11" s="38" t="s">
        <v>37</v>
      </c>
      <c r="C11" s="31">
        <v>2</v>
      </c>
      <c r="D11" s="14">
        <v>534050</v>
      </c>
      <c r="E11" s="15">
        <v>182</v>
      </c>
      <c r="F11" s="15">
        <v>119</v>
      </c>
      <c r="G11" s="14">
        <v>2934</v>
      </c>
      <c r="H11" s="14">
        <v>4507</v>
      </c>
      <c r="I11" s="41">
        <f>SUM(H11/G11)</f>
        <v>1.5361281526925699</v>
      </c>
    </row>
    <row r="12" spans="1:9" ht="14.25">
      <c r="A12" s="11">
        <v>5</v>
      </c>
      <c r="B12" s="38" t="s">
        <v>42</v>
      </c>
      <c r="C12" s="31">
        <v>87</v>
      </c>
      <c r="D12" s="14">
        <v>489197</v>
      </c>
      <c r="E12" s="15">
        <v>175</v>
      </c>
      <c r="F12" s="15">
        <v>123</v>
      </c>
      <c r="G12" s="14">
        <v>2794</v>
      </c>
      <c r="H12" s="14">
        <v>3975</v>
      </c>
      <c r="I12" s="41">
        <f>SUM(H12/G12)</f>
        <v>1.4226914817465999</v>
      </c>
    </row>
    <row r="13" spans="1:9" ht="14.25">
      <c r="A13" s="11">
        <v>6</v>
      </c>
      <c r="B13" s="38" t="s">
        <v>49</v>
      </c>
      <c r="C13" s="31">
        <v>2</v>
      </c>
      <c r="D13" s="14">
        <v>473550</v>
      </c>
      <c r="E13" s="15">
        <v>160</v>
      </c>
      <c r="F13" s="15">
        <v>124</v>
      </c>
      <c r="G13" s="14">
        <v>2969</v>
      </c>
      <c r="H13" s="14">
        <v>3834</v>
      </c>
      <c r="I13" s="41">
        <f>SUM(H13/G13)</f>
        <v>1.2913438868305827</v>
      </c>
    </row>
    <row r="14" spans="1:9" ht="14.25">
      <c r="A14" s="11">
        <v>7</v>
      </c>
      <c r="B14" s="39" t="s">
        <v>38</v>
      </c>
      <c r="C14" s="32">
        <v>1</v>
      </c>
      <c r="D14" s="33">
        <v>471900</v>
      </c>
      <c r="E14" s="34">
        <v>178</v>
      </c>
      <c r="F14" s="34">
        <v>126</v>
      </c>
      <c r="G14" s="33">
        <f>SUM(D14/E14)</f>
        <v>2651.123595505618</v>
      </c>
      <c r="H14" s="33">
        <f>SUM(D14/F14)</f>
        <v>3745.2380952380954</v>
      </c>
      <c r="I14" s="53">
        <f>SUM(H14/G14)</f>
        <v>1.4126984126984128</v>
      </c>
    </row>
    <row r="15" spans="1:9" ht="14.25">
      <c r="A15" s="11">
        <v>8</v>
      </c>
      <c r="B15" s="38" t="s">
        <v>39</v>
      </c>
      <c r="C15" s="31">
        <v>7</v>
      </c>
      <c r="D15" s="14">
        <v>462943</v>
      </c>
      <c r="E15" s="15">
        <v>175</v>
      </c>
      <c r="F15" s="15">
        <v>122</v>
      </c>
      <c r="G15" s="14">
        <v>2643</v>
      </c>
      <c r="H15" s="14">
        <v>3786</v>
      </c>
      <c r="I15" s="41">
        <f>SUM(H15/G15)</f>
        <v>1.4324631101021565</v>
      </c>
    </row>
    <row r="16" spans="1:9" ht="14.25">
      <c r="A16" s="11">
        <v>9</v>
      </c>
      <c r="B16" s="38" t="s">
        <v>29</v>
      </c>
      <c r="C16" s="31">
        <v>5</v>
      </c>
      <c r="D16" s="14">
        <v>460240</v>
      </c>
      <c r="E16" s="15">
        <v>172</v>
      </c>
      <c r="F16" s="15">
        <v>131</v>
      </c>
      <c r="G16" s="14">
        <v>2676</v>
      </c>
      <c r="H16" s="14">
        <v>3508</v>
      </c>
      <c r="I16" s="41">
        <f>SUM(H16/G16)</f>
        <v>1.3109118086696563</v>
      </c>
    </row>
    <row r="17" spans="1:9" ht="14.25">
      <c r="A17" s="11">
        <v>10</v>
      </c>
      <c r="B17" s="39" t="s">
        <v>44</v>
      </c>
      <c r="C17" s="32">
        <v>3</v>
      </c>
      <c r="D17" s="33">
        <v>455033</v>
      </c>
      <c r="E17" s="34">
        <v>184</v>
      </c>
      <c r="F17" s="34">
        <v>128</v>
      </c>
      <c r="G17" s="33">
        <v>2473</v>
      </c>
      <c r="H17" s="33">
        <v>3564</v>
      </c>
      <c r="I17" s="53">
        <f>SUM(H17/G17)</f>
        <v>1.4411645774363122</v>
      </c>
    </row>
    <row r="18" spans="1:9" ht="14.25">
      <c r="A18" s="11">
        <v>11</v>
      </c>
      <c r="B18" s="38" t="s">
        <v>43</v>
      </c>
      <c r="C18" s="31">
        <v>36</v>
      </c>
      <c r="D18" s="14">
        <v>446906</v>
      </c>
      <c r="E18" s="15">
        <v>169</v>
      </c>
      <c r="F18" s="15">
        <v>133</v>
      </c>
      <c r="G18" s="14">
        <v>2647</v>
      </c>
      <c r="H18" s="14">
        <v>3353</v>
      </c>
      <c r="I18" s="41">
        <f>SUM(H18/G18)</f>
        <v>1.2667170381564035</v>
      </c>
    </row>
    <row r="19" spans="1:9" ht="14.25">
      <c r="A19" s="11">
        <v>12</v>
      </c>
      <c r="B19" s="38" t="s">
        <v>62</v>
      </c>
      <c r="C19" s="31">
        <v>4</v>
      </c>
      <c r="D19" s="14">
        <v>436150</v>
      </c>
      <c r="E19" s="15">
        <v>162</v>
      </c>
      <c r="F19" s="15">
        <v>124</v>
      </c>
      <c r="G19" s="14">
        <v>2688</v>
      </c>
      <c r="H19" s="14">
        <v>3524</v>
      </c>
      <c r="I19" s="41">
        <f>SUM(H19/G19)</f>
        <v>1.3110119047619047</v>
      </c>
    </row>
    <row r="20" spans="1:9" ht="14.25">
      <c r="A20" s="11">
        <v>13</v>
      </c>
      <c r="B20" s="38" t="s">
        <v>40</v>
      </c>
      <c r="C20" s="31">
        <v>1</v>
      </c>
      <c r="D20" s="14">
        <v>435600</v>
      </c>
      <c r="E20" s="15">
        <v>170</v>
      </c>
      <c r="F20" s="15">
        <v>130</v>
      </c>
      <c r="G20" s="14">
        <f>SUM(D20/E20)</f>
        <v>2562.3529411764707</v>
      </c>
      <c r="H20" s="14">
        <f>SUM(D20/F20)</f>
        <v>3350.769230769231</v>
      </c>
      <c r="I20" s="41">
        <f>SUM(H20/G20)</f>
        <v>1.3076923076923077</v>
      </c>
    </row>
    <row r="21" spans="1:9" ht="14.25">
      <c r="A21" s="11">
        <v>14</v>
      </c>
      <c r="B21" s="38" t="s">
        <v>46</v>
      </c>
      <c r="C21" s="31">
        <v>6</v>
      </c>
      <c r="D21" s="14">
        <v>430833</v>
      </c>
      <c r="E21" s="15">
        <v>169</v>
      </c>
      <c r="F21" s="15">
        <v>123</v>
      </c>
      <c r="G21" s="14">
        <v>2549</v>
      </c>
      <c r="H21" s="14">
        <v>3517</v>
      </c>
      <c r="I21" s="41">
        <f>SUM(H21/G21)</f>
        <v>1.3797567673597488</v>
      </c>
    </row>
    <row r="22" spans="1:9" ht="14.25">
      <c r="A22" s="11">
        <v>15</v>
      </c>
      <c r="B22" s="39" t="s">
        <v>41</v>
      </c>
      <c r="C22" s="32">
        <v>2</v>
      </c>
      <c r="D22" s="33">
        <v>429550</v>
      </c>
      <c r="E22" s="34">
        <v>168</v>
      </c>
      <c r="F22" s="34">
        <v>125</v>
      </c>
      <c r="G22" s="33">
        <v>2564</v>
      </c>
      <c r="H22" s="33">
        <v>3450</v>
      </c>
      <c r="I22" s="53">
        <f>SUM(H22/G22)</f>
        <v>1.3455538221528862</v>
      </c>
    </row>
    <row r="23" spans="1:9" ht="14.25">
      <c r="A23" s="11">
        <v>16</v>
      </c>
      <c r="B23" s="38" t="s">
        <v>45</v>
      </c>
      <c r="C23" s="31">
        <v>3</v>
      </c>
      <c r="D23" s="14">
        <v>418367</v>
      </c>
      <c r="E23" s="15">
        <v>174</v>
      </c>
      <c r="F23" s="15">
        <v>122</v>
      </c>
      <c r="G23" s="14">
        <v>2404</v>
      </c>
      <c r="H23" s="14">
        <v>3429</v>
      </c>
      <c r="I23" s="41">
        <f>SUM(H23/G23)</f>
        <v>1.4263727121464227</v>
      </c>
    </row>
    <row r="24" spans="1:9" ht="14.25">
      <c r="A24" s="11">
        <v>17</v>
      </c>
      <c r="B24" s="39" t="s">
        <v>51</v>
      </c>
      <c r="C24" s="32">
        <v>5</v>
      </c>
      <c r="D24" s="33">
        <v>406340</v>
      </c>
      <c r="E24" s="34">
        <v>153</v>
      </c>
      <c r="F24" s="34">
        <v>121</v>
      </c>
      <c r="G24" s="33">
        <v>2663</v>
      </c>
      <c r="H24" s="33">
        <v>3364</v>
      </c>
      <c r="I24" s="53">
        <f>SUM(H24/G24)</f>
        <v>1.2632369508073602</v>
      </c>
    </row>
    <row r="25" spans="1:9" ht="14.25">
      <c r="A25" s="11">
        <v>18</v>
      </c>
      <c r="B25" s="38" t="s">
        <v>47</v>
      </c>
      <c r="C25" s="31">
        <v>4</v>
      </c>
      <c r="D25" s="14">
        <v>397925</v>
      </c>
      <c r="E25" s="15">
        <v>172</v>
      </c>
      <c r="F25" s="15">
        <v>135</v>
      </c>
      <c r="G25" s="14">
        <v>2310</v>
      </c>
      <c r="H25" s="14">
        <v>2942</v>
      </c>
      <c r="I25" s="41">
        <f>SUM(H25/G25)</f>
        <v>1.2735930735930736</v>
      </c>
    </row>
    <row r="26" spans="1:9" ht="14.25">
      <c r="A26" s="11">
        <v>19</v>
      </c>
      <c r="B26" s="38" t="s">
        <v>58</v>
      </c>
      <c r="C26" s="31">
        <v>1</v>
      </c>
      <c r="D26" s="14">
        <v>393800</v>
      </c>
      <c r="E26" s="15">
        <v>172</v>
      </c>
      <c r="F26" s="15">
        <v>129</v>
      </c>
      <c r="G26" s="14">
        <f>SUM(D26/E26)</f>
        <v>2289.5348837209303</v>
      </c>
      <c r="H26" s="14">
        <f>SUM(D26/F26)</f>
        <v>3052.7131782945735</v>
      </c>
      <c r="I26" s="41">
        <f>SUM(H26/G26)</f>
        <v>1.3333333333333333</v>
      </c>
    </row>
    <row r="27" spans="1:9" ht="14.25">
      <c r="A27" s="11">
        <v>20</v>
      </c>
      <c r="B27" s="38" t="s">
        <v>50</v>
      </c>
      <c r="C27" s="31">
        <v>27</v>
      </c>
      <c r="D27" s="14">
        <v>391070</v>
      </c>
      <c r="E27" s="15">
        <v>160</v>
      </c>
      <c r="F27" s="15">
        <v>130</v>
      </c>
      <c r="G27" s="14">
        <v>2450</v>
      </c>
      <c r="H27" s="14">
        <v>3001</v>
      </c>
      <c r="I27" s="41">
        <v>1.23</v>
      </c>
    </row>
    <row r="28" spans="1:9" ht="14.25">
      <c r="A28" s="11">
        <v>21</v>
      </c>
      <c r="B28" s="38" t="s">
        <v>56</v>
      </c>
      <c r="C28" s="31">
        <v>3</v>
      </c>
      <c r="D28" s="14">
        <v>382067</v>
      </c>
      <c r="E28" s="15">
        <v>171</v>
      </c>
      <c r="F28" s="15">
        <v>126</v>
      </c>
      <c r="G28" s="14">
        <v>2234</v>
      </c>
      <c r="H28" s="14">
        <v>3032</v>
      </c>
      <c r="I28" s="41">
        <f>SUM(H28/G28)</f>
        <v>1.3572068039391227</v>
      </c>
    </row>
    <row r="29" spans="1:9" ht="14.25">
      <c r="A29" s="11">
        <v>22</v>
      </c>
      <c r="B29" s="38" t="s">
        <v>52</v>
      </c>
      <c r="C29" s="31">
        <v>1</v>
      </c>
      <c r="D29" s="14">
        <v>372900</v>
      </c>
      <c r="E29" s="15">
        <v>141</v>
      </c>
      <c r="F29" s="15">
        <v>134</v>
      </c>
      <c r="G29" s="14">
        <f>SUM(D29/E29)</f>
        <v>2644.68085106383</v>
      </c>
      <c r="H29" s="14">
        <f>SUM(D29/F29)</f>
        <v>2782.8358208955224</v>
      </c>
      <c r="I29" s="41">
        <f>SUM(H29/G29)</f>
        <v>1.0522388059701493</v>
      </c>
    </row>
    <row r="30" spans="1:9" ht="14.25">
      <c r="A30" s="11">
        <v>23</v>
      </c>
      <c r="B30" s="38" t="s">
        <v>53</v>
      </c>
      <c r="C30" s="31">
        <v>1</v>
      </c>
      <c r="D30" s="14">
        <v>365200</v>
      </c>
      <c r="E30" s="15">
        <v>150</v>
      </c>
      <c r="F30" s="15">
        <v>127</v>
      </c>
      <c r="G30" s="14">
        <f>SUM(D30/E30)</f>
        <v>2434.6666666666665</v>
      </c>
      <c r="H30" s="14">
        <f>SUM(D30/F30)</f>
        <v>2875.5905511811025</v>
      </c>
      <c r="I30" s="41">
        <f>SUM(H30/G30)</f>
        <v>1.1811023622047245</v>
      </c>
    </row>
    <row r="31" spans="1:9" ht="14.25">
      <c r="A31" s="11">
        <v>24</v>
      </c>
      <c r="B31" s="38" t="s">
        <v>55</v>
      </c>
      <c r="C31" s="31">
        <v>8</v>
      </c>
      <c r="D31" s="14">
        <v>364650</v>
      </c>
      <c r="E31" s="15">
        <v>169</v>
      </c>
      <c r="F31" s="15">
        <v>126</v>
      </c>
      <c r="G31" s="14">
        <v>2153</v>
      </c>
      <c r="H31" s="14">
        <v>2903</v>
      </c>
      <c r="I31" s="41">
        <f>SUM(H31/G31)</f>
        <v>1.3483511379470505</v>
      </c>
    </row>
    <row r="32" spans="1:9" ht="14.25">
      <c r="A32" s="11">
        <v>25</v>
      </c>
      <c r="B32" s="38" t="s">
        <v>57</v>
      </c>
      <c r="C32" s="31">
        <v>4</v>
      </c>
      <c r="D32" s="14">
        <v>356400</v>
      </c>
      <c r="E32" s="15">
        <v>145</v>
      </c>
      <c r="F32" s="15">
        <v>126</v>
      </c>
      <c r="G32" s="14">
        <v>2462</v>
      </c>
      <c r="H32" s="14">
        <v>2829</v>
      </c>
      <c r="I32" s="41">
        <f>SUM(H32/G32)</f>
        <v>1.1490658001624696</v>
      </c>
    </row>
    <row r="33" spans="1:9" ht="14.25">
      <c r="A33" s="11">
        <v>26</v>
      </c>
      <c r="B33" s="38" t="s">
        <v>59</v>
      </c>
      <c r="C33" s="31">
        <v>2</v>
      </c>
      <c r="D33" s="14">
        <v>347600</v>
      </c>
      <c r="E33" s="15">
        <v>146</v>
      </c>
      <c r="F33" s="15">
        <v>125</v>
      </c>
      <c r="G33" s="14">
        <v>2381</v>
      </c>
      <c r="H33" s="14">
        <v>2781</v>
      </c>
      <c r="I33" s="41">
        <f>SUM(H33/G33)</f>
        <v>1.1679966400671986</v>
      </c>
    </row>
    <row r="34" spans="1:9" ht="14.25">
      <c r="A34" s="11">
        <v>27</v>
      </c>
      <c r="B34" s="38" t="s">
        <v>77</v>
      </c>
      <c r="C34" s="31">
        <v>1</v>
      </c>
      <c r="D34" s="14">
        <v>336600</v>
      </c>
      <c r="E34" s="15">
        <v>134</v>
      </c>
      <c r="F34" s="15">
        <v>126</v>
      </c>
      <c r="G34" s="14">
        <f>SUM(D34/E34)</f>
        <v>2511.9402985074626</v>
      </c>
      <c r="H34" s="14">
        <f>SUM(D34/F34)</f>
        <v>2671.4285714285716</v>
      </c>
      <c r="I34" s="41">
        <f>SUM(H34/G34)</f>
        <v>1.0634920634920635</v>
      </c>
    </row>
    <row r="35" spans="1:9" ht="14.25">
      <c r="A35" s="11">
        <v>28</v>
      </c>
      <c r="B35" s="38" t="s">
        <v>60</v>
      </c>
      <c r="C35" s="31">
        <v>1</v>
      </c>
      <c r="D35" s="14">
        <v>328900</v>
      </c>
      <c r="E35" s="15">
        <v>138</v>
      </c>
      <c r="F35" s="15">
        <v>117</v>
      </c>
      <c r="G35" s="14">
        <f>SUM(D35/E35)</f>
        <v>2383.3333333333335</v>
      </c>
      <c r="H35" s="14">
        <f>SUM(D35/F35)</f>
        <v>2811.1111111111113</v>
      </c>
      <c r="I35" s="41">
        <f>SUM(H35/G35)</f>
        <v>1.1794871794871795</v>
      </c>
    </row>
    <row r="36" spans="1:9" ht="14.25">
      <c r="A36" s="11">
        <v>29</v>
      </c>
      <c r="B36" s="38" t="s">
        <v>70</v>
      </c>
      <c r="C36" s="31">
        <v>1</v>
      </c>
      <c r="D36" s="14">
        <v>313500</v>
      </c>
      <c r="E36" s="15">
        <v>133</v>
      </c>
      <c r="F36" s="15">
        <v>134</v>
      </c>
      <c r="G36" s="14">
        <f>SUM(D36/E36)</f>
        <v>2357.1428571428573</v>
      </c>
      <c r="H36" s="14">
        <f>SUM(D36/F36)</f>
        <v>2339.5522388059703</v>
      </c>
      <c r="I36" s="41">
        <f>SUM(H36/G36)</f>
        <v>0.9925373134328358</v>
      </c>
    </row>
    <row r="37" spans="1:9" ht="14.25">
      <c r="A37" s="11">
        <v>30</v>
      </c>
      <c r="B37" s="38" t="s">
        <v>63</v>
      </c>
      <c r="C37" s="31">
        <v>1</v>
      </c>
      <c r="D37" s="14">
        <v>311300</v>
      </c>
      <c r="E37" s="15">
        <v>139</v>
      </c>
      <c r="F37" s="15">
        <v>129</v>
      </c>
      <c r="G37" s="14">
        <f>SUM(D37/E37)</f>
        <v>2239.568345323741</v>
      </c>
      <c r="H37" s="14">
        <f>SUM(D37/F37)</f>
        <v>2413.1782945736436</v>
      </c>
      <c r="I37" s="41">
        <f>SUM(H37/G37)</f>
        <v>1.0775193798449612</v>
      </c>
    </row>
    <row r="38" spans="1:9" ht="14.25">
      <c r="A38" s="11">
        <v>31</v>
      </c>
      <c r="B38" s="38" t="s">
        <v>67</v>
      </c>
      <c r="C38" s="31">
        <v>1</v>
      </c>
      <c r="D38" s="14">
        <v>300300</v>
      </c>
      <c r="E38" s="15">
        <v>135</v>
      </c>
      <c r="F38" s="15">
        <v>118</v>
      </c>
      <c r="G38" s="14">
        <v>2224</v>
      </c>
      <c r="H38" s="14">
        <v>2545</v>
      </c>
      <c r="I38" s="41">
        <f>SUM(H38/G38)</f>
        <v>1.1443345323741008</v>
      </c>
    </row>
    <row r="39" spans="1:9" ht="14.25">
      <c r="A39" s="11">
        <v>32</v>
      </c>
      <c r="B39" s="38" t="s">
        <v>68</v>
      </c>
      <c r="C39" s="31">
        <v>1</v>
      </c>
      <c r="D39" s="14">
        <v>298100</v>
      </c>
      <c r="E39" s="15">
        <v>139</v>
      </c>
      <c r="F39" s="15">
        <v>118</v>
      </c>
      <c r="G39" s="14">
        <f>SUM(D39/E39)</f>
        <v>2144.6043165467627</v>
      </c>
      <c r="H39" s="14">
        <f>SUM(D39/F39)</f>
        <v>2526.271186440678</v>
      </c>
      <c r="I39" s="41">
        <f>SUM(H39/G39)</f>
        <v>1.1779661016949152</v>
      </c>
    </row>
    <row r="40" spans="1:9" ht="14.25">
      <c r="A40" s="11">
        <v>33</v>
      </c>
      <c r="B40" s="38" t="s">
        <v>69</v>
      </c>
      <c r="C40" s="31">
        <v>2</v>
      </c>
      <c r="D40" s="14">
        <v>295350</v>
      </c>
      <c r="E40" s="15">
        <v>131</v>
      </c>
      <c r="F40" s="15">
        <v>126</v>
      </c>
      <c r="G40" s="14">
        <v>2255</v>
      </c>
      <c r="H40" s="14">
        <v>2353</v>
      </c>
      <c r="I40" s="41">
        <v>1.04</v>
      </c>
    </row>
    <row r="41" spans="1:9" ht="14.25">
      <c r="A41" s="11">
        <v>34</v>
      </c>
      <c r="B41" s="38" t="s">
        <v>71</v>
      </c>
      <c r="C41" s="31">
        <v>1</v>
      </c>
      <c r="D41" s="14">
        <v>291500</v>
      </c>
      <c r="E41" s="15">
        <v>140</v>
      </c>
      <c r="F41" s="15">
        <v>125</v>
      </c>
      <c r="G41" s="14">
        <f>SUM(D41/E41)</f>
        <v>2082.1428571428573</v>
      </c>
      <c r="H41" s="14">
        <f>SUM(D41/F41)</f>
        <v>2332</v>
      </c>
      <c r="I41" s="41">
        <f>SUM(H41/G41)</f>
        <v>1.1199999999999999</v>
      </c>
    </row>
    <row r="42" spans="1:9" ht="14.25">
      <c r="A42" s="11">
        <v>35</v>
      </c>
      <c r="B42" s="38" t="s">
        <v>74</v>
      </c>
      <c r="C42" s="31">
        <v>1</v>
      </c>
      <c r="D42" s="14">
        <v>279400</v>
      </c>
      <c r="E42" s="15">
        <v>146</v>
      </c>
      <c r="F42" s="15">
        <v>124</v>
      </c>
      <c r="G42" s="14">
        <f>SUM(D42/E42)</f>
        <v>1913.6986301369864</v>
      </c>
      <c r="H42" s="14">
        <f>SUM(D42/F42)</f>
        <v>2253.2258064516127</v>
      </c>
      <c r="I42" s="41">
        <f>SUM(H42/G42)</f>
        <v>1.1774193548387095</v>
      </c>
    </row>
    <row r="43" spans="1:9" ht="14.25">
      <c r="A43" s="11">
        <v>36</v>
      </c>
      <c r="B43" s="38" t="s">
        <v>75</v>
      </c>
      <c r="C43" s="31">
        <v>1</v>
      </c>
      <c r="D43" s="14">
        <v>277200</v>
      </c>
      <c r="E43" s="15">
        <v>149</v>
      </c>
      <c r="F43" s="15">
        <v>132</v>
      </c>
      <c r="G43" s="14">
        <f>SUM(D43/E43)</f>
        <v>1860.4026845637584</v>
      </c>
      <c r="H43" s="14">
        <f>SUM(D43/F43)</f>
        <v>2100</v>
      </c>
      <c r="I43" s="41">
        <f>SUM(H43/G43)</f>
        <v>1.128787878787879</v>
      </c>
    </row>
    <row r="44" spans="1:9" ht="14.25">
      <c r="A44" s="11">
        <v>37</v>
      </c>
      <c r="B44" s="38" t="s">
        <v>61</v>
      </c>
      <c r="C44" s="31">
        <v>1</v>
      </c>
      <c r="D44" s="14">
        <v>260700</v>
      </c>
      <c r="E44" s="15">
        <v>113</v>
      </c>
      <c r="F44" s="15">
        <v>126</v>
      </c>
      <c r="G44" s="14">
        <f>SUM(D44/E44)</f>
        <v>2307.079646017699</v>
      </c>
      <c r="H44" s="14">
        <f>SUM(D44/F44)</f>
        <v>2069.0476190476193</v>
      </c>
      <c r="I44" s="41">
        <f>SUM(H44/G44)</f>
        <v>0.896825396825397</v>
      </c>
    </row>
    <row r="45" spans="1:9" ht="14.25">
      <c r="A45" s="11">
        <v>38</v>
      </c>
      <c r="B45" s="38" t="s">
        <v>76</v>
      </c>
      <c r="C45" s="31">
        <v>2</v>
      </c>
      <c r="D45" s="14">
        <v>259050</v>
      </c>
      <c r="E45" s="15">
        <v>127</v>
      </c>
      <c r="F45" s="15">
        <v>113</v>
      </c>
      <c r="G45" s="14">
        <v>2048</v>
      </c>
      <c r="H45" s="14">
        <v>2303</v>
      </c>
      <c r="I45" s="41">
        <f>SUM(H45/G45)</f>
        <v>1.12451171875</v>
      </c>
    </row>
    <row r="46" spans="1:9" ht="14.25">
      <c r="A46" s="11">
        <v>39</v>
      </c>
      <c r="B46" s="38" t="s">
        <v>78</v>
      </c>
      <c r="C46" s="31">
        <v>1</v>
      </c>
      <c r="D46" s="14">
        <v>257400</v>
      </c>
      <c r="E46" s="15">
        <v>111</v>
      </c>
      <c r="F46" s="15">
        <v>132</v>
      </c>
      <c r="G46" s="14">
        <f>SUM(D46/E46)</f>
        <v>2318.9189189189187</v>
      </c>
      <c r="H46" s="14">
        <f>SUM(D46/F46)</f>
        <v>1950</v>
      </c>
      <c r="I46" s="41">
        <f>SUM(H46/G46)</f>
        <v>0.8409090909090909</v>
      </c>
    </row>
    <row r="47" spans="1:9" ht="14.25">
      <c r="A47" s="11">
        <v>40</v>
      </c>
      <c r="B47" s="38" t="s">
        <v>82</v>
      </c>
      <c r="C47" s="31">
        <v>1</v>
      </c>
      <c r="D47" s="14">
        <v>88000</v>
      </c>
      <c r="E47" s="15">
        <v>163</v>
      </c>
      <c r="F47" s="15">
        <v>279</v>
      </c>
      <c r="G47" s="14">
        <v>540</v>
      </c>
      <c r="H47" s="14">
        <f>SUM(D47/F47)</f>
        <v>315.4121863799283</v>
      </c>
      <c r="I47" s="41">
        <f>SUM(H47/G47)</f>
        <v>0.5840966414443116</v>
      </c>
    </row>
    <row r="48" spans="1:9" ht="15" thickBot="1">
      <c r="A48" s="54"/>
      <c r="B48" s="55" t="s">
        <v>28</v>
      </c>
      <c r="C48" s="56">
        <f>SUM(C8:C47)</f>
        <v>240</v>
      </c>
      <c r="D48" s="57">
        <v>441673</v>
      </c>
      <c r="E48" s="58">
        <v>168</v>
      </c>
      <c r="F48" s="58">
        <v>127</v>
      </c>
      <c r="G48" s="57">
        <v>2628</v>
      </c>
      <c r="H48" s="57">
        <v>3482</v>
      </c>
      <c r="I48" s="59" t="s">
        <v>84</v>
      </c>
    </row>
    <row r="4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大吾 大熊</cp:lastModifiedBy>
  <cp:lastPrinted>2024-06-28T00:37:21Z</cp:lastPrinted>
  <dcterms:created xsi:type="dcterms:W3CDTF">2011-04-18T01:24:55Z</dcterms:created>
  <dcterms:modified xsi:type="dcterms:W3CDTF">2024-06-28T00:37:39Z</dcterms:modified>
  <cp:category/>
  <cp:version/>
  <cp:contentType/>
  <cp:contentStatus/>
</cp:coreProperties>
</file>