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<sst xmlns="http://schemas.openxmlformats.org/spreadsheetml/2006/main" count="148" uniqueCount="69">
  <si>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</si>
  <si>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</si>
  <si>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</si>
  <si>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</si>
  <si>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</si>
  <si>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</si>
  <si>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</si>
  <si>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</si>
  <si>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</si>
  <si>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</si>
  <si>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</si>
  <si>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</si>
  <si>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</si>
  <si>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</si>
  <si>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</si>
  <si>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</si>
  <si>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</si>
  <si>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</si>
  <si>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</si>
  <si>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</si>
  <si>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</si>
  <si>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</si>
  <si>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</si>
  <si>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</si>
  <si>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</si>
  <si>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</si>
  <si>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</si>
  <si>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</si>
  <si>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</si>
  <si>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</si>
  <si>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</si>
  <si>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美国桜</t>
  </si>
  <si>
    <t>光平照</t>
  </si>
  <si>
    <t>徳悠翔</t>
  </si>
  <si>
    <t>夏秋花</t>
  </si>
  <si>
    <t>安福久</t>
  </si>
  <si>
    <t>勝早桜5</t>
  </si>
  <si>
    <t>福華1</t>
  </si>
  <si>
    <t>　２８年　８月　１日～２８年　８月３１日</t>
  </si>
  <si>
    <t>２８年　８月　１日～２８年　８月３１日</t>
  </si>
  <si>
    <t>百合茂</t>
  </si>
  <si>
    <t>勝忠平</t>
  </si>
  <si>
    <t>諒太郎</t>
  </si>
  <si>
    <t>福増</t>
  </si>
  <si>
    <t>勝乃勝</t>
  </si>
  <si>
    <t>花国安福</t>
  </si>
  <si>
    <t>安茂勝</t>
  </si>
  <si>
    <t>隆之国</t>
  </si>
  <si>
    <t>安平幸</t>
  </si>
  <si>
    <t>幸紀雄</t>
  </si>
  <si>
    <t>聖香藤</t>
  </si>
  <si>
    <t>賢茂勝</t>
  </si>
  <si>
    <t>茂晴花</t>
  </si>
  <si>
    <t>北国7の8</t>
  </si>
  <si>
    <t>晴国花</t>
  </si>
  <si>
    <t>美津百合</t>
  </si>
  <si>
    <t>直太郎</t>
  </si>
  <si>
    <t>北茂安93</t>
  </si>
  <si>
    <t>美津照重</t>
  </si>
  <si>
    <t>義平福</t>
  </si>
  <si>
    <t>茂勝栄</t>
  </si>
  <si>
    <t>金照</t>
  </si>
  <si>
    <t>留藩3世</t>
  </si>
  <si>
    <t>北乃大福</t>
  </si>
  <si>
    <t>安茂糸</t>
  </si>
  <si>
    <t>芳之国</t>
  </si>
  <si>
    <t>1.23</t>
  </si>
  <si>
    <t>1.17</t>
  </si>
  <si>
    <t>1.08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</si>
</sst>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2" fontId="42" fillId="0" borderId="28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41" sqref="A41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38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3" t="s">
        <v>29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40</v>
      </c>
      <c r="C7" s="10">
        <v>6</v>
      </c>
      <c r="D7" s="12">
        <v>575460</v>
      </c>
      <c r="E7" s="13">
        <v>151</v>
      </c>
      <c r="F7" s="13">
        <v>121</v>
      </c>
      <c r="G7" s="12">
        <v>3815</v>
      </c>
      <c r="H7" s="12">
        <v>4743</v>
      </c>
      <c r="I7" s="46">
        <f>SUM(H7/G7)</f>
        <v>1.2432503276539975</v>
      </c>
      <c r="J7" s="10">
        <v>11</v>
      </c>
      <c r="K7" s="12">
        <v>772200</v>
      </c>
      <c r="L7" s="13">
        <v>161</v>
      </c>
      <c r="M7" s="13">
        <v>123</v>
      </c>
      <c r="N7" s="12">
        <v>4791</v>
      </c>
      <c r="O7" s="12">
        <v>6278</v>
      </c>
      <c r="P7" s="46">
        <f aca="true" t="shared" si="0" ref="P7:P39">SUM(O7/N7)</f>
        <v>1.3103736171989147</v>
      </c>
      <c r="Q7" s="10">
        <f aca="true" t="shared" si="1" ref="Q7:Q38">SUM(C7,J7)</f>
        <v>17</v>
      </c>
      <c r="R7" s="12">
        <v>702762</v>
      </c>
      <c r="S7" s="13">
        <v>158</v>
      </c>
      <c r="T7" s="13">
        <v>122</v>
      </c>
      <c r="U7" s="12">
        <v>4461</v>
      </c>
      <c r="V7" s="12">
        <f>SUM(R7/T7)</f>
        <v>5760.3442622950815</v>
      </c>
      <c r="W7" s="46">
        <f aca="true" t="shared" si="2" ref="W7:W39">SUM(V7/U7)</f>
        <v>1.2912674876249903</v>
      </c>
    </row>
    <row r="8" spans="1:23" s="4" customFormat="1" ht="14.25">
      <c r="A8" s="11">
        <v>2</v>
      </c>
      <c r="B8" s="42" t="s">
        <v>41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702000</v>
      </c>
      <c r="L8" s="15">
        <v>197</v>
      </c>
      <c r="M8" s="15">
        <v>126</v>
      </c>
      <c r="N8" s="14">
        <f>SUM(K8/L8)</f>
        <v>3563.451776649746</v>
      </c>
      <c r="O8" s="14">
        <f>SUM(K8/M8)</f>
        <v>5571.428571428572</v>
      </c>
      <c r="P8" s="47">
        <f t="shared" si="0"/>
        <v>1.5634920634920635</v>
      </c>
      <c r="Q8" s="11">
        <f t="shared" si="1"/>
        <v>1</v>
      </c>
      <c r="R8" s="14">
        <v>702000</v>
      </c>
      <c r="S8" s="15">
        <v>197</v>
      </c>
      <c r="T8" s="15">
        <v>126</v>
      </c>
      <c r="U8" s="14">
        <f>SUM(R8/S8)</f>
        <v>3563.451776649746</v>
      </c>
      <c r="V8" s="14">
        <f>SUM(R8/T8)</f>
        <v>5571.428571428572</v>
      </c>
      <c r="W8" s="47">
        <f t="shared" si="2"/>
        <v>1.5634920634920635</v>
      </c>
    </row>
    <row r="9" spans="1:23" s="4" customFormat="1" ht="14.25">
      <c r="A9" s="11">
        <v>3</v>
      </c>
      <c r="B9" s="42" t="s">
        <v>42</v>
      </c>
      <c r="C9" s="11">
        <v>2</v>
      </c>
      <c r="D9" s="14">
        <v>493560</v>
      </c>
      <c r="E9" s="15">
        <v>136</v>
      </c>
      <c r="F9" s="15">
        <v>126</v>
      </c>
      <c r="G9" s="14">
        <v>3643</v>
      </c>
      <c r="H9" s="14">
        <v>3917</v>
      </c>
      <c r="I9" s="47">
        <f aca="true" t="shared" si="3" ref="I9:I40">SUM(H9/G9)</f>
        <v>1.0752127367554214</v>
      </c>
      <c r="J9" s="11">
        <v>7</v>
      </c>
      <c r="K9" s="14">
        <v>722057</v>
      </c>
      <c r="L9" s="15">
        <v>164</v>
      </c>
      <c r="M9" s="15">
        <v>121</v>
      </c>
      <c r="N9" s="14">
        <v>4391</v>
      </c>
      <c r="O9" s="14">
        <v>5974</v>
      </c>
      <c r="P9" s="47">
        <f t="shared" si="0"/>
        <v>1.3605101343657482</v>
      </c>
      <c r="Q9" s="11">
        <f t="shared" si="1"/>
        <v>9</v>
      </c>
      <c r="R9" s="14">
        <v>671280</v>
      </c>
      <c r="S9" s="15">
        <v>158</v>
      </c>
      <c r="T9" s="15">
        <v>122</v>
      </c>
      <c r="U9" s="14">
        <v>4249</v>
      </c>
      <c r="V9" s="14">
        <v>5502</v>
      </c>
      <c r="W9" s="47">
        <v>1.3</v>
      </c>
    </row>
    <row r="10" spans="1:23" s="4" customFormat="1" ht="14.25">
      <c r="A10" s="11">
        <v>4</v>
      </c>
      <c r="B10" s="42" t="s">
        <v>43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7">
        <v>0</v>
      </c>
      <c r="J10" s="11">
        <v>1</v>
      </c>
      <c r="K10" s="14">
        <v>670680</v>
      </c>
      <c r="L10" s="15">
        <v>161</v>
      </c>
      <c r="M10" s="15">
        <v>108</v>
      </c>
      <c r="N10" s="14">
        <f>SUM(K10/L10)</f>
        <v>4165.714285714285</v>
      </c>
      <c r="O10" s="14">
        <f>SUM(K10/M10)</f>
        <v>6210</v>
      </c>
      <c r="P10" s="47">
        <f t="shared" si="0"/>
        <v>1.490740740740741</v>
      </c>
      <c r="Q10" s="11">
        <f t="shared" si="1"/>
        <v>1</v>
      </c>
      <c r="R10" s="14">
        <v>670680</v>
      </c>
      <c r="S10" s="15">
        <v>161</v>
      </c>
      <c r="T10" s="15">
        <v>108</v>
      </c>
      <c r="U10" s="14">
        <f>SUM(R10/S10)</f>
        <v>4165.714285714285</v>
      </c>
      <c r="V10" s="14">
        <f>SUM(R10/T10)</f>
        <v>6210</v>
      </c>
      <c r="W10" s="47">
        <f t="shared" si="2"/>
        <v>1.490740740740741</v>
      </c>
    </row>
    <row r="11" spans="1:23" s="4" customFormat="1" ht="14.25">
      <c r="A11" s="11">
        <v>5</v>
      </c>
      <c r="B11" s="42" t="s">
        <v>44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641520</v>
      </c>
      <c r="L11" s="15">
        <v>149</v>
      </c>
      <c r="M11" s="15">
        <v>124</v>
      </c>
      <c r="N11" s="14">
        <f>SUM(K11/L11)</f>
        <v>4305.503355704698</v>
      </c>
      <c r="O11" s="14">
        <f>SUM(K11/M11)</f>
        <v>5173.548387096775</v>
      </c>
      <c r="P11" s="47">
        <f t="shared" si="0"/>
        <v>1.2016129032258065</v>
      </c>
      <c r="Q11" s="11">
        <f t="shared" si="1"/>
        <v>1</v>
      </c>
      <c r="R11" s="14">
        <v>641520</v>
      </c>
      <c r="S11" s="15">
        <v>149</v>
      </c>
      <c r="T11" s="15">
        <v>124</v>
      </c>
      <c r="U11" s="14">
        <f>SUM(R11/S11)</f>
        <v>4305.503355704698</v>
      </c>
      <c r="V11" s="14">
        <f>SUM(R11/T11)</f>
        <v>5173.548387096775</v>
      </c>
      <c r="W11" s="47">
        <f t="shared" si="2"/>
        <v>1.2016129032258065</v>
      </c>
    </row>
    <row r="12" spans="1:23" s="4" customFormat="1" ht="14.25">
      <c r="A12" s="11">
        <v>6</v>
      </c>
      <c r="B12" s="42" t="s">
        <v>45</v>
      </c>
      <c r="C12" s="11">
        <v>1</v>
      </c>
      <c r="D12" s="14">
        <v>541080</v>
      </c>
      <c r="E12" s="15">
        <v>180</v>
      </c>
      <c r="F12" s="15">
        <v>122</v>
      </c>
      <c r="G12" s="14">
        <f>SUM(D12/E12)</f>
        <v>3006</v>
      </c>
      <c r="H12" s="14">
        <f>SUM(D12/F12)</f>
        <v>4435.081967213115</v>
      </c>
      <c r="I12" s="47">
        <f t="shared" si="3"/>
        <v>1.4754098360655739</v>
      </c>
      <c r="J12" s="11">
        <v>6</v>
      </c>
      <c r="K12" s="14">
        <v>633780</v>
      </c>
      <c r="L12" s="15">
        <v>152</v>
      </c>
      <c r="M12" s="15">
        <v>119</v>
      </c>
      <c r="N12" s="14">
        <v>4174</v>
      </c>
      <c r="O12" s="14">
        <v>5311</v>
      </c>
      <c r="P12" s="47">
        <f t="shared" si="0"/>
        <v>1.2724005749880212</v>
      </c>
      <c r="Q12" s="11">
        <f t="shared" si="1"/>
        <v>7</v>
      </c>
      <c r="R12" s="14">
        <v>620537</v>
      </c>
      <c r="S12" s="15">
        <v>156</v>
      </c>
      <c r="T12" s="15">
        <v>120</v>
      </c>
      <c r="U12" s="14">
        <v>3981</v>
      </c>
      <c r="V12" s="14">
        <v>5183</v>
      </c>
      <c r="W12" s="47">
        <f t="shared" si="2"/>
        <v>1.301934187390103</v>
      </c>
    </row>
    <row r="13" spans="1:23" s="4" customFormat="1" ht="14.25">
      <c r="A13" s="11">
        <v>7</v>
      </c>
      <c r="B13" s="42" t="s">
        <v>46</v>
      </c>
      <c r="C13" s="11">
        <v>3</v>
      </c>
      <c r="D13" s="14">
        <v>544680</v>
      </c>
      <c r="E13" s="15">
        <v>208</v>
      </c>
      <c r="F13" s="15">
        <v>202</v>
      </c>
      <c r="G13" s="14">
        <v>2623</v>
      </c>
      <c r="H13" s="14">
        <v>2692</v>
      </c>
      <c r="I13" s="47">
        <f t="shared" si="3"/>
        <v>1.0263057567670606</v>
      </c>
      <c r="J13" s="11">
        <v>12</v>
      </c>
      <c r="K13" s="14">
        <v>625860</v>
      </c>
      <c r="L13" s="15">
        <v>150</v>
      </c>
      <c r="M13" s="15">
        <v>111</v>
      </c>
      <c r="N13" s="14">
        <v>4170</v>
      </c>
      <c r="O13" s="14">
        <v>5660</v>
      </c>
      <c r="P13" s="47">
        <f t="shared" si="0"/>
        <v>1.3573141486810552</v>
      </c>
      <c r="Q13" s="11">
        <f t="shared" si="1"/>
        <v>15</v>
      </c>
      <c r="R13" s="14">
        <v>609624</v>
      </c>
      <c r="S13" s="15">
        <v>162</v>
      </c>
      <c r="T13" s="15">
        <v>129</v>
      </c>
      <c r="U13" s="14">
        <v>3772</v>
      </c>
      <c r="V13" s="14">
        <v>4728</v>
      </c>
      <c r="W13" s="47">
        <f t="shared" si="2"/>
        <v>1.2534464475079534</v>
      </c>
    </row>
    <row r="14" spans="1:23" s="4" customFormat="1" ht="14.25">
      <c r="A14" s="11">
        <v>8</v>
      </c>
      <c r="B14" s="42" t="s">
        <v>31</v>
      </c>
      <c r="C14" s="11">
        <v>6</v>
      </c>
      <c r="D14" s="14">
        <v>603900</v>
      </c>
      <c r="E14" s="15">
        <v>137</v>
      </c>
      <c r="F14" s="15">
        <v>123</v>
      </c>
      <c r="G14" s="14">
        <v>4419</v>
      </c>
      <c r="H14" s="14">
        <v>4903</v>
      </c>
      <c r="I14" s="47">
        <f t="shared" si="3"/>
        <v>1.1095270423172663</v>
      </c>
      <c r="J14" s="11">
        <v>5</v>
      </c>
      <c r="K14" s="14">
        <v>613656</v>
      </c>
      <c r="L14" s="15">
        <v>136</v>
      </c>
      <c r="M14" s="15">
        <v>121</v>
      </c>
      <c r="N14" s="14">
        <v>4506</v>
      </c>
      <c r="O14" s="14">
        <v>5055</v>
      </c>
      <c r="P14" s="47">
        <f t="shared" si="0"/>
        <v>1.121837549933422</v>
      </c>
      <c r="Q14" s="11">
        <f t="shared" si="1"/>
        <v>11</v>
      </c>
      <c r="R14" s="14">
        <v>608335</v>
      </c>
      <c r="S14" s="15">
        <v>136</v>
      </c>
      <c r="T14" s="15">
        <v>122</v>
      </c>
      <c r="U14" s="14">
        <v>4458</v>
      </c>
      <c r="V14" s="14">
        <v>4972</v>
      </c>
      <c r="W14" s="47">
        <f t="shared" si="2"/>
        <v>1.1152983400628085</v>
      </c>
    </row>
    <row r="15" spans="1:23" s="4" customFormat="1" ht="14.25">
      <c r="A15" s="11">
        <v>9</v>
      </c>
      <c r="B15" s="42" t="s">
        <v>35</v>
      </c>
      <c r="C15" s="11">
        <v>6</v>
      </c>
      <c r="D15" s="14">
        <v>588780</v>
      </c>
      <c r="E15" s="15">
        <v>135</v>
      </c>
      <c r="F15" s="15">
        <v>116</v>
      </c>
      <c r="G15" s="14">
        <v>4378</v>
      </c>
      <c r="H15" s="14">
        <v>5083</v>
      </c>
      <c r="I15" s="47">
        <f t="shared" si="3"/>
        <v>1.1610324349017815</v>
      </c>
      <c r="J15" s="11">
        <v>16</v>
      </c>
      <c r="K15" s="14">
        <v>612563</v>
      </c>
      <c r="L15" s="15">
        <v>157</v>
      </c>
      <c r="M15" s="15">
        <v>121</v>
      </c>
      <c r="N15" s="14">
        <v>3897</v>
      </c>
      <c r="O15" s="14">
        <v>5044</v>
      </c>
      <c r="P15" s="47">
        <f t="shared" si="0"/>
        <v>1.2943289710033359</v>
      </c>
      <c r="Q15" s="11">
        <f t="shared" si="1"/>
        <v>22</v>
      </c>
      <c r="R15" s="14">
        <v>606076</v>
      </c>
      <c r="S15" s="15">
        <v>151</v>
      </c>
      <c r="T15" s="15">
        <v>120</v>
      </c>
      <c r="U15" s="14">
        <v>4014</v>
      </c>
      <c r="V15" s="14">
        <v>5054</v>
      </c>
      <c r="W15" s="47">
        <f t="shared" si="2"/>
        <v>1.2590931738913802</v>
      </c>
    </row>
    <row r="16" spans="1:23" s="4" customFormat="1" ht="14.25">
      <c r="A16" s="11">
        <v>10</v>
      </c>
      <c r="B16" s="42" t="s">
        <v>34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7">
        <v>0</v>
      </c>
      <c r="J16" s="11">
        <v>2</v>
      </c>
      <c r="K16" s="14">
        <v>599940</v>
      </c>
      <c r="L16" s="15">
        <v>158</v>
      </c>
      <c r="M16" s="15">
        <v>126</v>
      </c>
      <c r="N16" s="14">
        <v>3797</v>
      </c>
      <c r="O16" s="14">
        <v>4761</v>
      </c>
      <c r="P16" s="47">
        <f t="shared" si="0"/>
        <v>1.2538846457729786</v>
      </c>
      <c r="Q16" s="11">
        <f t="shared" si="1"/>
        <v>2</v>
      </c>
      <c r="R16" s="14">
        <v>599940</v>
      </c>
      <c r="S16" s="15">
        <v>158</v>
      </c>
      <c r="T16" s="15">
        <v>126</v>
      </c>
      <c r="U16" s="14">
        <v>3797</v>
      </c>
      <c r="V16" s="14">
        <v>4761</v>
      </c>
      <c r="W16" s="47">
        <f t="shared" si="2"/>
        <v>1.2538846457729786</v>
      </c>
    </row>
    <row r="17" spans="1:23" s="4" customFormat="1" ht="14.25">
      <c r="A17" s="11">
        <v>11</v>
      </c>
      <c r="B17" s="42" t="s">
        <v>47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3</v>
      </c>
      <c r="K17" s="14">
        <v>599400</v>
      </c>
      <c r="L17" s="15">
        <v>152</v>
      </c>
      <c r="M17" s="15">
        <v>121</v>
      </c>
      <c r="N17" s="14">
        <v>3935</v>
      </c>
      <c r="O17" s="14">
        <v>4954</v>
      </c>
      <c r="P17" s="47">
        <f t="shared" si="0"/>
        <v>1.2589580686149937</v>
      </c>
      <c r="Q17" s="11">
        <f t="shared" si="1"/>
        <v>3</v>
      </c>
      <c r="R17" s="14">
        <v>599400</v>
      </c>
      <c r="S17" s="15">
        <v>152</v>
      </c>
      <c r="T17" s="15">
        <v>121</v>
      </c>
      <c r="U17" s="14">
        <v>3935</v>
      </c>
      <c r="V17" s="14">
        <v>4954</v>
      </c>
      <c r="W17" s="47">
        <f t="shared" si="2"/>
        <v>1.2589580686149937</v>
      </c>
    </row>
    <row r="18" spans="1:23" s="4" customFormat="1" ht="14.25">
      <c r="A18" s="11">
        <v>12</v>
      </c>
      <c r="B18" s="42" t="s">
        <v>48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2</v>
      </c>
      <c r="K18" s="14">
        <v>594000</v>
      </c>
      <c r="L18" s="15">
        <v>139</v>
      </c>
      <c r="M18" s="15">
        <v>121</v>
      </c>
      <c r="N18" s="14">
        <v>4273</v>
      </c>
      <c r="O18" s="14">
        <v>4909</v>
      </c>
      <c r="P18" s="47">
        <f t="shared" si="0"/>
        <v>1.14884156330447</v>
      </c>
      <c r="Q18" s="11">
        <f t="shared" si="1"/>
        <v>2</v>
      </c>
      <c r="R18" s="14">
        <v>594000</v>
      </c>
      <c r="S18" s="15">
        <v>139</v>
      </c>
      <c r="T18" s="15">
        <v>121</v>
      </c>
      <c r="U18" s="14">
        <v>4273</v>
      </c>
      <c r="V18" s="14">
        <f>SUM(R18/T18)</f>
        <v>4909.090909090909</v>
      </c>
      <c r="W18" s="47">
        <f t="shared" si="2"/>
        <v>1.1488628385422206</v>
      </c>
    </row>
    <row r="19" spans="1:23" s="4" customFormat="1" ht="14.25">
      <c r="A19" s="11">
        <v>13</v>
      </c>
      <c r="B19" s="42" t="s">
        <v>33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7">
        <v>0</v>
      </c>
      <c r="J19" s="11">
        <v>6</v>
      </c>
      <c r="K19" s="14">
        <v>569700</v>
      </c>
      <c r="L19" s="15">
        <v>140</v>
      </c>
      <c r="M19" s="15">
        <v>118</v>
      </c>
      <c r="N19" s="14">
        <v>4060</v>
      </c>
      <c r="O19" s="14">
        <v>4828</v>
      </c>
      <c r="P19" s="47">
        <f t="shared" si="0"/>
        <v>1.1891625615763546</v>
      </c>
      <c r="Q19" s="11">
        <f t="shared" si="1"/>
        <v>6</v>
      </c>
      <c r="R19" s="14">
        <v>569700</v>
      </c>
      <c r="S19" s="15">
        <v>140</v>
      </c>
      <c r="T19" s="15">
        <v>118</v>
      </c>
      <c r="U19" s="14">
        <v>4060</v>
      </c>
      <c r="V19" s="14">
        <v>4828</v>
      </c>
      <c r="W19" s="47">
        <f t="shared" si="2"/>
        <v>1.1891625615763546</v>
      </c>
    </row>
    <row r="20" spans="1:23" s="4" customFormat="1" ht="14.25">
      <c r="A20" s="11">
        <v>14</v>
      </c>
      <c r="B20" s="42" t="s">
        <v>49</v>
      </c>
      <c r="C20" s="11">
        <v>8</v>
      </c>
      <c r="D20" s="14">
        <v>515295</v>
      </c>
      <c r="E20" s="15">
        <v>140</v>
      </c>
      <c r="F20" s="15">
        <v>125</v>
      </c>
      <c r="G20" s="14">
        <v>3694</v>
      </c>
      <c r="H20" s="14">
        <v>4139</v>
      </c>
      <c r="I20" s="47">
        <f t="shared" si="3"/>
        <v>1.1204656199242014</v>
      </c>
      <c r="J20" s="11">
        <v>5</v>
      </c>
      <c r="K20" s="14">
        <v>649728</v>
      </c>
      <c r="L20" s="15">
        <v>154</v>
      </c>
      <c r="M20" s="15">
        <v>124</v>
      </c>
      <c r="N20" s="14">
        <v>4208</v>
      </c>
      <c r="O20" s="14">
        <v>5257</v>
      </c>
      <c r="P20" s="47">
        <f t="shared" si="0"/>
        <v>1.249287072243346</v>
      </c>
      <c r="Q20" s="11">
        <f t="shared" si="1"/>
        <v>13</v>
      </c>
      <c r="R20" s="14">
        <v>567000</v>
      </c>
      <c r="S20" s="15">
        <v>145</v>
      </c>
      <c r="T20" s="15">
        <v>124</v>
      </c>
      <c r="U20" s="14">
        <v>3904</v>
      </c>
      <c r="V20" s="14">
        <v>4567</v>
      </c>
      <c r="W20" s="47">
        <f t="shared" si="2"/>
        <v>1.1698258196721312</v>
      </c>
    </row>
    <row r="21" spans="1:23" s="4" customFormat="1" ht="14.25">
      <c r="A21" s="11">
        <v>15</v>
      </c>
      <c r="B21" s="42" t="s">
        <v>50</v>
      </c>
      <c r="C21" s="11">
        <v>1</v>
      </c>
      <c r="D21" s="14">
        <v>480600</v>
      </c>
      <c r="E21" s="15">
        <v>135</v>
      </c>
      <c r="F21" s="15">
        <v>129</v>
      </c>
      <c r="G21" s="14">
        <f>SUM(D21/E21)</f>
        <v>3560</v>
      </c>
      <c r="H21" s="14">
        <f>SUM(D21/F21)</f>
        <v>3725.5813953488373</v>
      </c>
      <c r="I21" s="47">
        <f t="shared" si="3"/>
        <v>1.0465116279069768</v>
      </c>
      <c r="J21" s="11">
        <v>3</v>
      </c>
      <c r="K21" s="14">
        <v>591840</v>
      </c>
      <c r="L21" s="15">
        <v>142</v>
      </c>
      <c r="M21" s="15">
        <v>120</v>
      </c>
      <c r="N21" s="14">
        <v>4158</v>
      </c>
      <c r="O21" s="14">
        <v>4946</v>
      </c>
      <c r="P21" s="47">
        <f t="shared" si="0"/>
        <v>1.1895141895141894</v>
      </c>
      <c r="Q21" s="11">
        <f t="shared" si="1"/>
        <v>4</v>
      </c>
      <c r="R21" s="14">
        <v>564030</v>
      </c>
      <c r="S21" s="15">
        <v>141</v>
      </c>
      <c r="T21" s="15">
        <v>122</v>
      </c>
      <c r="U21" s="14">
        <v>4014</v>
      </c>
      <c r="V21" s="14">
        <v>4623</v>
      </c>
      <c r="W21" s="47">
        <f t="shared" si="2"/>
        <v>1.1517189835575485</v>
      </c>
    </row>
    <row r="22" spans="1:23" s="4" customFormat="1" ht="14.25">
      <c r="A22" s="11">
        <v>16</v>
      </c>
      <c r="B22" s="42" t="s">
        <v>51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1</v>
      </c>
      <c r="K22" s="14">
        <v>563760</v>
      </c>
      <c r="L22" s="15">
        <v>133</v>
      </c>
      <c r="M22" s="15">
        <v>134</v>
      </c>
      <c r="N22" s="14">
        <f>SUM(K22/L22)</f>
        <v>4238.796992481203</v>
      </c>
      <c r="O22" s="14">
        <f>SUM(K22/M22)</f>
        <v>4207.164179104478</v>
      </c>
      <c r="P22" s="47">
        <f t="shared" si="0"/>
        <v>0.9925373134328358</v>
      </c>
      <c r="Q22" s="11">
        <f t="shared" si="1"/>
        <v>1</v>
      </c>
      <c r="R22" s="14">
        <v>563760</v>
      </c>
      <c r="S22" s="15">
        <v>133</v>
      </c>
      <c r="T22" s="15">
        <v>134</v>
      </c>
      <c r="U22" s="14">
        <f>SUM(R22/S22)</f>
        <v>4238.796992481203</v>
      </c>
      <c r="V22" s="14">
        <f>SUM(R22/T22)</f>
        <v>4207.164179104478</v>
      </c>
      <c r="W22" s="47">
        <f t="shared" si="2"/>
        <v>0.9925373134328358</v>
      </c>
    </row>
    <row r="23" spans="1:23" s="4" customFormat="1" ht="14.25">
      <c r="A23" s="11">
        <v>17</v>
      </c>
      <c r="B23" s="42" t="s">
        <v>52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7">
        <v>0</v>
      </c>
      <c r="J23" s="11">
        <v>1</v>
      </c>
      <c r="K23" s="14">
        <v>552960</v>
      </c>
      <c r="L23" s="15">
        <v>132</v>
      </c>
      <c r="M23" s="15">
        <v>120</v>
      </c>
      <c r="N23" s="14">
        <f>SUM(K23/L23)</f>
        <v>4189.090909090909</v>
      </c>
      <c r="O23" s="14">
        <f>SUM(K23/M23)</f>
        <v>4608</v>
      </c>
      <c r="P23" s="47">
        <f t="shared" si="0"/>
        <v>1.1</v>
      </c>
      <c r="Q23" s="11">
        <f t="shared" si="1"/>
        <v>1</v>
      </c>
      <c r="R23" s="14">
        <v>552960</v>
      </c>
      <c r="S23" s="15">
        <v>132</v>
      </c>
      <c r="T23" s="15">
        <v>120</v>
      </c>
      <c r="U23" s="14">
        <f>SUM(R23/S23)</f>
        <v>4189.090909090909</v>
      </c>
      <c r="V23" s="14">
        <f>SUM(R23/T23)</f>
        <v>4608</v>
      </c>
      <c r="W23" s="47">
        <f t="shared" si="2"/>
        <v>1.1</v>
      </c>
    </row>
    <row r="24" spans="1:23" s="4" customFormat="1" ht="14.25">
      <c r="A24" s="11">
        <v>18</v>
      </c>
      <c r="B24" s="42" t="s">
        <v>32</v>
      </c>
      <c r="C24" s="11">
        <v>1</v>
      </c>
      <c r="D24" s="14">
        <v>546480</v>
      </c>
      <c r="E24" s="15">
        <v>124</v>
      </c>
      <c r="F24" s="15">
        <v>125</v>
      </c>
      <c r="G24" s="14">
        <f>SUM(D24/E24)</f>
        <v>4407.096774193548</v>
      </c>
      <c r="H24" s="14">
        <f>SUM(D24/F24)</f>
        <v>4371.84</v>
      </c>
      <c r="I24" s="47">
        <f t="shared" si="3"/>
        <v>0.9920000000000001</v>
      </c>
      <c r="J24" s="11">
        <v>0</v>
      </c>
      <c r="K24" s="14">
        <v>0</v>
      </c>
      <c r="L24" s="15">
        <v>0</v>
      </c>
      <c r="M24" s="15">
        <v>0</v>
      </c>
      <c r="N24" s="14">
        <v>0</v>
      </c>
      <c r="O24" s="14">
        <v>0</v>
      </c>
      <c r="P24" s="47">
        <v>0</v>
      </c>
      <c r="Q24" s="11">
        <f t="shared" si="1"/>
        <v>1</v>
      </c>
      <c r="R24" s="14">
        <v>546480</v>
      </c>
      <c r="S24" s="15">
        <v>124</v>
      </c>
      <c r="T24" s="15">
        <v>125</v>
      </c>
      <c r="U24" s="14">
        <f>SUM(R24/S24)</f>
        <v>4407.096774193548</v>
      </c>
      <c r="V24" s="14">
        <f>SUM(R24/T24)</f>
        <v>4371.84</v>
      </c>
      <c r="W24" s="47">
        <f t="shared" si="2"/>
        <v>0.9920000000000001</v>
      </c>
    </row>
    <row r="25" spans="1:23" s="4" customFormat="1" ht="14.25">
      <c r="A25" s="11">
        <v>19</v>
      </c>
      <c r="B25" s="42" t="s">
        <v>53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7">
        <v>0</v>
      </c>
      <c r="J25" s="11">
        <v>2</v>
      </c>
      <c r="K25" s="14">
        <v>542700</v>
      </c>
      <c r="L25" s="15">
        <v>147</v>
      </c>
      <c r="M25" s="15">
        <v>124</v>
      </c>
      <c r="N25" s="14">
        <v>3692</v>
      </c>
      <c r="O25" s="14">
        <v>4394</v>
      </c>
      <c r="P25" s="47">
        <f t="shared" si="0"/>
        <v>1.1901408450704225</v>
      </c>
      <c r="Q25" s="11">
        <f t="shared" si="1"/>
        <v>2</v>
      </c>
      <c r="R25" s="14">
        <v>542700</v>
      </c>
      <c r="S25" s="15">
        <v>147</v>
      </c>
      <c r="T25" s="15">
        <v>124</v>
      </c>
      <c r="U25" s="14">
        <f>SUM(R25/S25)</f>
        <v>3691.8367346938776</v>
      </c>
      <c r="V25" s="14">
        <v>4394</v>
      </c>
      <c r="W25" s="47">
        <f t="shared" si="2"/>
        <v>1.1901934770591487</v>
      </c>
    </row>
    <row r="26" spans="1:23" s="4" customFormat="1" ht="14.25">
      <c r="A26" s="11">
        <v>20</v>
      </c>
      <c r="B26" s="42" t="s">
        <v>54</v>
      </c>
      <c r="C26" s="11">
        <v>1</v>
      </c>
      <c r="D26" s="14">
        <v>450360</v>
      </c>
      <c r="E26" s="15">
        <v>127</v>
      </c>
      <c r="F26" s="15">
        <v>122</v>
      </c>
      <c r="G26" s="14">
        <f>SUM(D26/E26)</f>
        <v>3546.1417322834645</v>
      </c>
      <c r="H26" s="14">
        <f>SUM(D26/F26)</f>
        <v>3691.4754098360654</v>
      </c>
      <c r="I26" s="47">
        <f t="shared" si="3"/>
        <v>1.040983606557377</v>
      </c>
      <c r="J26" s="11">
        <v>1</v>
      </c>
      <c r="K26" s="14">
        <v>628560</v>
      </c>
      <c r="L26" s="15">
        <v>148</v>
      </c>
      <c r="M26" s="15">
        <v>130</v>
      </c>
      <c r="N26" s="14">
        <f>SUM(K26/L26)</f>
        <v>4247.027027027027</v>
      </c>
      <c r="O26" s="14">
        <f>SUM(K26/M26)</f>
        <v>4835.076923076923</v>
      </c>
      <c r="P26" s="47">
        <f t="shared" si="0"/>
        <v>1.1384615384615384</v>
      </c>
      <c r="Q26" s="11">
        <f t="shared" si="1"/>
        <v>2</v>
      </c>
      <c r="R26" s="14">
        <v>539460</v>
      </c>
      <c r="S26" s="15">
        <v>138</v>
      </c>
      <c r="T26" s="15">
        <v>126</v>
      </c>
      <c r="U26" s="14">
        <v>3923</v>
      </c>
      <c r="V26" s="14">
        <v>4281</v>
      </c>
      <c r="W26" s="47">
        <f t="shared" si="2"/>
        <v>1.0912566913076727</v>
      </c>
    </row>
    <row r="27" spans="1:23" s="4" customFormat="1" ht="14.25">
      <c r="A27" s="11">
        <v>21</v>
      </c>
      <c r="B27" s="42" t="s">
        <v>37</v>
      </c>
      <c r="C27" s="11">
        <v>2</v>
      </c>
      <c r="D27" s="14">
        <v>464940</v>
      </c>
      <c r="E27" s="15">
        <v>123</v>
      </c>
      <c r="F27" s="15">
        <v>114</v>
      </c>
      <c r="G27" s="14">
        <v>3795</v>
      </c>
      <c r="H27" s="14">
        <v>4078</v>
      </c>
      <c r="I27" s="47">
        <f t="shared" si="3"/>
        <v>1.0745718050065876</v>
      </c>
      <c r="J27" s="11">
        <v>8</v>
      </c>
      <c r="K27" s="14">
        <v>553905</v>
      </c>
      <c r="L27" s="15">
        <v>143</v>
      </c>
      <c r="M27" s="15">
        <v>121</v>
      </c>
      <c r="N27" s="14">
        <v>3887</v>
      </c>
      <c r="O27" s="14">
        <v>4592</v>
      </c>
      <c r="P27" s="47">
        <f t="shared" si="0"/>
        <v>1.181373810136352</v>
      </c>
      <c r="Q27" s="11">
        <f t="shared" si="1"/>
        <v>10</v>
      </c>
      <c r="R27" s="14">
        <v>536112</v>
      </c>
      <c r="S27" s="15">
        <v>139</v>
      </c>
      <c r="T27" s="15">
        <v>119</v>
      </c>
      <c r="U27" s="14">
        <v>3871</v>
      </c>
      <c r="V27" s="14">
        <v>4494</v>
      </c>
      <c r="W27" s="47">
        <f t="shared" si="2"/>
        <v>1.1609403254972874</v>
      </c>
    </row>
    <row r="28" spans="1:23" s="4" customFormat="1" ht="14.25">
      <c r="A28" s="11">
        <v>22</v>
      </c>
      <c r="B28" s="42" t="s">
        <v>36</v>
      </c>
      <c r="C28" s="11">
        <v>4</v>
      </c>
      <c r="D28" s="14">
        <v>497610</v>
      </c>
      <c r="E28" s="15">
        <v>124</v>
      </c>
      <c r="F28" s="15">
        <v>125</v>
      </c>
      <c r="G28" s="14">
        <v>4013</v>
      </c>
      <c r="H28" s="14">
        <v>3981</v>
      </c>
      <c r="I28" s="47">
        <f t="shared" si="3"/>
        <v>0.9920259157737353</v>
      </c>
      <c r="J28" s="11">
        <v>1</v>
      </c>
      <c r="K28" s="14">
        <v>660960</v>
      </c>
      <c r="L28" s="15">
        <v>141</v>
      </c>
      <c r="M28" s="15">
        <v>132</v>
      </c>
      <c r="N28" s="14">
        <v>4688</v>
      </c>
      <c r="O28" s="14">
        <v>5007</v>
      </c>
      <c r="P28" s="47">
        <f t="shared" si="0"/>
        <v>1.0680460750853242</v>
      </c>
      <c r="Q28" s="11">
        <f t="shared" si="1"/>
        <v>5</v>
      </c>
      <c r="R28" s="14">
        <v>530280</v>
      </c>
      <c r="S28" s="15">
        <v>127</v>
      </c>
      <c r="T28" s="15">
        <v>126</v>
      </c>
      <c r="U28" s="14">
        <v>4162</v>
      </c>
      <c r="V28" s="14">
        <v>4195</v>
      </c>
      <c r="W28" s="47">
        <f t="shared" si="2"/>
        <v>1.0079288803459876</v>
      </c>
    </row>
    <row r="29" spans="1:23" s="4" customFormat="1" ht="14.25">
      <c r="A29" s="11">
        <v>23</v>
      </c>
      <c r="B29" s="42" t="s">
        <v>55</v>
      </c>
      <c r="C29" s="11">
        <v>6</v>
      </c>
      <c r="D29" s="14">
        <v>466200</v>
      </c>
      <c r="E29" s="15">
        <v>117</v>
      </c>
      <c r="F29" s="15">
        <v>124</v>
      </c>
      <c r="G29" s="14">
        <v>3990</v>
      </c>
      <c r="H29" s="14">
        <v>3770</v>
      </c>
      <c r="I29" s="47">
        <f t="shared" si="3"/>
        <v>0.9448621553884712</v>
      </c>
      <c r="J29" s="11">
        <v>8</v>
      </c>
      <c r="K29" s="14">
        <v>577665</v>
      </c>
      <c r="L29" s="15">
        <v>148</v>
      </c>
      <c r="M29" s="15">
        <v>121</v>
      </c>
      <c r="N29" s="14">
        <v>3893</v>
      </c>
      <c r="O29" s="14">
        <v>4774</v>
      </c>
      <c r="P29" s="47">
        <f t="shared" si="0"/>
        <v>1.2263036218854353</v>
      </c>
      <c r="Q29" s="11">
        <f t="shared" si="1"/>
        <v>14</v>
      </c>
      <c r="R29" s="14">
        <v>529894</v>
      </c>
      <c r="S29" s="15">
        <v>135</v>
      </c>
      <c r="T29" s="15">
        <v>122</v>
      </c>
      <c r="U29" s="14">
        <v>3929</v>
      </c>
      <c r="V29" s="14">
        <v>4338</v>
      </c>
      <c r="W29" s="47">
        <f t="shared" si="2"/>
        <v>1.104097734792568</v>
      </c>
    </row>
    <row r="30" spans="1:23" s="4" customFormat="1" ht="14.25">
      <c r="A30" s="11">
        <v>24</v>
      </c>
      <c r="B30" s="42" t="s">
        <v>56</v>
      </c>
      <c r="C30" s="11">
        <v>6</v>
      </c>
      <c r="D30" s="14">
        <v>414720</v>
      </c>
      <c r="E30" s="15">
        <v>149</v>
      </c>
      <c r="F30" s="15">
        <v>124</v>
      </c>
      <c r="G30" s="14">
        <v>2777</v>
      </c>
      <c r="H30" s="14">
        <v>3349</v>
      </c>
      <c r="I30" s="47">
        <f t="shared" si="3"/>
        <v>1.2059776737486496</v>
      </c>
      <c r="J30" s="11">
        <v>5</v>
      </c>
      <c r="K30" s="14">
        <v>655992</v>
      </c>
      <c r="L30" s="15">
        <v>145</v>
      </c>
      <c r="M30" s="15">
        <v>119</v>
      </c>
      <c r="N30" s="14">
        <v>4512</v>
      </c>
      <c r="O30" s="14">
        <v>5513</v>
      </c>
      <c r="P30" s="47">
        <f t="shared" si="0"/>
        <v>1.2218528368794326</v>
      </c>
      <c r="Q30" s="11">
        <f t="shared" si="1"/>
        <v>11</v>
      </c>
      <c r="R30" s="14">
        <v>524389</v>
      </c>
      <c r="S30" s="15">
        <v>148</v>
      </c>
      <c r="T30" s="15">
        <v>122</v>
      </c>
      <c r="U30" s="14">
        <v>3554</v>
      </c>
      <c r="V30" s="14">
        <v>4311</v>
      </c>
      <c r="W30" s="47">
        <f t="shared" si="2"/>
        <v>1.2129994372537984</v>
      </c>
    </row>
    <row r="31" spans="1:23" s="4" customFormat="1" ht="14.25">
      <c r="A31" s="11">
        <v>25</v>
      </c>
      <c r="B31" s="42" t="s">
        <v>57</v>
      </c>
      <c r="C31" s="11">
        <v>1</v>
      </c>
      <c r="D31" s="14">
        <v>520560</v>
      </c>
      <c r="E31" s="15">
        <v>137</v>
      </c>
      <c r="F31" s="15">
        <v>121</v>
      </c>
      <c r="G31" s="14">
        <f>SUM(D31/E31)</f>
        <v>3799.70802919708</v>
      </c>
      <c r="H31" s="14">
        <f>SUM(D31/F31)</f>
        <v>4302.148760330579</v>
      </c>
      <c r="I31" s="47">
        <f t="shared" si="3"/>
        <v>1.1322314049586777</v>
      </c>
      <c r="J31" s="11">
        <v>0</v>
      </c>
      <c r="K31" s="14">
        <v>0</v>
      </c>
      <c r="L31" s="15">
        <v>0</v>
      </c>
      <c r="M31" s="15">
        <v>0</v>
      </c>
      <c r="N31" s="14">
        <v>0</v>
      </c>
      <c r="O31" s="14">
        <v>0</v>
      </c>
      <c r="P31" s="47">
        <v>0</v>
      </c>
      <c r="Q31" s="11">
        <f t="shared" si="1"/>
        <v>1</v>
      </c>
      <c r="R31" s="14">
        <v>520560</v>
      </c>
      <c r="S31" s="15">
        <v>137</v>
      </c>
      <c r="T31" s="15">
        <v>121</v>
      </c>
      <c r="U31" s="14">
        <f>SUM(R31/S31)</f>
        <v>3799.70802919708</v>
      </c>
      <c r="V31" s="14">
        <f>SUM(R31/T31)</f>
        <v>4302.148760330579</v>
      </c>
      <c r="W31" s="47">
        <f t="shared" si="2"/>
        <v>1.1322314049586777</v>
      </c>
    </row>
    <row r="32" spans="1:23" s="4" customFormat="1" ht="14.25">
      <c r="A32" s="11">
        <v>26</v>
      </c>
      <c r="B32" s="42" t="s">
        <v>58</v>
      </c>
      <c r="C32" s="11">
        <v>20</v>
      </c>
      <c r="D32" s="14">
        <v>471042</v>
      </c>
      <c r="E32" s="15">
        <v>134</v>
      </c>
      <c r="F32" s="15">
        <v>126</v>
      </c>
      <c r="G32" s="14">
        <v>3503</v>
      </c>
      <c r="H32" s="14">
        <v>3737</v>
      </c>
      <c r="I32" s="47">
        <f t="shared" si="3"/>
        <v>1.066799885812161</v>
      </c>
      <c r="J32" s="11">
        <v>18</v>
      </c>
      <c r="K32" s="14">
        <v>574200</v>
      </c>
      <c r="L32" s="15">
        <v>146</v>
      </c>
      <c r="M32" s="15">
        <v>123</v>
      </c>
      <c r="N32" s="14">
        <v>3933</v>
      </c>
      <c r="O32" s="14">
        <v>4673</v>
      </c>
      <c r="P32" s="47">
        <f t="shared" si="0"/>
        <v>1.1881515382659547</v>
      </c>
      <c r="Q32" s="11">
        <f t="shared" si="1"/>
        <v>38</v>
      </c>
      <c r="R32" s="14">
        <v>519906</v>
      </c>
      <c r="S32" s="15">
        <v>140</v>
      </c>
      <c r="T32" s="15">
        <v>125</v>
      </c>
      <c r="U32" s="14">
        <v>3716</v>
      </c>
      <c r="V32" s="14">
        <v>4174</v>
      </c>
      <c r="W32" s="47">
        <f t="shared" si="2"/>
        <v>1.1232508073196985</v>
      </c>
    </row>
    <row r="33" spans="1:23" s="4" customFormat="1" ht="14.25">
      <c r="A33" s="11">
        <v>27</v>
      </c>
      <c r="B33" s="42" t="s">
        <v>59</v>
      </c>
      <c r="C33" s="11">
        <v>1</v>
      </c>
      <c r="D33" s="14">
        <v>518400</v>
      </c>
      <c r="E33" s="15">
        <v>117</v>
      </c>
      <c r="F33" s="15">
        <v>99</v>
      </c>
      <c r="G33" s="14">
        <f>SUM(D33/E33)</f>
        <v>4430.7692307692305</v>
      </c>
      <c r="H33" s="14">
        <f>SUM(D33/F33)</f>
        <v>5236.363636363636</v>
      </c>
      <c r="I33" s="47">
        <f t="shared" si="3"/>
        <v>1.1818181818181819</v>
      </c>
      <c r="J33" s="11">
        <v>0</v>
      </c>
      <c r="K33" s="14">
        <v>0</v>
      </c>
      <c r="L33" s="15">
        <v>0</v>
      </c>
      <c r="M33" s="15">
        <v>0</v>
      </c>
      <c r="N33" s="14">
        <v>0</v>
      </c>
      <c r="O33" s="14">
        <v>0</v>
      </c>
      <c r="P33" s="47">
        <v>0</v>
      </c>
      <c r="Q33" s="11">
        <f t="shared" si="1"/>
        <v>1</v>
      </c>
      <c r="R33" s="14">
        <v>518400</v>
      </c>
      <c r="S33" s="15">
        <v>117</v>
      </c>
      <c r="T33" s="15">
        <v>99</v>
      </c>
      <c r="U33" s="14">
        <f>SUM(R33/S33)</f>
        <v>4430.7692307692305</v>
      </c>
      <c r="V33" s="14">
        <f>SUM(R33/T33)</f>
        <v>5236.363636363636</v>
      </c>
      <c r="W33" s="47">
        <f t="shared" si="2"/>
        <v>1.1818181818181819</v>
      </c>
    </row>
    <row r="34" spans="1:23" s="4" customFormat="1" ht="14.25">
      <c r="A34" s="11">
        <v>28</v>
      </c>
      <c r="B34" s="42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7">
        <v>0</v>
      </c>
      <c r="J34" s="11">
        <v>1</v>
      </c>
      <c r="K34" s="14">
        <v>494640</v>
      </c>
      <c r="L34" s="15">
        <v>124</v>
      </c>
      <c r="M34" s="15">
        <v>130</v>
      </c>
      <c r="N34" s="14">
        <f>SUM(K34/L34)</f>
        <v>3989.032258064516</v>
      </c>
      <c r="O34" s="14">
        <f>SUM(K34/M34)</f>
        <v>3804.923076923077</v>
      </c>
      <c r="P34" s="47">
        <f t="shared" si="0"/>
        <v>0.9538461538461539</v>
      </c>
      <c r="Q34" s="11">
        <f t="shared" si="1"/>
        <v>1</v>
      </c>
      <c r="R34" s="14">
        <v>494640</v>
      </c>
      <c r="S34" s="15">
        <v>124</v>
      </c>
      <c r="T34" s="15">
        <v>130</v>
      </c>
      <c r="U34" s="14">
        <f>SUM(R34/S34)</f>
        <v>3989.032258064516</v>
      </c>
      <c r="V34" s="14">
        <f>SUM(R34/T34)</f>
        <v>3804.923076923077</v>
      </c>
      <c r="W34" s="47">
        <f t="shared" si="2"/>
        <v>0.9538461538461539</v>
      </c>
    </row>
    <row r="35" spans="1:23" s="4" customFormat="1" ht="14.25">
      <c r="A35" s="11">
        <v>29</v>
      </c>
      <c r="B35" s="42" t="s">
        <v>61</v>
      </c>
      <c r="C35" s="11">
        <v>1</v>
      </c>
      <c r="D35" s="14">
        <v>482760</v>
      </c>
      <c r="E35" s="15">
        <v>124</v>
      </c>
      <c r="F35" s="15">
        <v>123</v>
      </c>
      <c r="G35" s="14">
        <f>SUM(D35/E35)</f>
        <v>3893.2258064516127</v>
      </c>
      <c r="H35" s="14">
        <f>SUM(D35/F35)</f>
        <v>3924.878048780488</v>
      </c>
      <c r="I35" s="47">
        <f t="shared" si="3"/>
        <v>1.0081300813008132</v>
      </c>
      <c r="J35" s="11">
        <v>0</v>
      </c>
      <c r="K35" s="14">
        <v>0</v>
      </c>
      <c r="L35" s="15">
        <v>0</v>
      </c>
      <c r="M35" s="15">
        <v>0</v>
      </c>
      <c r="N35" s="14">
        <v>0</v>
      </c>
      <c r="O35" s="14">
        <v>0</v>
      </c>
      <c r="P35" s="47">
        <v>0</v>
      </c>
      <c r="Q35" s="11">
        <f t="shared" si="1"/>
        <v>1</v>
      </c>
      <c r="R35" s="14">
        <v>482760</v>
      </c>
      <c r="S35" s="15">
        <v>124</v>
      </c>
      <c r="T35" s="15">
        <v>123</v>
      </c>
      <c r="U35" s="14">
        <f>SUM(R35/S35)</f>
        <v>3893.2258064516127</v>
      </c>
      <c r="V35" s="14">
        <f>SUM(R35/T35)</f>
        <v>3924.878048780488</v>
      </c>
      <c r="W35" s="47">
        <f t="shared" si="2"/>
        <v>1.0081300813008132</v>
      </c>
    </row>
    <row r="36" spans="1:23" s="4" customFormat="1" ht="14.25">
      <c r="A36" s="11">
        <v>30</v>
      </c>
      <c r="B36" s="42" t="s">
        <v>62</v>
      </c>
      <c r="C36" s="11">
        <v>1</v>
      </c>
      <c r="D36" s="14">
        <v>441720</v>
      </c>
      <c r="E36" s="15">
        <v>113</v>
      </c>
      <c r="F36" s="15">
        <v>119</v>
      </c>
      <c r="G36" s="14">
        <f>SUM(D36/E36)</f>
        <v>3909.026548672566</v>
      </c>
      <c r="H36" s="14">
        <f>SUM(D36/F36)</f>
        <v>3711.9327731092435</v>
      </c>
      <c r="I36" s="47">
        <f t="shared" si="3"/>
        <v>0.9495798319327731</v>
      </c>
      <c r="J36" s="11">
        <v>1</v>
      </c>
      <c r="K36" s="14">
        <v>483840</v>
      </c>
      <c r="L36" s="15">
        <v>117</v>
      </c>
      <c r="M36" s="15">
        <v>132</v>
      </c>
      <c r="N36" s="14">
        <f>SUM(K36/L36)</f>
        <v>4135.384615384615</v>
      </c>
      <c r="O36" s="14">
        <f>SUM(K36/M36)</f>
        <v>3665.4545454545455</v>
      </c>
      <c r="P36" s="47">
        <f t="shared" si="0"/>
        <v>0.8863636363636364</v>
      </c>
      <c r="Q36" s="11">
        <f t="shared" si="1"/>
        <v>2</v>
      </c>
      <c r="R36" s="14">
        <v>462780</v>
      </c>
      <c r="S36" s="15">
        <v>115</v>
      </c>
      <c r="T36" s="15">
        <v>126</v>
      </c>
      <c r="U36" s="14">
        <v>4024</v>
      </c>
      <c r="V36" s="14">
        <v>3687</v>
      </c>
      <c r="W36" s="47">
        <f t="shared" si="2"/>
        <v>0.9162524850894632</v>
      </c>
    </row>
    <row r="37" spans="1:23" s="4" customFormat="1" ht="14.25">
      <c r="A37" s="11">
        <v>31</v>
      </c>
      <c r="B37" s="42" t="s">
        <v>63</v>
      </c>
      <c r="C37" s="11">
        <v>1</v>
      </c>
      <c r="D37" s="14">
        <v>452520</v>
      </c>
      <c r="E37" s="15">
        <v>126</v>
      </c>
      <c r="F37" s="15">
        <v>128</v>
      </c>
      <c r="G37" s="14">
        <f>SUM(D37/E37)</f>
        <v>3591.4285714285716</v>
      </c>
      <c r="H37" s="14">
        <f>SUM(D37/F37)</f>
        <v>3535.3125</v>
      </c>
      <c r="I37" s="47">
        <f t="shared" si="3"/>
        <v>0.984375</v>
      </c>
      <c r="J37" s="11">
        <v>0</v>
      </c>
      <c r="K37" s="14">
        <v>0</v>
      </c>
      <c r="L37" s="15">
        <v>0</v>
      </c>
      <c r="M37" s="15">
        <v>0</v>
      </c>
      <c r="N37" s="14">
        <v>0</v>
      </c>
      <c r="O37" s="14">
        <v>0</v>
      </c>
      <c r="P37" s="47">
        <v>0</v>
      </c>
      <c r="Q37" s="11">
        <f t="shared" si="1"/>
        <v>1</v>
      </c>
      <c r="R37" s="14">
        <v>452520</v>
      </c>
      <c r="S37" s="15">
        <v>126</v>
      </c>
      <c r="T37" s="15">
        <v>128</v>
      </c>
      <c r="U37" s="14">
        <f>SUM(R37/S37)</f>
        <v>3591.4285714285716</v>
      </c>
      <c r="V37" s="14">
        <f>SUM(R37/T37)</f>
        <v>3535.3125</v>
      </c>
      <c r="W37" s="47">
        <f t="shared" si="2"/>
        <v>0.984375</v>
      </c>
    </row>
    <row r="38" spans="1:23" s="4" customFormat="1" ht="14.25">
      <c r="A38" s="11">
        <v>32</v>
      </c>
      <c r="B38" s="42" t="s">
        <v>64</v>
      </c>
      <c r="C38" s="11">
        <v>1</v>
      </c>
      <c r="D38" s="14">
        <v>443880</v>
      </c>
      <c r="E38" s="15">
        <v>121</v>
      </c>
      <c r="F38" s="15">
        <v>123</v>
      </c>
      <c r="G38" s="14">
        <f>SUM(D38/E38)</f>
        <v>3668.4297520661157</v>
      </c>
      <c r="H38" s="14">
        <f>SUM(D38/F38)</f>
        <v>3608.7804878048782</v>
      </c>
      <c r="I38" s="47">
        <f t="shared" si="3"/>
        <v>0.983739837398374</v>
      </c>
      <c r="J38" s="11">
        <v>0</v>
      </c>
      <c r="K38" s="14">
        <v>0</v>
      </c>
      <c r="L38" s="15">
        <v>0</v>
      </c>
      <c r="M38" s="15">
        <v>0</v>
      </c>
      <c r="N38" s="14">
        <v>0</v>
      </c>
      <c r="O38" s="14">
        <v>0</v>
      </c>
      <c r="P38" s="47">
        <v>0</v>
      </c>
      <c r="Q38" s="11">
        <f t="shared" si="1"/>
        <v>1</v>
      </c>
      <c r="R38" s="14">
        <v>443880</v>
      </c>
      <c r="S38" s="15">
        <v>121</v>
      </c>
      <c r="T38" s="15">
        <v>123</v>
      </c>
      <c r="U38" s="14">
        <f>SUM(R38/S38)</f>
        <v>3668.4297520661157</v>
      </c>
      <c r="V38" s="14">
        <f>SUM(R38/T38)</f>
        <v>3608.7804878048782</v>
      </c>
      <c r="W38" s="47">
        <f t="shared" si="2"/>
        <v>0.983739837398374</v>
      </c>
    </row>
    <row r="39" spans="1:23" s="4" customFormat="1" ht="14.25">
      <c r="A39" s="11">
        <v>33</v>
      </c>
      <c r="B39" s="42" t="s">
        <v>65</v>
      </c>
      <c r="C39" s="11">
        <v>3</v>
      </c>
      <c r="D39" s="14">
        <v>385560</v>
      </c>
      <c r="E39" s="15">
        <v>119</v>
      </c>
      <c r="F39" s="15">
        <v>139</v>
      </c>
      <c r="G39" s="14">
        <v>3249</v>
      </c>
      <c r="H39" s="14">
        <v>2774</v>
      </c>
      <c r="I39" s="47">
        <f t="shared" si="3"/>
        <v>0.8538011695906432</v>
      </c>
      <c r="J39" s="11">
        <v>5</v>
      </c>
      <c r="K39" s="14">
        <v>439992</v>
      </c>
      <c r="L39" s="15">
        <v>121</v>
      </c>
      <c r="M39" s="15">
        <v>131</v>
      </c>
      <c r="N39" s="14">
        <v>3648</v>
      </c>
      <c r="O39" s="14">
        <v>3369</v>
      </c>
      <c r="P39" s="47">
        <f t="shared" si="0"/>
        <v>0.9235197368421053</v>
      </c>
      <c r="Q39" s="11">
        <f>SUM(C39,J39)</f>
        <v>8</v>
      </c>
      <c r="R39" s="14">
        <v>419580</v>
      </c>
      <c r="S39" s="15">
        <v>120</v>
      </c>
      <c r="T39" s="15">
        <v>134</v>
      </c>
      <c r="U39" s="14">
        <v>3500</v>
      </c>
      <c r="V39" s="14">
        <v>3137</v>
      </c>
      <c r="W39" s="47">
        <f t="shared" si="2"/>
        <v>0.8962857142857142</v>
      </c>
    </row>
    <row r="40" spans="1:23" s="4" customFormat="1" ht="15" thickBot="1">
      <c r="A40" s="54" t="s">
        <v>14</v>
      </c>
      <c r="B40" s="55"/>
      <c r="C40" s="16">
        <f>SUM(C7:C39)</f>
        <v>82</v>
      </c>
      <c r="D40" s="17">
        <v>500172</v>
      </c>
      <c r="E40" s="18">
        <v>137</v>
      </c>
      <c r="F40" s="18">
        <v>127</v>
      </c>
      <c r="G40" s="17">
        <v>3653</v>
      </c>
      <c r="H40" s="17">
        <v>3952</v>
      </c>
      <c r="I40" s="22">
        <f t="shared" si="3"/>
        <v>1.0818505338078293</v>
      </c>
      <c r="J40" s="16">
        <f>SUM(J7:J39)</f>
        <v>133</v>
      </c>
      <c r="K40" s="17">
        <v>614374</v>
      </c>
      <c r="L40" s="18">
        <v>149</v>
      </c>
      <c r="M40" s="18">
        <v>121</v>
      </c>
      <c r="N40" s="17">
        <v>4126</v>
      </c>
      <c r="O40" s="17">
        <v>5072</v>
      </c>
      <c r="P40" s="22" t="s">
        <v>66</v>
      </c>
      <c r="Q40" s="16">
        <f>SUM(Q7:Q39)</f>
        <v>215</v>
      </c>
      <c r="R40" s="17">
        <v>570818</v>
      </c>
      <c r="S40" s="18">
        <v>144</v>
      </c>
      <c r="T40" s="18">
        <v>123</v>
      </c>
      <c r="U40" s="17">
        <v>3955</v>
      </c>
      <c r="V40" s="17">
        <v>4633</v>
      </c>
      <c r="W40" s="22" t="s">
        <v>67</v>
      </c>
    </row>
    <row r="41" ht="14.25" thickTop="1"/>
  </sheetData>
  <sheetProtection/>
  <mergeCells count="8">
    <mergeCell ref="Q5:W5"/>
    <mergeCell ref="A1:W1"/>
    <mergeCell ref="P3:W3"/>
    <mergeCell ref="A40:B40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1" t="s">
        <v>39</v>
      </c>
      <c r="C3" s="61"/>
      <c r="D3" s="61"/>
      <c r="E3" s="1"/>
      <c r="F3" s="1"/>
    </row>
    <row r="4" spans="1:9" ht="14.25">
      <c r="A4" s="1" t="s">
        <v>17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31</v>
      </c>
      <c r="C8" s="34">
        <v>6</v>
      </c>
      <c r="D8" s="12">
        <v>603900</v>
      </c>
      <c r="E8" s="13">
        <v>137</v>
      </c>
      <c r="F8" s="13">
        <v>123</v>
      </c>
      <c r="G8" s="12">
        <v>4419</v>
      </c>
      <c r="H8" s="12">
        <v>4903</v>
      </c>
      <c r="I8" s="46">
        <f aca="true" t="shared" si="0" ref="I8:I29">SUM(H8/G8)</f>
        <v>1.1095270423172663</v>
      </c>
    </row>
    <row r="9" spans="1:9" ht="14.25">
      <c r="A9" s="11">
        <v>2</v>
      </c>
      <c r="B9" s="44" t="s">
        <v>35</v>
      </c>
      <c r="C9" s="35">
        <v>6</v>
      </c>
      <c r="D9" s="14">
        <v>588780</v>
      </c>
      <c r="E9" s="15">
        <v>135</v>
      </c>
      <c r="F9" s="15">
        <v>116</v>
      </c>
      <c r="G9" s="14">
        <v>4378</v>
      </c>
      <c r="H9" s="14">
        <v>5083</v>
      </c>
      <c r="I9" s="47">
        <f t="shared" si="0"/>
        <v>1.1610324349017815</v>
      </c>
    </row>
    <row r="10" spans="1:9" ht="14.25">
      <c r="A10" s="11">
        <v>3</v>
      </c>
      <c r="B10" s="44" t="s">
        <v>40</v>
      </c>
      <c r="C10" s="35">
        <v>6</v>
      </c>
      <c r="D10" s="14">
        <v>575460</v>
      </c>
      <c r="E10" s="15">
        <v>151</v>
      </c>
      <c r="F10" s="15">
        <v>121</v>
      </c>
      <c r="G10" s="14">
        <v>3815</v>
      </c>
      <c r="H10" s="14">
        <v>4743</v>
      </c>
      <c r="I10" s="47">
        <f t="shared" si="0"/>
        <v>1.2432503276539975</v>
      </c>
    </row>
    <row r="11" spans="1:9" ht="14.25">
      <c r="A11" s="11">
        <v>4</v>
      </c>
      <c r="B11" s="44" t="s">
        <v>32</v>
      </c>
      <c r="C11" s="35">
        <v>1</v>
      </c>
      <c r="D11" s="14">
        <v>546480</v>
      </c>
      <c r="E11" s="15">
        <v>124</v>
      </c>
      <c r="F11" s="15">
        <v>125</v>
      </c>
      <c r="G11" s="14">
        <f>SUM(D11/E11)</f>
        <v>4407.096774193548</v>
      </c>
      <c r="H11" s="14">
        <f>SUM(D11/F11)</f>
        <v>4371.84</v>
      </c>
      <c r="I11" s="47">
        <f t="shared" si="0"/>
        <v>0.9920000000000001</v>
      </c>
    </row>
    <row r="12" spans="1:9" ht="14.25">
      <c r="A12" s="11">
        <v>5</v>
      </c>
      <c r="B12" s="44" t="s">
        <v>46</v>
      </c>
      <c r="C12" s="35">
        <v>3</v>
      </c>
      <c r="D12" s="14">
        <v>544680</v>
      </c>
      <c r="E12" s="15">
        <v>208</v>
      </c>
      <c r="F12" s="15">
        <v>202</v>
      </c>
      <c r="G12" s="14">
        <v>2623</v>
      </c>
      <c r="H12" s="14">
        <v>2692</v>
      </c>
      <c r="I12" s="47">
        <f t="shared" si="0"/>
        <v>1.0263057567670606</v>
      </c>
    </row>
    <row r="13" spans="1:9" ht="14.25">
      <c r="A13" s="11">
        <v>6</v>
      </c>
      <c r="B13" s="44" t="s">
        <v>45</v>
      </c>
      <c r="C13" s="35">
        <v>1</v>
      </c>
      <c r="D13" s="14">
        <v>541080</v>
      </c>
      <c r="E13" s="15">
        <v>180</v>
      </c>
      <c r="F13" s="15">
        <v>122</v>
      </c>
      <c r="G13" s="14">
        <f>SUM(D13/E13)</f>
        <v>3006</v>
      </c>
      <c r="H13" s="14">
        <f>SUM(D13/F13)</f>
        <v>4435.081967213115</v>
      </c>
      <c r="I13" s="47">
        <f t="shared" si="0"/>
        <v>1.4754098360655739</v>
      </c>
    </row>
    <row r="14" spans="1:9" ht="14.25">
      <c r="A14" s="11">
        <v>7</v>
      </c>
      <c r="B14" s="45" t="s">
        <v>57</v>
      </c>
      <c r="C14" s="36">
        <v>1</v>
      </c>
      <c r="D14" s="37">
        <v>520560</v>
      </c>
      <c r="E14" s="38">
        <v>137</v>
      </c>
      <c r="F14" s="38">
        <v>121</v>
      </c>
      <c r="G14" s="37">
        <f>SUM(D14/E14)</f>
        <v>3799.70802919708</v>
      </c>
      <c r="H14" s="37">
        <f>SUM(D14/F14)</f>
        <v>4302.148760330579</v>
      </c>
      <c r="I14" s="48">
        <f t="shared" si="0"/>
        <v>1.1322314049586777</v>
      </c>
    </row>
    <row r="15" spans="1:9" ht="14.25">
      <c r="A15" s="11">
        <v>8</v>
      </c>
      <c r="B15" s="44" t="s">
        <v>59</v>
      </c>
      <c r="C15" s="35">
        <v>1</v>
      </c>
      <c r="D15" s="14">
        <v>518400</v>
      </c>
      <c r="E15" s="15">
        <v>117</v>
      </c>
      <c r="F15" s="15">
        <v>99</v>
      </c>
      <c r="G15" s="14">
        <f>SUM(D15/E15)</f>
        <v>4430.7692307692305</v>
      </c>
      <c r="H15" s="14">
        <f>SUM(D15/F15)</f>
        <v>5236.363636363636</v>
      </c>
      <c r="I15" s="47">
        <f t="shared" si="0"/>
        <v>1.1818181818181819</v>
      </c>
    </row>
    <row r="16" spans="1:9" ht="14.25">
      <c r="A16" s="11">
        <v>9</v>
      </c>
      <c r="B16" s="44" t="s">
        <v>49</v>
      </c>
      <c r="C16" s="35">
        <v>8</v>
      </c>
      <c r="D16" s="14">
        <v>515295</v>
      </c>
      <c r="E16" s="15">
        <v>140</v>
      </c>
      <c r="F16" s="15">
        <v>125</v>
      </c>
      <c r="G16" s="14">
        <v>3694</v>
      </c>
      <c r="H16" s="14">
        <v>4139</v>
      </c>
      <c r="I16" s="47">
        <f t="shared" si="0"/>
        <v>1.1204656199242014</v>
      </c>
    </row>
    <row r="17" spans="1:9" ht="14.25">
      <c r="A17" s="11">
        <v>10</v>
      </c>
      <c r="B17" s="45" t="s">
        <v>36</v>
      </c>
      <c r="C17" s="36">
        <v>4</v>
      </c>
      <c r="D17" s="37">
        <v>497610</v>
      </c>
      <c r="E17" s="38">
        <v>124</v>
      </c>
      <c r="F17" s="38">
        <v>125</v>
      </c>
      <c r="G17" s="37">
        <v>4013</v>
      </c>
      <c r="H17" s="37">
        <v>3981</v>
      </c>
      <c r="I17" s="48">
        <f t="shared" si="0"/>
        <v>0.9920259157737353</v>
      </c>
    </row>
    <row r="18" spans="1:9" ht="14.25">
      <c r="A18" s="11">
        <v>11</v>
      </c>
      <c r="B18" s="44" t="s">
        <v>42</v>
      </c>
      <c r="C18" s="35">
        <v>2</v>
      </c>
      <c r="D18" s="14">
        <v>493560</v>
      </c>
      <c r="E18" s="15">
        <v>136</v>
      </c>
      <c r="F18" s="15">
        <v>126</v>
      </c>
      <c r="G18" s="14">
        <v>3643</v>
      </c>
      <c r="H18" s="14">
        <v>3917</v>
      </c>
      <c r="I18" s="47">
        <f t="shared" si="0"/>
        <v>1.0752127367554214</v>
      </c>
    </row>
    <row r="19" spans="1:9" ht="14.25">
      <c r="A19" s="11">
        <v>12</v>
      </c>
      <c r="B19" s="44" t="s">
        <v>61</v>
      </c>
      <c r="C19" s="35">
        <v>1</v>
      </c>
      <c r="D19" s="14">
        <v>482760</v>
      </c>
      <c r="E19" s="15">
        <v>124</v>
      </c>
      <c r="F19" s="15">
        <v>123</v>
      </c>
      <c r="G19" s="14">
        <f>SUM(D19/E19)</f>
        <v>3893.2258064516127</v>
      </c>
      <c r="H19" s="14">
        <f>SUM(D19/F19)</f>
        <v>3924.878048780488</v>
      </c>
      <c r="I19" s="47">
        <f t="shared" si="0"/>
        <v>1.0081300813008132</v>
      </c>
    </row>
    <row r="20" spans="1:9" ht="14.25">
      <c r="A20" s="11">
        <v>13</v>
      </c>
      <c r="B20" s="44" t="s">
        <v>50</v>
      </c>
      <c r="C20" s="35">
        <v>1</v>
      </c>
      <c r="D20" s="14">
        <v>480600</v>
      </c>
      <c r="E20" s="15">
        <v>135</v>
      </c>
      <c r="F20" s="15">
        <v>129</v>
      </c>
      <c r="G20" s="14">
        <f>SUM(D20/E20)</f>
        <v>3560</v>
      </c>
      <c r="H20" s="14">
        <f>SUM(D20/F20)</f>
        <v>3725.5813953488373</v>
      </c>
      <c r="I20" s="47">
        <f t="shared" si="0"/>
        <v>1.0465116279069768</v>
      </c>
    </row>
    <row r="21" spans="1:9" ht="14.25">
      <c r="A21" s="11">
        <v>14</v>
      </c>
      <c r="B21" s="44" t="s">
        <v>58</v>
      </c>
      <c r="C21" s="35">
        <v>20</v>
      </c>
      <c r="D21" s="14">
        <v>471042</v>
      </c>
      <c r="E21" s="15">
        <v>134</v>
      </c>
      <c r="F21" s="15">
        <v>126</v>
      </c>
      <c r="G21" s="14">
        <v>3503</v>
      </c>
      <c r="H21" s="14">
        <v>3737</v>
      </c>
      <c r="I21" s="47">
        <f t="shared" si="0"/>
        <v>1.066799885812161</v>
      </c>
    </row>
    <row r="22" spans="1:9" ht="14.25">
      <c r="A22" s="11">
        <v>15</v>
      </c>
      <c r="B22" s="45" t="s">
        <v>55</v>
      </c>
      <c r="C22" s="36">
        <v>6</v>
      </c>
      <c r="D22" s="37">
        <v>466200</v>
      </c>
      <c r="E22" s="38">
        <v>117</v>
      </c>
      <c r="F22" s="38">
        <v>124</v>
      </c>
      <c r="G22" s="37">
        <v>3990</v>
      </c>
      <c r="H22" s="37">
        <v>3770</v>
      </c>
      <c r="I22" s="48">
        <f t="shared" si="0"/>
        <v>0.9448621553884712</v>
      </c>
    </row>
    <row r="23" spans="1:9" ht="14.25">
      <c r="A23" s="11">
        <v>16</v>
      </c>
      <c r="B23" s="44" t="s">
        <v>37</v>
      </c>
      <c r="C23" s="35">
        <v>2</v>
      </c>
      <c r="D23" s="14">
        <v>464940</v>
      </c>
      <c r="E23" s="15">
        <v>123</v>
      </c>
      <c r="F23" s="15">
        <v>114</v>
      </c>
      <c r="G23" s="14">
        <v>3795</v>
      </c>
      <c r="H23" s="14">
        <v>4078</v>
      </c>
      <c r="I23" s="47">
        <f t="shared" si="0"/>
        <v>1.0745718050065876</v>
      </c>
    </row>
    <row r="24" spans="1:9" ht="14.25">
      <c r="A24" s="11">
        <v>17</v>
      </c>
      <c r="B24" s="44" t="s">
        <v>63</v>
      </c>
      <c r="C24" s="35">
        <v>1</v>
      </c>
      <c r="D24" s="14">
        <v>452520</v>
      </c>
      <c r="E24" s="15">
        <v>126</v>
      </c>
      <c r="F24" s="15">
        <v>128</v>
      </c>
      <c r="G24" s="14">
        <f>SUM(D24/E24)</f>
        <v>3591.4285714285716</v>
      </c>
      <c r="H24" s="14">
        <f>SUM(D24/F24)</f>
        <v>3535.3125</v>
      </c>
      <c r="I24" s="47">
        <f t="shared" si="0"/>
        <v>0.984375</v>
      </c>
    </row>
    <row r="25" spans="1:9" ht="14.25">
      <c r="A25" s="11">
        <v>18</v>
      </c>
      <c r="B25" s="44" t="s">
        <v>54</v>
      </c>
      <c r="C25" s="35">
        <v>1</v>
      </c>
      <c r="D25" s="14">
        <v>450360</v>
      </c>
      <c r="E25" s="15">
        <v>127</v>
      </c>
      <c r="F25" s="15">
        <v>122</v>
      </c>
      <c r="G25" s="14">
        <f>SUM(D25/E25)</f>
        <v>3546.1417322834645</v>
      </c>
      <c r="H25" s="14">
        <f>SUM(D25/F25)</f>
        <v>3691.4754098360654</v>
      </c>
      <c r="I25" s="47">
        <f t="shared" si="0"/>
        <v>1.040983606557377</v>
      </c>
    </row>
    <row r="26" spans="1:9" ht="14.25">
      <c r="A26" s="11">
        <v>19</v>
      </c>
      <c r="B26" s="44" t="s">
        <v>64</v>
      </c>
      <c r="C26" s="35">
        <v>1</v>
      </c>
      <c r="D26" s="14">
        <v>443880</v>
      </c>
      <c r="E26" s="15">
        <v>121</v>
      </c>
      <c r="F26" s="15">
        <v>123</v>
      </c>
      <c r="G26" s="14">
        <f>SUM(D26/E26)</f>
        <v>3668.4297520661157</v>
      </c>
      <c r="H26" s="14">
        <f>SUM(D26/F26)</f>
        <v>3608.7804878048782</v>
      </c>
      <c r="I26" s="47">
        <f t="shared" si="0"/>
        <v>0.983739837398374</v>
      </c>
    </row>
    <row r="27" spans="1:9" ht="14.25">
      <c r="A27" s="11">
        <v>20</v>
      </c>
      <c r="B27" s="44" t="s">
        <v>62</v>
      </c>
      <c r="C27" s="35">
        <v>1</v>
      </c>
      <c r="D27" s="14">
        <v>441720</v>
      </c>
      <c r="E27" s="15">
        <v>113</v>
      </c>
      <c r="F27" s="15">
        <v>119</v>
      </c>
      <c r="G27" s="14">
        <f>SUM(D27/E27)</f>
        <v>3909.026548672566</v>
      </c>
      <c r="H27" s="14">
        <f>SUM(D27/F27)</f>
        <v>3711.9327731092435</v>
      </c>
      <c r="I27" s="47">
        <f t="shared" si="0"/>
        <v>0.9495798319327731</v>
      </c>
    </row>
    <row r="28" spans="1:9" ht="14.25">
      <c r="A28" s="11">
        <v>21</v>
      </c>
      <c r="B28" s="44" t="s">
        <v>56</v>
      </c>
      <c r="C28" s="35">
        <v>6</v>
      </c>
      <c r="D28" s="14">
        <v>414720</v>
      </c>
      <c r="E28" s="15">
        <v>149</v>
      </c>
      <c r="F28" s="15">
        <v>124</v>
      </c>
      <c r="G28" s="14">
        <v>2777</v>
      </c>
      <c r="H28" s="14">
        <v>3349</v>
      </c>
      <c r="I28" s="47">
        <f t="shared" si="0"/>
        <v>1.2059776737486496</v>
      </c>
    </row>
    <row r="29" spans="1:9" ht="14.25">
      <c r="A29" s="11">
        <v>22</v>
      </c>
      <c r="B29" s="44" t="s">
        <v>65</v>
      </c>
      <c r="C29" s="35">
        <v>3</v>
      </c>
      <c r="D29" s="14">
        <v>385560</v>
      </c>
      <c r="E29" s="15">
        <v>119</v>
      </c>
      <c r="F29" s="15">
        <v>139</v>
      </c>
      <c r="G29" s="14">
        <v>3249</v>
      </c>
      <c r="H29" s="14">
        <v>2774</v>
      </c>
      <c r="I29" s="47">
        <f t="shared" si="0"/>
        <v>0.8538011695906432</v>
      </c>
    </row>
    <row r="30" spans="1:9" ht="15" thickBot="1">
      <c r="A30" s="16"/>
      <c r="B30" s="39" t="s">
        <v>30</v>
      </c>
      <c r="C30" s="40">
        <f>SUM(C8:C29)</f>
        <v>82</v>
      </c>
      <c r="D30" s="17">
        <v>500172</v>
      </c>
      <c r="E30" s="18">
        <v>137</v>
      </c>
      <c r="F30" s="18">
        <v>127</v>
      </c>
      <c r="G30" s="17">
        <v>3653</v>
      </c>
      <c r="H30" s="17">
        <v>3952</v>
      </c>
      <c r="I30" s="22" t="s">
        <v>68</v>
      </c>
    </row>
    <row r="3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1" t="s">
        <v>39</v>
      </c>
      <c r="C3" s="61"/>
      <c r="D3" s="61"/>
      <c r="E3" s="1"/>
      <c r="F3" s="1"/>
      <c r="G3" s="4"/>
      <c r="H3" s="4"/>
      <c r="I3" s="4"/>
    </row>
    <row r="4" spans="1:9" ht="14.25">
      <c r="A4" s="1" t="s">
        <v>28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40</v>
      </c>
      <c r="C8" s="34">
        <v>11</v>
      </c>
      <c r="D8" s="12">
        <v>772200</v>
      </c>
      <c r="E8" s="13">
        <v>161</v>
      </c>
      <c r="F8" s="13">
        <v>123</v>
      </c>
      <c r="G8" s="12">
        <v>4791</v>
      </c>
      <c r="H8" s="12">
        <v>6278</v>
      </c>
      <c r="I8" s="46">
        <f aca="true" t="shared" si="0" ref="I8:I34">SUM(H8/G8)</f>
        <v>1.3103736171989147</v>
      </c>
    </row>
    <row r="9" spans="1:9" ht="14.25">
      <c r="A9" s="11">
        <v>2</v>
      </c>
      <c r="B9" s="44" t="s">
        <v>42</v>
      </c>
      <c r="C9" s="35">
        <v>7</v>
      </c>
      <c r="D9" s="14">
        <v>722057</v>
      </c>
      <c r="E9" s="15">
        <v>164</v>
      </c>
      <c r="F9" s="15">
        <v>121</v>
      </c>
      <c r="G9" s="14">
        <v>4391</v>
      </c>
      <c r="H9" s="14">
        <v>5974</v>
      </c>
      <c r="I9" s="47">
        <f t="shared" si="0"/>
        <v>1.3605101343657482</v>
      </c>
    </row>
    <row r="10" spans="1:9" ht="14.25">
      <c r="A10" s="11">
        <v>3</v>
      </c>
      <c r="B10" s="44" t="s">
        <v>41</v>
      </c>
      <c r="C10" s="35">
        <v>1</v>
      </c>
      <c r="D10" s="14">
        <v>702000</v>
      </c>
      <c r="E10" s="15">
        <v>197</v>
      </c>
      <c r="F10" s="15">
        <v>126</v>
      </c>
      <c r="G10" s="14">
        <f>SUM(D10/E10)</f>
        <v>3563.451776649746</v>
      </c>
      <c r="H10" s="14">
        <f>SUM(D10/F10)</f>
        <v>5571.428571428572</v>
      </c>
      <c r="I10" s="47">
        <f t="shared" si="0"/>
        <v>1.5634920634920635</v>
      </c>
    </row>
    <row r="11" spans="1:9" ht="14.25">
      <c r="A11" s="11">
        <v>4</v>
      </c>
      <c r="B11" s="44" t="s">
        <v>43</v>
      </c>
      <c r="C11" s="35">
        <v>1</v>
      </c>
      <c r="D11" s="14">
        <v>670680</v>
      </c>
      <c r="E11" s="15">
        <v>161</v>
      </c>
      <c r="F11" s="15">
        <v>108</v>
      </c>
      <c r="G11" s="14">
        <f>SUM(D11/E11)</f>
        <v>4165.714285714285</v>
      </c>
      <c r="H11" s="14">
        <f>SUM(D11/F11)</f>
        <v>6210</v>
      </c>
      <c r="I11" s="47">
        <f t="shared" si="0"/>
        <v>1.490740740740741</v>
      </c>
    </row>
    <row r="12" spans="1:9" ht="14.25">
      <c r="A12" s="11">
        <v>5</v>
      </c>
      <c r="B12" s="44" t="s">
        <v>36</v>
      </c>
      <c r="C12" s="35">
        <v>1</v>
      </c>
      <c r="D12" s="14">
        <v>660960</v>
      </c>
      <c r="E12" s="15">
        <v>141</v>
      </c>
      <c r="F12" s="15">
        <v>132</v>
      </c>
      <c r="G12" s="14">
        <v>4688</v>
      </c>
      <c r="H12" s="14">
        <v>5007</v>
      </c>
      <c r="I12" s="47">
        <f t="shared" si="0"/>
        <v>1.0680460750853242</v>
      </c>
    </row>
    <row r="13" spans="1:9" ht="14.25">
      <c r="A13" s="11">
        <v>6</v>
      </c>
      <c r="B13" s="44" t="s">
        <v>56</v>
      </c>
      <c r="C13" s="35">
        <v>5</v>
      </c>
      <c r="D13" s="14">
        <v>655992</v>
      </c>
      <c r="E13" s="15">
        <v>145</v>
      </c>
      <c r="F13" s="15">
        <v>119</v>
      </c>
      <c r="G13" s="14">
        <v>4512</v>
      </c>
      <c r="H13" s="14">
        <v>5513</v>
      </c>
      <c r="I13" s="47">
        <f t="shared" si="0"/>
        <v>1.2218528368794326</v>
      </c>
    </row>
    <row r="14" spans="1:9" ht="14.25">
      <c r="A14" s="11">
        <v>7</v>
      </c>
      <c r="B14" s="45" t="s">
        <v>49</v>
      </c>
      <c r="C14" s="36">
        <v>5</v>
      </c>
      <c r="D14" s="37">
        <v>649728</v>
      </c>
      <c r="E14" s="38">
        <v>154</v>
      </c>
      <c r="F14" s="38">
        <v>124</v>
      </c>
      <c r="G14" s="37">
        <v>4208</v>
      </c>
      <c r="H14" s="37">
        <v>5257</v>
      </c>
      <c r="I14" s="48">
        <f t="shared" si="0"/>
        <v>1.249287072243346</v>
      </c>
    </row>
    <row r="15" spans="1:9" ht="14.25">
      <c r="A15" s="11">
        <v>8</v>
      </c>
      <c r="B15" s="44" t="s">
        <v>44</v>
      </c>
      <c r="C15" s="35">
        <v>1</v>
      </c>
      <c r="D15" s="14">
        <v>641520</v>
      </c>
      <c r="E15" s="15">
        <v>149</v>
      </c>
      <c r="F15" s="15">
        <v>124</v>
      </c>
      <c r="G15" s="14">
        <f>SUM(D15/E15)</f>
        <v>4305.503355704698</v>
      </c>
      <c r="H15" s="14">
        <f>SUM(D15/F15)</f>
        <v>5173.548387096775</v>
      </c>
      <c r="I15" s="47">
        <f t="shared" si="0"/>
        <v>1.2016129032258065</v>
      </c>
    </row>
    <row r="16" spans="1:9" ht="14.25">
      <c r="A16" s="11">
        <v>9</v>
      </c>
      <c r="B16" s="44" t="s">
        <v>45</v>
      </c>
      <c r="C16" s="35">
        <v>6</v>
      </c>
      <c r="D16" s="14">
        <v>633780</v>
      </c>
      <c r="E16" s="15">
        <v>152</v>
      </c>
      <c r="F16" s="15">
        <v>119</v>
      </c>
      <c r="G16" s="14">
        <v>4174</v>
      </c>
      <c r="H16" s="14">
        <v>5311</v>
      </c>
      <c r="I16" s="47">
        <f t="shared" si="0"/>
        <v>1.2724005749880212</v>
      </c>
    </row>
    <row r="17" spans="1:9" ht="14.25">
      <c r="A17" s="11">
        <v>10</v>
      </c>
      <c r="B17" s="45" t="s">
        <v>54</v>
      </c>
      <c r="C17" s="36">
        <v>1</v>
      </c>
      <c r="D17" s="37">
        <v>628560</v>
      </c>
      <c r="E17" s="38">
        <v>148</v>
      </c>
      <c r="F17" s="38">
        <v>130</v>
      </c>
      <c r="G17" s="37">
        <f>SUM(D17/E17)</f>
        <v>4247.027027027027</v>
      </c>
      <c r="H17" s="37">
        <f>SUM(D17/F17)</f>
        <v>4835.076923076923</v>
      </c>
      <c r="I17" s="48">
        <f t="shared" si="0"/>
        <v>1.1384615384615384</v>
      </c>
    </row>
    <row r="18" spans="1:9" ht="14.25">
      <c r="A18" s="11">
        <v>11</v>
      </c>
      <c r="B18" s="44" t="s">
        <v>46</v>
      </c>
      <c r="C18" s="35">
        <v>12</v>
      </c>
      <c r="D18" s="14">
        <v>625860</v>
      </c>
      <c r="E18" s="15">
        <v>150</v>
      </c>
      <c r="F18" s="15">
        <v>111</v>
      </c>
      <c r="G18" s="14">
        <v>4170</v>
      </c>
      <c r="H18" s="14">
        <v>5660</v>
      </c>
      <c r="I18" s="47">
        <f t="shared" si="0"/>
        <v>1.3573141486810552</v>
      </c>
    </row>
    <row r="19" spans="1:9" ht="14.25">
      <c r="A19" s="11">
        <v>12</v>
      </c>
      <c r="B19" s="44" t="s">
        <v>31</v>
      </c>
      <c r="C19" s="35">
        <v>5</v>
      </c>
      <c r="D19" s="14">
        <v>613656</v>
      </c>
      <c r="E19" s="15">
        <v>136</v>
      </c>
      <c r="F19" s="15">
        <v>121</v>
      </c>
      <c r="G19" s="14">
        <v>4506</v>
      </c>
      <c r="H19" s="14">
        <v>5055</v>
      </c>
      <c r="I19" s="47">
        <f t="shared" si="0"/>
        <v>1.121837549933422</v>
      </c>
    </row>
    <row r="20" spans="1:9" ht="14.25">
      <c r="A20" s="11">
        <v>13</v>
      </c>
      <c r="B20" s="44" t="s">
        <v>35</v>
      </c>
      <c r="C20" s="35">
        <v>16</v>
      </c>
      <c r="D20" s="14">
        <v>612563</v>
      </c>
      <c r="E20" s="15">
        <v>157</v>
      </c>
      <c r="F20" s="15">
        <v>121</v>
      </c>
      <c r="G20" s="14">
        <v>3897</v>
      </c>
      <c r="H20" s="14">
        <v>5044</v>
      </c>
      <c r="I20" s="47">
        <f t="shared" si="0"/>
        <v>1.2943289710033359</v>
      </c>
    </row>
    <row r="21" spans="1:9" ht="14.25">
      <c r="A21" s="11">
        <v>14</v>
      </c>
      <c r="B21" s="44" t="s">
        <v>34</v>
      </c>
      <c r="C21" s="35">
        <v>2</v>
      </c>
      <c r="D21" s="14">
        <v>599940</v>
      </c>
      <c r="E21" s="15">
        <v>158</v>
      </c>
      <c r="F21" s="15">
        <v>126</v>
      </c>
      <c r="G21" s="14">
        <v>3797</v>
      </c>
      <c r="H21" s="14">
        <v>4761</v>
      </c>
      <c r="I21" s="47">
        <f t="shared" si="0"/>
        <v>1.2538846457729786</v>
      </c>
    </row>
    <row r="22" spans="1:9" ht="14.25">
      <c r="A22" s="11">
        <v>15</v>
      </c>
      <c r="B22" s="45" t="s">
        <v>47</v>
      </c>
      <c r="C22" s="36">
        <v>3</v>
      </c>
      <c r="D22" s="37">
        <v>599400</v>
      </c>
      <c r="E22" s="38">
        <v>152</v>
      </c>
      <c r="F22" s="38">
        <v>121</v>
      </c>
      <c r="G22" s="37">
        <v>3935</v>
      </c>
      <c r="H22" s="37">
        <v>4954</v>
      </c>
      <c r="I22" s="48">
        <f t="shared" si="0"/>
        <v>1.2589580686149937</v>
      </c>
    </row>
    <row r="23" spans="1:9" ht="14.25">
      <c r="A23" s="11">
        <v>16</v>
      </c>
      <c r="B23" s="44" t="s">
        <v>48</v>
      </c>
      <c r="C23" s="35">
        <v>2</v>
      </c>
      <c r="D23" s="14">
        <v>594000</v>
      </c>
      <c r="E23" s="15">
        <v>139</v>
      </c>
      <c r="F23" s="15">
        <v>121</v>
      </c>
      <c r="G23" s="14">
        <v>4273</v>
      </c>
      <c r="H23" s="14">
        <v>4909</v>
      </c>
      <c r="I23" s="47">
        <f t="shared" si="0"/>
        <v>1.14884156330447</v>
      </c>
    </row>
    <row r="24" spans="1:9" ht="14.25">
      <c r="A24" s="11">
        <v>17</v>
      </c>
      <c r="B24" s="45" t="s">
        <v>50</v>
      </c>
      <c r="C24" s="36">
        <v>3</v>
      </c>
      <c r="D24" s="37">
        <v>591840</v>
      </c>
      <c r="E24" s="38">
        <v>142</v>
      </c>
      <c r="F24" s="38">
        <v>120</v>
      </c>
      <c r="G24" s="37">
        <v>4158</v>
      </c>
      <c r="H24" s="37">
        <v>4946</v>
      </c>
      <c r="I24" s="48">
        <f t="shared" si="0"/>
        <v>1.1895141895141894</v>
      </c>
    </row>
    <row r="25" spans="1:9" ht="14.25">
      <c r="A25" s="11">
        <v>18</v>
      </c>
      <c r="B25" s="44" t="s">
        <v>55</v>
      </c>
      <c r="C25" s="35">
        <v>8</v>
      </c>
      <c r="D25" s="14">
        <v>577665</v>
      </c>
      <c r="E25" s="15">
        <v>148</v>
      </c>
      <c r="F25" s="15">
        <v>121</v>
      </c>
      <c r="G25" s="14">
        <v>3893</v>
      </c>
      <c r="H25" s="14">
        <v>4774</v>
      </c>
      <c r="I25" s="47">
        <f t="shared" si="0"/>
        <v>1.2263036218854353</v>
      </c>
    </row>
    <row r="26" spans="1:9" ht="14.25">
      <c r="A26" s="11">
        <v>19</v>
      </c>
      <c r="B26" s="44" t="s">
        <v>58</v>
      </c>
      <c r="C26" s="35">
        <v>18</v>
      </c>
      <c r="D26" s="14">
        <v>574200</v>
      </c>
      <c r="E26" s="15">
        <v>146</v>
      </c>
      <c r="F26" s="15">
        <v>123</v>
      </c>
      <c r="G26" s="14">
        <v>3933</v>
      </c>
      <c r="H26" s="14">
        <v>4673</v>
      </c>
      <c r="I26" s="47">
        <f t="shared" si="0"/>
        <v>1.1881515382659547</v>
      </c>
    </row>
    <row r="27" spans="1:9" ht="14.25">
      <c r="A27" s="11">
        <v>20</v>
      </c>
      <c r="B27" s="44" t="s">
        <v>33</v>
      </c>
      <c r="C27" s="35">
        <v>6</v>
      </c>
      <c r="D27" s="14">
        <v>569700</v>
      </c>
      <c r="E27" s="15">
        <v>140</v>
      </c>
      <c r="F27" s="15">
        <v>118</v>
      </c>
      <c r="G27" s="14">
        <v>4060</v>
      </c>
      <c r="H27" s="14">
        <v>4828</v>
      </c>
      <c r="I27" s="47">
        <f t="shared" si="0"/>
        <v>1.1891625615763546</v>
      </c>
    </row>
    <row r="28" spans="1:9" ht="14.25">
      <c r="A28" s="11">
        <v>21</v>
      </c>
      <c r="B28" s="44" t="s">
        <v>51</v>
      </c>
      <c r="C28" s="35">
        <v>1</v>
      </c>
      <c r="D28" s="14">
        <v>563760</v>
      </c>
      <c r="E28" s="15">
        <v>133</v>
      </c>
      <c r="F28" s="15">
        <v>134</v>
      </c>
      <c r="G28" s="14">
        <f>SUM(D28/E28)</f>
        <v>4238.796992481203</v>
      </c>
      <c r="H28" s="14">
        <f>SUM(D28/F28)</f>
        <v>4207.164179104478</v>
      </c>
      <c r="I28" s="47">
        <f t="shared" si="0"/>
        <v>0.9925373134328358</v>
      </c>
    </row>
    <row r="29" spans="1:9" ht="14.25">
      <c r="A29" s="11">
        <v>22</v>
      </c>
      <c r="B29" s="44" t="s">
        <v>37</v>
      </c>
      <c r="C29" s="35">
        <v>8</v>
      </c>
      <c r="D29" s="14">
        <v>553905</v>
      </c>
      <c r="E29" s="15">
        <v>143</v>
      </c>
      <c r="F29" s="15">
        <v>121</v>
      </c>
      <c r="G29" s="14">
        <v>3887</v>
      </c>
      <c r="H29" s="14">
        <v>4592</v>
      </c>
      <c r="I29" s="47">
        <f t="shared" si="0"/>
        <v>1.181373810136352</v>
      </c>
    </row>
    <row r="30" spans="1:9" ht="14.25">
      <c r="A30" s="11">
        <v>23</v>
      </c>
      <c r="B30" s="44" t="s">
        <v>52</v>
      </c>
      <c r="C30" s="35">
        <v>1</v>
      </c>
      <c r="D30" s="14">
        <v>552960</v>
      </c>
      <c r="E30" s="15">
        <v>132</v>
      </c>
      <c r="F30" s="15">
        <v>120</v>
      </c>
      <c r="G30" s="14">
        <f>SUM(D30/E30)</f>
        <v>4189.090909090909</v>
      </c>
      <c r="H30" s="14">
        <f>SUM(D30/F30)</f>
        <v>4608</v>
      </c>
      <c r="I30" s="47">
        <f t="shared" si="0"/>
        <v>1.1</v>
      </c>
    </row>
    <row r="31" spans="1:9" ht="14.25">
      <c r="A31" s="11">
        <v>24</v>
      </c>
      <c r="B31" s="44" t="s">
        <v>53</v>
      </c>
      <c r="C31" s="35">
        <v>2</v>
      </c>
      <c r="D31" s="14">
        <v>542700</v>
      </c>
      <c r="E31" s="15">
        <v>147</v>
      </c>
      <c r="F31" s="15">
        <v>124</v>
      </c>
      <c r="G31" s="14">
        <v>3692</v>
      </c>
      <c r="H31" s="14">
        <v>4394</v>
      </c>
      <c r="I31" s="47">
        <f t="shared" si="0"/>
        <v>1.1901408450704225</v>
      </c>
    </row>
    <row r="32" spans="1:9" ht="14.25">
      <c r="A32" s="11">
        <v>25</v>
      </c>
      <c r="B32" s="44" t="s">
        <v>60</v>
      </c>
      <c r="C32" s="35">
        <v>1</v>
      </c>
      <c r="D32" s="14">
        <v>494640</v>
      </c>
      <c r="E32" s="15">
        <v>124</v>
      </c>
      <c r="F32" s="15">
        <v>130</v>
      </c>
      <c r="G32" s="14">
        <f>SUM(D32/E32)</f>
        <v>3989.032258064516</v>
      </c>
      <c r="H32" s="14">
        <f>SUM(D32/F32)</f>
        <v>3804.923076923077</v>
      </c>
      <c r="I32" s="47">
        <f t="shared" si="0"/>
        <v>0.9538461538461539</v>
      </c>
    </row>
    <row r="33" spans="1:9" ht="14.25">
      <c r="A33" s="11">
        <v>26</v>
      </c>
      <c r="B33" s="44" t="s">
        <v>62</v>
      </c>
      <c r="C33" s="35">
        <v>1</v>
      </c>
      <c r="D33" s="14">
        <v>483840</v>
      </c>
      <c r="E33" s="15">
        <v>117</v>
      </c>
      <c r="F33" s="15">
        <v>132</v>
      </c>
      <c r="G33" s="14">
        <f>SUM(D33/E33)</f>
        <v>4135.384615384615</v>
      </c>
      <c r="H33" s="14">
        <f>SUM(D33/F33)</f>
        <v>3665.4545454545455</v>
      </c>
      <c r="I33" s="47">
        <f t="shared" si="0"/>
        <v>0.8863636363636364</v>
      </c>
    </row>
    <row r="34" spans="1:9" ht="14.25">
      <c r="A34" s="11">
        <v>27</v>
      </c>
      <c r="B34" s="44" t="s">
        <v>65</v>
      </c>
      <c r="C34" s="35">
        <v>5</v>
      </c>
      <c r="D34" s="14">
        <v>439992</v>
      </c>
      <c r="E34" s="15">
        <v>121</v>
      </c>
      <c r="F34" s="15">
        <v>131</v>
      </c>
      <c r="G34" s="14">
        <v>3648</v>
      </c>
      <c r="H34" s="14">
        <v>3369</v>
      </c>
      <c r="I34" s="47">
        <f t="shared" si="0"/>
        <v>0.9235197368421053</v>
      </c>
    </row>
    <row r="35" spans="1:9" ht="15" thickBot="1">
      <c r="A35" s="16"/>
      <c r="B35" s="39" t="s">
        <v>30</v>
      </c>
      <c r="C35" s="40">
        <f>SUM(C8:C34)</f>
        <v>133</v>
      </c>
      <c r="D35" s="17">
        <v>614374</v>
      </c>
      <c r="E35" s="18">
        <v>149</v>
      </c>
      <c r="F35" s="18">
        <v>121</v>
      </c>
      <c r="G35" s="17">
        <v>4126</v>
      </c>
      <c r="H35" s="17">
        <v>5072</v>
      </c>
      <c r="I35" s="22" t="s">
        <v>66</v>
      </c>
    </row>
    <row r="36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2016-08-30T00:52:27Z</cp:lastPrinted>
  <dcterms:created xsi:type="dcterms:W3CDTF">2011-04-18T01:24:55Z</dcterms:created>
  <dcterms:modified xsi:type="dcterms:W3CDTF">2016-08-30T00:52:33Z</dcterms:modified>
  <cp:category/>
  <cp:version/>
  <cp:contentType/>
  <cp:contentStatus/>
</cp:coreProperties>
</file>