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<sst xmlns="http://schemas.openxmlformats.org/spreadsheetml/2006/main" count="177" uniqueCount="80">
  <si>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</si>
  <si>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</si>
  <si>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</si>
  <si>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</si>
  <si>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</si>
  <si>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</si>
  <si>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</si>
  <si>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</si>
  <si>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</si>
  <si>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</si>
  <si>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</si>
  <si>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</si>
  <si>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</si>
  <si>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</si>
  <si>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</si>
  <si>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</si>
  <si>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隆之国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</si>
  <si>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</si>
  <si>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</si>
  <si>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</si>
  <si>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</si>
  <si>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</si>
  <si>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</si>
  <si>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</si>
  <si>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</si>
  <si>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</si>
  <si>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</si>
  <si>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</si>
  <si>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</si>
  <si>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</si>
  <si>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</si>
  <si>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</si>
  <si>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安茂晴</t>
  </si>
  <si>
    <t>美国桜</t>
  </si>
  <si>
    <t>芳之国</t>
  </si>
  <si>
    <t>夏秋花</t>
  </si>
  <si>
    <t>安福久</t>
  </si>
  <si>
    <t>勝早桜5</t>
  </si>
  <si>
    <t>福華1</t>
  </si>
  <si>
    <t>平茂勝</t>
  </si>
  <si>
    <t>　２９年　６月　１日～２９年　６月３０日</t>
  </si>
  <si>
    <t>２９年　６月　１日～２９年　６月３０日</t>
  </si>
  <si>
    <t>北国関7</t>
  </si>
  <si>
    <t>高百合</t>
  </si>
  <si>
    <t>義平福</t>
  </si>
  <si>
    <t>菊福秀</t>
  </si>
  <si>
    <t>好平茂</t>
  </si>
  <si>
    <t>勝忠平</t>
  </si>
  <si>
    <t>百合茂</t>
  </si>
  <si>
    <t>第1花福</t>
  </si>
  <si>
    <t>諒太郎</t>
  </si>
  <si>
    <t>秋忠平</t>
  </si>
  <si>
    <t>白清85の3</t>
  </si>
  <si>
    <t>第1花藤</t>
  </si>
  <si>
    <t>幸紀雄</t>
  </si>
  <si>
    <t>茂洋</t>
  </si>
  <si>
    <t>梅花平</t>
  </si>
  <si>
    <t>百合勝安</t>
  </si>
  <si>
    <t>室太郎</t>
  </si>
  <si>
    <t>直太郎</t>
  </si>
  <si>
    <t>安茂勝</t>
  </si>
  <si>
    <t>茂晴花</t>
  </si>
  <si>
    <t>聖香藤</t>
  </si>
  <si>
    <t>花国安福</t>
  </si>
  <si>
    <t>美津照重</t>
  </si>
  <si>
    <t>花平国</t>
  </si>
  <si>
    <t>徳悠翔</t>
  </si>
  <si>
    <t>茂久桜</t>
  </si>
  <si>
    <t>亀勝</t>
  </si>
  <si>
    <t>美津百合</t>
  </si>
  <si>
    <t>菊花国</t>
  </si>
  <si>
    <t>花美千</t>
  </si>
  <si>
    <t>茂晴国</t>
  </si>
  <si>
    <t>安平照</t>
  </si>
  <si>
    <t>利根乃勝忠</t>
  </si>
  <si>
    <t>福増</t>
  </si>
  <si>
    <t>勝平1</t>
  </si>
  <si>
    <t>1.13</t>
  </si>
  <si>
    <t>1.25</t>
  </si>
  <si>
    <t>1.21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</si>
</sst>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right" vertical="center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76" fontId="42" fillId="0" borderId="19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176" fontId="42" fillId="0" borderId="19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176" fontId="42" fillId="0" borderId="25" xfId="0" applyNumberFormat="1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38" fontId="42" fillId="0" borderId="24" xfId="48" applyFont="1" applyBorder="1" applyAlignment="1">
      <alignment vertical="center"/>
    </xf>
    <xf numFmtId="2" fontId="42" fillId="0" borderId="27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2" sqref="A52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4" customFormat="1" ht="17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17" ht="14.25">
      <c r="A2" s="1" t="s">
        <v>1</v>
      </c>
      <c r="B2" s="1" t="s">
        <v>40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3" t="s">
        <v>30</v>
      </c>
      <c r="Q3" s="53"/>
      <c r="R3" s="53"/>
      <c r="S3" s="53"/>
      <c r="T3" s="53"/>
      <c r="U3" s="53"/>
      <c r="V3" s="53"/>
      <c r="W3" s="53"/>
    </row>
    <row r="4" ht="14.25" thickBot="1"/>
    <row r="5" spans="1:23" s="4" customFormat="1" ht="24" customHeight="1" thickTop="1">
      <c r="A5" s="56" t="s">
        <v>2</v>
      </c>
      <c r="B5" s="58" t="s">
        <v>3</v>
      </c>
      <c r="C5" s="49" t="s">
        <v>4</v>
      </c>
      <c r="D5" s="50"/>
      <c r="E5" s="50"/>
      <c r="F5" s="50"/>
      <c r="G5" s="50"/>
      <c r="H5" s="50"/>
      <c r="I5" s="51"/>
      <c r="J5" s="49" t="s">
        <v>5</v>
      </c>
      <c r="K5" s="50"/>
      <c r="L5" s="50"/>
      <c r="M5" s="50"/>
      <c r="N5" s="50"/>
      <c r="O5" s="50"/>
      <c r="P5" s="51"/>
      <c r="Q5" s="49" t="s">
        <v>13</v>
      </c>
      <c r="R5" s="50"/>
      <c r="S5" s="50"/>
      <c r="T5" s="50"/>
      <c r="U5" s="50"/>
      <c r="V5" s="50"/>
      <c r="W5" s="51"/>
    </row>
    <row r="6" spans="1:23" s="4" customFormat="1" ht="29.25" thickBot="1">
      <c r="A6" s="57"/>
      <c r="B6" s="59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2" t="s">
        <v>42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7">
        <v>0</v>
      </c>
      <c r="J7" s="10">
        <v>1</v>
      </c>
      <c r="K7" s="12">
        <v>788400</v>
      </c>
      <c r="L7" s="13">
        <v>356</v>
      </c>
      <c r="M7" s="13">
        <v>292</v>
      </c>
      <c r="N7" s="12">
        <f>SUM(K7/L7)</f>
        <v>2214.6067415730336</v>
      </c>
      <c r="O7" s="12">
        <f>SUM(K7/M7)</f>
        <v>2700</v>
      </c>
      <c r="P7" s="47">
        <f aca="true" t="shared" si="0" ref="P7:P46">SUM(O7/N7)</f>
        <v>1.2191780821917808</v>
      </c>
      <c r="Q7" s="10">
        <f aca="true" t="shared" si="1" ref="Q7:Q38">SUM(C7,J7)</f>
        <v>1</v>
      </c>
      <c r="R7" s="12">
        <v>788400</v>
      </c>
      <c r="S7" s="13">
        <v>356</v>
      </c>
      <c r="T7" s="13">
        <v>292</v>
      </c>
      <c r="U7" s="12">
        <f>SUM(R7/S7)</f>
        <v>2214.6067415730336</v>
      </c>
      <c r="V7" s="12">
        <f>SUM(R7/T7)</f>
        <v>2700</v>
      </c>
      <c r="W7" s="47">
        <f aca="true" t="shared" si="2" ref="W7:W46">SUM(V7/U7)</f>
        <v>1.2191780821917808</v>
      </c>
    </row>
    <row r="8" spans="1:23" s="4" customFormat="1" ht="14.25">
      <c r="A8" s="11">
        <v>2</v>
      </c>
      <c r="B8" s="43" t="s">
        <v>43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8">
        <v>0</v>
      </c>
      <c r="J8" s="11">
        <v>1</v>
      </c>
      <c r="K8" s="14">
        <v>777600</v>
      </c>
      <c r="L8" s="15">
        <v>306</v>
      </c>
      <c r="M8" s="15">
        <v>301</v>
      </c>
      <c r="N8" s="14">
        <f>SUM(K8/L8)</f>
        <v>2541.176470588235</v>
      </c>
      <c r="O8" s="14">
        <f>SUM(K8/M8)</f>
        <v>2583.388704318937</v>
      </c>
      <c r="P8" s="48">
        <f t="shared" si="0"/>
        <v>1.0166112956810633</v>
      </c>
      <c r="Q8" s="11">
        <f t="shared" si="1"/>
        <v>1</v>
      </c>
      <c r="R8" s="14">
        <v>777600</v>
      </c>
      <c r="S8" s="15">
        <v>306</v>
      </c>
      <c r="T8" s="15">
        <v>301</v>
      </c>
      <c r="U8" s="14">
        <f>SUM(R8/S8)</f>
        <v>2541.176470588235</v>
      </c>
      <c r="V8" s="14">
        <f>SUM(R8/T8)</f>
        <v>2583.388704318937</v>
      </c>
      <c r="W8" s="48">
        <f t="shared" si="2"/>
        <v>1.0166112956810633</v>
      </c>
    </row>
    <row r="9" spans="1:23" s="4" customFormat="1" ht="14.25">
      <c r="A9" s="11">
        <v>3</v>
      </c>
      <c r="B9" s="43" t="s">
        <v>44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8">
        <v>0</v>
      </c>
      <c r="J9" s="11">
        <v>1</v>
      </c>
      <c r="K9" s="14">
        <v>766800</v>
      </c>
      <c r="L9" s="15">
        <v>328</v>
      </c>
      <c r="M9" s="15">
        <v>284</v>
      </c>
      <c r="N9" s="14">
        <f>SUM(K9/L9)</f>
        <v>2337.8048780487807</v>
      </c>
      <c r="O9" s="14">
        <f>SUM(K9/M9)</f>
        <v>2700</v>
      </c>
      <c r="P9" s="48">
        <f t="shared" si="0"/>
        <v>1.1549295774647887</v>
      </c>
      <c r="Q9" s="11">
        <f t="shared" si="1"/>
        <v>1</v>
      </c>
      <c r="R9" s="14">
        <v>766800</v>
      </c>
      <c r="S9" s="15">
        <v>328</v>
      </c>
      <c r="T9" s="15">
        <v>284</v>
      </c>
      <c r="U9" s="14">
        <f>SUM(R9/S9)</f>
        <v>2337.8048780487807</v>
      </c>
      <c r="V9" s="14">
        <f>SUM(R9/T9)</f>
        <v>2700</v>
      </c>
      <c r="W9" s="48">
        <f t="shared" si="2"/>
        <v>1.1549295774647887</v>
      </c>
    </row>
    <row r="10" spans="1:23" s="4" customFormat="1" ht="14.25">
      <c r="A10" s="11">
        <v>4</v>
      </c>
      <c r="B10" s="43" t="s">
        <v>45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8">
        <v>0</v>
      </c>
      <c r="J10" s="11">
        <v>1</v>
      </c>
      <c r="K10" s="14">
        <v>747360</v>
      </c>
      <c r="L10" s="15">
        <v>186</v>
      </c>
      <c r="M10" s="15">
        <v>115</v>
      </c>
      <c r="N10" s="14">
        <f>SUM(K10/L10)</f>
        <v>4018.064516129032</v>
      </c>
      <c r="O10" s="14">
        <f>SUM(K10/M10)</f>
        <v>6498.782608695652</v>
      </c>
      <c r="P10" s="48">
        <f t="shared" si="0"/>
        <v>1.617391304347826</v>
      </c>
      <c r="Q10" s="11">
        <f t="shared" si="1"/>
        <v>1</v>
      </c>
      <c r="R10" s="14">
        <v>747360</v>
      </c>
      <c r="S10" s="15">
        <v>186</v>
      </c>
      <c r="T10" s="15">
        <v>115</v>
      </c>
      <c r="U10" s="14">
        <f>SUM(R10/S10)</f>
        <v>4018.064516129032</v>
      </c>
      <c r="V10" s="14">
        <f>SUM(R10/T10)</f>
        <v>6498.782608695652</v>
      </c>
      <c r="W10" s="48">
        <f t="shared" si="2"/>
        <v>1.617391304347826</v>
      </c>
    </row>
    <row r="11" spans="1:23" s="4" customFormat="1" ht="14.25">
      <c r="A11" s="11">
        <v>5</v>
      </c>
      <c r="B11" s="43" t="s">
        <v>46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8">
        <v>0</v>
      </c>
      <c r="J11" s="11">
        <v>2</v>
      </c>
      <c r="K11" s="14">
        <v>719820</v>
      </c>
      <c r="L11" s="15">
        <v>162</v>
      </c>
      <c r="M11" s="15">
        <v>125</v>
      </c>
      <c r="N11" s="14">
        <v>4443</v>
      </c>
      <c r="O11" s="14">
        <v>5759</v>
      </c>
      <c r="P11" s="48">
        <f t="shared" si="0"/>
        <v>1.2961962637857303</v>
      </c>
      <c r="Q11" s="11">
        <f t="shared" si="1"/>
        <v>2</v>
      </c>
      <c r="R11" s="14">
        <v>719820</v>
      </c>
      <c r="S11" s="15">
        <v>162</v>
      </c>
      <c r="T11" s="15">
        <v>125</v>
      </c>
      <c r="U11" s="14">
        <v>4443</v>
      </c>
      <c r="V11" s="14">
        <v>5759</v>
      </c>
      <c r="W11" s="48">
        <f t="shared" si="2"/>
        <v>1.2961962637857303</v>
      </c>
    </row>
    <row r="12" spans="1:23" s="4" customFormat="1" ht="14.25">
      <c r="A12" s="11">
        <v>6</v>
      </c>
      <c r="B12" s="43" t="s">
        <v>47</v>
      </c>
      <c r="C12" s="11">
        <v>1</v>
      </c>
      <c r="D12" s="14">
        <v>748440</v>
      </c>
      <c r="E12" s="15">
        <v>168</v>
      </c>
      <c r="F12" s="15">
        <v>125</v>
      </c>
      <c r="G12" s="14">
        <v>4455</v>
      </c>
      <c r="H12" s="14">
        <f>SUM(D12/F12)</f>
        <v>5987.52</v>
      </c>
      <c r="I12" s="48">
        <f aca="true" t="shared" si="3" ref="I12:I46">SUM(H12/G12)</f>
        <v>1.344</v>
      </c>
      <c r="J12" s="11">
        <v>2</v>
      </c>
      <c r="K12" s="14">
        <v>683640</v>
      </c>
      <c r="L12" s="15">
        <v>148</v>
      </c>
      <c r="M12" s="15">
        <v>125</v>
      </c>
      <c r="N12" s="14">
        <v>4635</v>
      </c>
      <c r="O12" s="14">
        <v>5469</v>
      </c>
      <c r="P12" s="48">
        <f t="shared" si="0"/>
        <v>1.1799352750809062</v>
      </c>
      <c r="Q12" s="11">
        <f t="shared" si="1"/>
        <v>3</v>
      </c>
      <c r="R12" s="14">
        <v>705240</v>
      </c>
      <c r="S12" s="15">
        <v>154</v>
      </c>
      <c r="T12" s="15">
        <v>125</v>
      </c>
      <c r="U12" s="14">
        <v>4570</v>
      </c>
      <c r="V12" s="14">
        <v>5642</v>
      </c>
      <c r="W12" s="48">
        <f t="shared" si="2"/>
        <v>1.2345733041575493</v>
      </c>
    </row>
    <row r="13" spans="1:23" s="4" customFormat="1" ht="14.25">
      <c r="A13" s="11">
        <v>7</v>
      </c>
      <c r="B13" s="43" t="s">
        <v>33</v>
      </c>
      <c r="C13" s="11">
        <v>5</v>
      </c>
      <c r="D13" s="14">
        <v>700488</v>
      </c>
      <c r="E13" s="15">
        <v>176</v>
      </c>
      <c r="F13" s="15">
        <v>150</v>
      </c>
      <c r="G13" s="14">
        <v>3985</v>
      </c>
      <c r="H13" s="14">
        <v>4670</v>
      </c>
      <c r="I13" s="48">
        <f t="shared" si="3"/>
        <v>1.1718946047678795</v>
      </c>
      <c r="J13" s="11">
        <v>9</v>
      </c>
      <c r="K13" s="14">
        <v>697920</v>
      </c>
      <c r="L13" s="15">
        <v>152</v>
      </c>
      <c r="M13" s="15">
        <v>120</v>
      </c>
      <c r="N13" s="14">
        <v>4588</v>
      </c>
      <c r="O13" s="14">
        <v>5816</v>
      </c>
      <c r="P13" s="48">
        <f t="shared" si="0"/>
        <v>1.2676547515257193</v>
      </c>
      <c r="Q13" s="11">
        <f t="shared" si="1"/>
        <v>14</v>
      </c>
      <c r="R13" s="14">
        <v>698837</v>
      </c>
      <c r="S13" s="15">
        <v>161</v>
      </c>
      <c r="T13" s="15">
        <v>131</v>
      </c>
      <c r="U13" s="14">
        <v>4352</v>
      </c>
      <c r="V13" s="14">
        <v>5346</v>
      </c>
      <c r="W13" s="48">
        <f t="shared" si="2"/>
        <v>1.2284007352941178</v>
      </c>
    </row>
    <row r="14" spans="1:23" s="4" customFormat="1" ht="14.25">
      <c r="A14" s="11">
        <v>8</v>
      </c>
      <c r="B14" s="43" t="s">
        <v>48</v>
      </c>
      <c r="C14" s="11">
        <v>5</v>
      </c>
      <c r="D14" s="14">
        <v>619272</v>
      </c>
      <c r="E14" s="15">
        <v>137</v>
      </c>
      <c r="F14" s="15">
        <v>118</v>
      </c>
      <c r="G14" s="14">
        <v>4514</v>
      </c>
      <c r="H14" s="14">
        <v>5266</v>
      </c>
      <c r="I14" s="48">
        <f t="shared" si="3"/>
        <v>1.1665928223305273</v>
      </c>
      <c r="J14" s="11">
        <v>6</v>
      </c>
      <c r="K14" s="14">
        <v>764640</v>
      </c>
      <c r="L14" s="15">
        <v>159</v>
      </c>
      <c r="M14" s="15">
        <v>124</v>
      </c>
      <c r="N14" s="14">
        <v>4824</v>
      </c>
      <c r="O14" s="14">
        <v>6191</v>
      </c>
      <c r="P14" s="48">
        <f t="shared" si="0"/>
        <v>1.283374792703151</v>
      </c>
      <c r="Q14" s="11">
        <f t="shared" si="1"/>
        <v>11</v>
      </c>
      <c r="R14" s="14">
        <v>698564</v>
      </c>
      <c r="S14" s="15">
        <v>149</v>
      </c>
      <c r="T14" s="15">
        <v>121</v>
      </c>
      <c r="U14" s="14">
        <v>4694</v>
      </c>
      <c r="V14" s="14">
        <v>5782</v>
      </c>
      <c r="W14" s="48">
        <f t="shared" si="2"/>
        <v>1.231785257775884</v>
      </c>
    </row>
    <row r="15" spans="1:23" s="4" customFormat="1" ht="14.25">
      <c r="A15" s="11">
        <v>9</v>
      </c>
      <c r="B15" s="43" t="s">
        <v>49</v>
      </c>
      <c r="C15" s="11">
        <v>0</v>
      </c>
      <c r="D15" s="14">
        <v>0</v>
      </c>
      <c r="E15" s="15">
        <v>0</v>
      </c>
      <c r="F15" s="15">
        <v>0</v>
      </c>
      <c r="G15" s="14">
        <v>0</v>
      </c>
      <c r="H15" s="14">
        <v>0</v>
      </c>
      <c r="I15" s="48">
        <v>0</v>
      </c>
      <c r="J15" s="11">
        <v>1</v>
      </c>
      <c r="K15" s="14">
        <v>693360</v>
      </c>
      <c r="L15" s="15">
        <v>192</v>
      </c>
      <c r="M15" s="15">
        <v>138</v>
      </c>
      <c r="N15" s="14">
        <f>SUM(K15/L15)</f>
        <v>3611.25</v>
      </c>
      <c r="O15" s="14">
        <f>SUM(K15/M15)</f>
        <v>5024.347826086957</v>
      </c>
      <c r="P15" s="48">
        <f t="shared" si="0"/>
        <v>1.3913043478260871</v>
      </c>
      <c r="Q15" s="11">
        <f t="shared" si="1"/>
        <v>1</v>
      </c>
      <c r="R15" s="14">
        <v>693360</v>
      </c>
      <c r="S15" s="15">
        <v>192</v>
      </c>
      <c r="T15" s="15">
        <v>138</v>
      </c>
      <c r="U15" s="14">
        <f>SUM(R15/S15)</f>
        <v>3611.25</v>
      </c>
      <c r="V15" s="14">
        <f>SUM(R15/T15)</f>
        <v>5024.347826086957</v>
      </c>
      <c r="W15" s="48">
        <f t="shared" si="2"/>
        <v>1.3913043478260871</v>
      </c>
    </row>
    <row r="16" spans="1:23" s="4" customFormat="1" ht="14.25">
      <c r="A16" s="11">
        <v>10</v>
      </c>
      <c r="B16" s="43" t="s">
        <v>50</v>
      </c>
      <c r="C16" s="11">
        <v>8</v>
      </c>
      <c r="D16" s="14">
        <v>678780</v>
      </c>
      <c r="E16" s="15">
        <v>153</v>
      </c>
      <c r="F16" s="15">
        <v>115</v>
      </c>
      <c r="G16" s="14">
        <v>4426</v>
      </c>
      <c r="H16" s="14">
        <v>5915</v>
      </c>
      <c r="I16" s="48">
        <f t="shared" si="3"/>
        <v>1.3364211477632173</v>
      </c>
      <c r="J16" s="11">
        <v>7</v>
      </c>
      <c r="K16" s="14">
        <v>665589</v>
      </c>
      <c r="L16" s="15">
        <v>167</v>
      </c>
      <c r="M16" s="15">
        <v>126</v>
      </c>
      <c r="N16" s="14">
        <v>3989</v>
      </c>
      <c r="O16" s="14">
        <v>5300</v>
      </c>
      <c r="P16" s="48">
        <f t="shared" si="0"/>
        <v>1.328653797944347</v>
      </c>
      <c r="Q16" s="11">
        <f t="shared" si="1"/>
        <v>15</v>
      </c>
      <c r="R16" s="14">
        <v>672624</v>
      </c>
      <c r="S16" s="15">
        <v>160</v>
      </c>
      <c r="T16" s="15">
        <v>120</v>
      </c>
      <c r="U16" s="14">
        <v>4213</v>
      </c>
      <c r="V16" s="14">
        <v>5615</v>
      </c>
      <c r="W16" s="48">
        <f t="shared" si="2"/>
        <v>1.3327794920484215</v>
      </c>
    </row>
    <row r="17" spans="1:23" s="4" customFormat="1" ht="14.25">
      <c r="A17" s="11">
        <v>11</v>
      </c>
      <c r="B17" s="43" t="s">
        <v>34</v>
      </c>
      <c r="C17" s="11">
        <v>1</v>
      </c>
      <c r="D17" s="14">
        <v>573480</v>
      </c>
      <c r="E17" s="15">
        <v>159</v>
      </c>
      <c r="F17" s="15">
        <v>102</v>
      </c>
      <c r="G17" s="14">
        <f>SUM(D17/E17)</f>
        <v>3606.7924528301887</v>
      </c>
      <c r="H17" s="14">
        <f>SUM(D17/F17)</f>
        <v>5622.35294117647</v>
      </c>
      <c r="I17" s="48">
        <f t="shared" si="3"/>
        <v>1.5588235294117645</v>
      </c>
      <c r="J17" s="11">
        <v>7</v>
      </c>
      <c r="K17" s="14">
        <v>677623</v>
      </c>
      <c r="L17" s="15">
        <v>165</v>
      </c>
      <c r="M17" s="15">
        <v>118</v>
      </c>
      <c r="N17" s="14">
        <v>4114</v>
      </c>
      <c r="O17" s="14">
        <v>5736</v>
      </c>
      <c r="P17" s="48">
        <f t="shared" si="0"/>
        <v>1.394263490520175</v>
      </c>
      <c r="Q17" s="11">
        <f t="shared" si="1"/>
        <v>8</v>
      </c>
      <c r="R17" s="14">
        <v>664605</v>
      </c>
      <c r="S17" s="15">
        <v>164</v>
      </c>
      <c r="T17" s="15">
        <v>116</v>
      </c>
      <c r="U17" s="14">
        <v>4052</v>
      </c>
      <c r="V17" s="14">
        <v>5723</v>
      </c>
      <c r="W17" s="48">
        <f t="shared" si="2"/>
        <v>1.4123889437314907</v>
      </c>
    </row>
    <row r="18" spans="1:23" s="4" customFormat="1" ht="14.25">
      <c r="A18" s="11">
        <v>12</v>
      </c>
      <c r="B18" s="43" t="s">
        <v>36</v>
      </c>
      <c r="C18" s="11">
        <v>2</v>
      </c>
      <c r="D18" s="14">
        <v>748440</v>
      </c>
      <c r="E18" s="15">
        <v>156</v>
      </c>
      <c r="F18" s="15">
        <v>124</v>
      </c>
      <c r="G18" s="14">
        <v>4813</v>
      </c>
      <c r="H18" s="14">
        <v>6060</v>
      </c>
      <c r="I18" s="48">
        <f t="shared" si="3"/>
        <v>1.2590899646789944</v>
      </c>
      <c r="J18" s="11">
        <v>19</v>
      </c>
      <c r="K18" s="14">
        <v>641577</v>
      </c>
      <c r="L18" s="15">
        <v>213</v>
      </c>
      <c r="M18" s="15">
        <v>171</v>
      </c>
      <c r="N18" s="14">
        <v>3014</v>
      </c>
      <c r="O18" s="14">
        <v>3754</v>
      </c>
      <c r="P18" s="48">
        <f t="shared" si="0"/>
        <v>1.245520902455209</v>
      </c>
      <c r="Q18" s="11">
        <f t="shared" si="1"/>
        <v>21</v>
      </c>
      <c r="R18" s="14">
        <v>651754</v>
      </c>
      <c r="S18" s="15">
        <v>207</v>
      </c>
      <c r="T18" s="15">
        <v>166</v>
      </c>
      <c r="U18" s="14">
        <v>3142</v>
      </c>
      <c r="V18" s="14">
        <v>3917</v>
      </c>
      <c r="W18" s="48">
        <f t="shared" si="2"/>
        <v>1.246658179503501</v>
      </c>
    </row>
    <row r="19" spans="1:23" s="4" customFormat="1" ht="14.25">
      <c r="A19" s="11">
        <v>13</v>
      </c>
      <c r="B19" s="43" t="s">
        <v>32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8">
        <v>0</v>
      </c>
      <c r="J19" s="11">
        <v>1</v>
      </c>
      <c r="K19" s="14">
        <v>649080</v>
      </c>
      <c r="L19" s="15">
        <v>177</v>
      </c>
      <c r="M19" s="15">
        <v>120</v>
      </c>
      <c r="N19" s="14">
        <f>SUM(K19/L19)</f>
        <v>3667.1186440677966</v>
      </c>
      <c r="O19" s="14">
        <f>SUM(K19/M19)</f>
        <v>5409</v>
      </c>
      <c r="P19" s="48">
        <f t="shared" si="0"/>
        <v>1.475</v>
      </c>
      <c r="Q19" s="11">
        <f t="shared" si="1"/>
        <v>1</v>
      </c>
      <c r="R19" s="14">
        <v>649080</v>
      </c>
      <c r="S19" s="15">
        <v>177</v>
      </c>
      <c r="T19" s="15">
        <v>120</v>
      </c>
      <c r="U19" s="14">
        <f>SUM(R19/S19)</f>
        <v>3667.1186440677966</v>
      </c>
      <c r="V19" s="14">
        <f>SUM(R19/T19)</f>
        <v>5409</v>
      </c>
      <c r="W19" s="48">
        <f t="shared" si="2"/>
        <v>1.475</v>
      </c>
    </row>
    <row r="20" spans="1:23" s="4" customFormat="1" ht="14.25">
      <c r="A20" s="11">
        <v>14</v>
      </c>
      <c r="B20" s="43" t="s">
        <v>51</v>
      </c>
      <c r="C20" s="11">
        <v>1</v>
      </c>
      <c r="D20" s="14">
        <v>601560</v>
      </c>
      <c r="E20" s="15">
        <v>134</v>
      </c>
      <c r="F20" s="15">
        <v>111</v>
      </c>
      <c r="G20" s="14">
        <f>SUM(D20/E20)</f>
        <v>4489.253731343284</v>
      </c>
      <c r="H20" s="14">
        <f>SUM(D20/F20)</f>
        <v>5419.459459459459</v>
      </c>
      <c r="I20" s="48">
        <f t="shared" si="3"/>
        <v>1.207207207207207</v>
      </c>
      <c r="J20" s="11">
        <v>2</v>
      </c>
      <c r="K20" s="14">
        <v>665280</v>
      </c>
      <c r="L20" s="15">
        <v>148</v>
      </c>
      <c r="M20" s="15">
        <v>118</v>
      </c>
      <c r="N20" s="14">
        <v>4510</v>
      </c>
      <c r="O20" s="14">
        <v>5638</v>
      </c>
      <c r="P20" s="48">
        <f t="shared" si="0"/>
        <v>1.250110864745011</v>
      </c>
      <c r="Q20" s="11">
        <f t="shared" si="1"/>
        <v>3</v>
      </c>
      <c r="R20" s="14">
        <v>644040</v>
      </c>
      <c r="S20" s="15">
        <v>143</v>
      </c>
      <c r="T20" s="15">
        <v>116</v>
      </c>
      <c r="U20" s="14">
        <v>4504</v>
      </c>
      <c r="V20" s="14">
        <v>5568</v>
      </c>
      <c r="W20" s="48">
        <f t="shared" si="2"/>
        <v>1.236234458259325</v>
      </c>
    </row>
    <row r="21" spans="1:23" s="4" customFormat="1" ht="14.25">
      <c r="A21" s="11">
        <v>15</v>
      </c>
      <c r="B21" s="43" t="s">
        <v>52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8">
        <v>0</v>
      </c>
      <c r="J21" s="11">
        <v>1</v>
      </c>
      <c r="K21" s="14">
        <v>625320</v>
      </c>
      <c r="L21" s="15">
        <v>154</v>
      </c>
      <c r="M21" s="15">
        <v>127</v>
      </c>
      <c r="N21" s="14">
        <f>SUM(K21/L21)</f>
        <v>4060.5194805194806</v>
      </c>
      <c r="O21" s="14">
        <f>SUM(K21/M21)</f>
        <v>4923.779527559055</v>
      </c>
      <c r="P21" s="48">
        <f t="shared" si="0"/>
        <v>1.2125984251968505</v>
      </c>
      <c r="Q21" s="11">
        <f t="shared" si="1"/>
        <v>1</v>
      </c>
      <c r="R21" s="14">
        <v>625320</v>
      </c>
      <c r="S21" s="15">
        <v>154</v>
      </c>
      <c r="T21" s="15">
        <v>127</v>
      </c>
      <c r="U21" s="14">
        <f>SUM(R21/S21)</f>
        <v>4060.5194805194806</v>
      </c>
      <c r="V21" s="14">
        <f>SUM(R21/T21)</f>
        <v>4923.779527559055</v>
      </c>
      <c r="W21" s="48">
        <f t="shared" si="2"/>
        <v>1.2125984251968505</v>
      </c>
    </row>
    <row r="22" spans="1:23" s="4" customFormat="1" ht="14.25">
      <c r="A22" s="11">
        <v>16</v>
      </c>
      <c r="B22" s="43" t="s">
        <v>53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8">
        <v>0</v>
      </c>
      <c r="J22" s="11">
        <v>1</v>
      </c>
      <c r="K22" s="14">
        <v>610200</v>
      </c>
      <c r="L22" s="15">
        <v>137</v>
      </c>
      <c r="M22" s="15">
        <v>112</v>
      </c>
      <c r="N22" s="14">
        <f>SUM(K22/L22)</f>
        <v>4454.014598540146</v>
      </c>
      <c r="O22" s="14">
        <f>SUM(K22/M22)</f>
        <v>5448.214285714285</v>
      </c>
      <c r="P22" s="48">
        <f t="shared" si="0"/>
        <v>1.2232142857142856</v>
      </c>
      <c r="Q22" s="11">
        <f t="shared" si="1"/>
        <v>1</v>
      </c>
      <c r="R22" s="14">
        <v>610200</v>
      </c>
      <c r="S22" s="15">
        <v>137</v>
      </c>
      <c r="T22" s="15">
        <v>112</v>
      </c>
      <c r="U22" s="14">
        <f>SUM(R22/S22)</f>
        <v>4454.014598540146</v>
      </c>
      <c r="V22" s="14">
        <f>SUM(R22/T22)</f>
        <v>5448.214285714285</v>
      </c>
      <c r="W22" s="48">
        <f t="shared" si="2"/>
        <v>1.2232142857142856</v>
      </c>
    </row>
    <row r="23" spans="1:23" s="4" customFormat="1" ht="14.25">
      <c r="A23" s="11">
        <v>17</v>
      </c>
      <c r="B23" s="43" t="s">
        <v>54</v>
      </c>
      <c r="C23" s="11">
        <v>12</v>
      </c>
      <c r="D23" s="14">
        <v>554040</v>
      </c>
      <c r="E23" s="15">
        <v>143</v>
      </c>
      <c r="F23" s="15">
        <v>125</v>
      </c>
      <c r="G23" s="14">
        <v>3883</v>
      </c>
      <c r="H23" s="14">
        <v>4429</v>
      </c>
      <c r="I23" s="48">
        <f t="shared" si="3"/>
        <v>1.1406129281483388</v>
      </c>
      <c r="J23" s="11">
        <v>12</v>
      </c>
      <c r="K23" s="14">
        <v>661680</v>
      </c>
      <c r="L23" s="15">
        <v>182</v>
      </c>
      <c r="M23" s="15">
        <v>148</v>
      </c>
      <c r="N23" s="14">
        <v>3637</v>
      </c>
      <c r="O23" s="14">
        <v>4481</v>
      </c>
      <c r="P23" s="48">
        <f t="shared" si="0"/>
        <v>1.2320593896068188</v>
      </c>
      <c r="Q23" s="11">
        <f t="shared" si="1"/>
        <v>24</v>
      </c>
      <c r="R23" s="14">
        <v>607860</v>
      </c>
      <c r="S23" s="15">
        <v>162</v>
      </c>
      <c r="T23" s="15">
        <v>136</v>
      </c>
      <c r="U23" s="14">
        <v>3745</v>
      </c>
      <c r="V23" s="14">
        <v>4457</v>
      </c>
      <c r="W23" s="48">
        <f t="shared" si="2"/>
        <v>1.1901201602136182</v>
      </c>
    </row>
    <row r="24" spans="1:23" s="4" customFormat="1" ht="14.25">
      <c r="A24" s="11">
        <v>18</v>
      </c>
      <c r="B24" s="43" t="s">
        <v>55</v>
      </c>
      <c r="C24" s="11">
        <v>1</v>
      </c>
      <c r="D24" s="14">
        <v>482760</v>
      </c>
      <c r="E24" s="15">
        <v>126</v>
      </c>
      <c r="F24" s="15">
        <v>124</v>
      </c>
      <c r="G24" s="14">
        <f>SUM(D24/E24)</f>
        <v>3831.4285714285716</v>
      </c>
      <c r="H24" s="14">
        <f>SUM(D24/F24)</f>
        <v>3893.2258064516127</v>
      </c>
      <c r="I24" s="48">
        <f t="shared" si="3"/>
        <v>1.0161290322580645</v>
      </c>
      <c r="J24" s="11">
        <v>2</v>
      </c>
      <c r="K24" s="14">
        <v>658260</v>
      </c>
      <c r="L24" s="15">
        <v>164</v>
      </c>
      <c r="M24" s="15">
        <v>111</v>
      </c>
      <c r="N24" s="14">
        <v>4014</v>
      </c>
      <c r="O24" s="14">
        <v>5957</v>
      </c>
      <c r="P24" s="48">
        <f t="shared" si="0"/>
        <v>1.4840558046836074</v>
      </c>
      <c r="Q24" s="11">
        <f t="shared" si="1"/>
        <v>3</v>
      </c>
      <c r="R24" s="14">
        <v>599760</v>
      </c>
      <c r="S24" s="15">
        <v>151</v>
      </c>
      <c r="T24" s="15">
        <v>115</v>
      </c>
      <c r="U24" s="14">
        <v>3963</v>
      </c>
      <c r="V24" s="14">
        <v>5215</v>
      </c>
      <c r="W24" s="48">
        <f t="shared" si="2"/>
        <v>1.3159222811001767</v>
      </c>
    </row>
    <row r="25" spans="1:23" s="4" customFormat="1" ht="14.25">
      <c r="A25" s="11">
        <v>19</v>
      </c>
      <c r="B25" s="43" t="s">
        <v>56</v>
      </c>
      <c r="C25" s="11">
        <v>1</v>
      </c>
      <c r="D25" s="14">
        <v>596160</v>
      </c>
      <c r="E25" s="15">
        <v>127</v>
      </c>
      <c r="F25" s="15">
        <v>113</v>
      </c>
      <c r="G25" s="14">
        <f>SUM(D25/E25)</f>
        <v>4694.173228346457</v>
      </c>
      <c r="H25" s="14">
        <f>SUM(D25/F25)</f>
        <v>5275.7522123893805</v>
      </c>
      <c r="I25" s="48">
        <f t="shared" si="3"/>
        <v>1.1238938053097345</v>
      </c>
      <c r="J25" s="11">
        <v>0</v>
      </c>
      <c r="K25" s="14">
        <v>0</v>
      </c>
      <c r="L25" s="15">
        <v>0</v>
      </c>
      <c r="M25" s="15">
        <v>0</v>
      </c>
      <c r="N25" s="14">
        <v>0</v>
      </c>
      <c r="O25" s="14">
        <v>0</v>
      </c>
      <c r="P25" s="48">
        <v>0</v>
      </c>
      <c r="Q25" s="11">
        <f t="shared" si="1"/>
        <v>1</v>
      </c>
      <c r="R25" s="14">
        <v>596160</v>
      </c>
      <c r="S25" s="15">
        <v>127</v>
      </c>
      <c r="T25" s="15">
        <v>113</v>
      </c>
      <c r="U25" s="14">
        <f>SUM(R25/S25)</f>
        <v>4694.173228346457</v>
      </c>
      <c r="V25" s="14">
        <f>SUM(R25/T25)</f>
        <v>5275.7522123893805</v>
      </c>
      <c r="W25" s="48">
        <f t="shared" si="2"/>
        <v>1.1238938053097345</v>
      </c>
    </row>
    <row r="26" spans="1:23" s="4" customFormat="1" ht="14.25">
      <c r="A26" s="11">
        <v>20</v>
      </c>
      <c r="B26" s="43" t="s">
        <v>37</v>
      </c>
      <c r="C26" s="11">
        <v>1</v>
      </c>
      <c r="D26" s="14">
        <v>442800</v>
      </c>
      <c r="E26" s="15">
        <v>125</v>
      </c>
      <c r="F26" s="15">
        <v>111</v>
      </c>
      <c r="G26" s="14">
        <f>SUM(D26/E26)</f>
        <v>3542.4</v>
      </c>
      <c r="H26" s="14">
        <f>SUM(D26/F26)</f>
        <v>3989.189189189189</v>
      </c>
      <c r="I26" s="48">
        <f t="shared" si="3"/>
        <v>1.1261261261261262</v>
      </c>
      <c r="J26" s="11">
        <v>4</v>
      </c>
      <c r="K26" s="14">
        <v>628830</v>
      </c>
      <c r="L26" s="15">
        <v>148</v>
      </c>
      <c r="M26" s="15">
        <v>119</v>
      </c>
      <c r="N26" s="14">
        <v>4242</v>
      </c>
      <c r="O26" s="14">
        <v>5307</v>
      </c>
      <c r="P26" s="48">
        <f t="shared" si="0"/>
        <v>1.2510608203677511</v>
      </c>
      <c r="Q26" s="11">
        <f t="shared" si="1"/>
        <v>5</v>
      </c>
      <c r="R26" s="14">
        <v>591624</v>
      </c>
      <c r="S26" s="15">
        <v>144</v>
      </c>
      <c r="T26" s="15">
        <v>117</v>
      </c>
      <c r="U26" s="14">
        <v>4120</v>
      </c>
      <c r="V26" s="14">
        <v>5057</v>
      </c>
      <c r="W26" s="48">
        <f t="shared" si="2"/>
        <v>1.2274271844660194</v>
      </c>
    </row>
    <row r="27" spans="1:23" s="4" customFormat="1" ht="14.25">
      <c r="A27" s="11">
        <v>21</v>
      </c>
      <c r="B27" s="43" t="s">
        <v>57</v>
      </c>
      <c r="C27" s="11">
        <v>2</v>
      </c>
      <c r="D27" s="14">
        <v>532980</v>
      </c>
      <c r="E27" s="15">
        <v>132</v>
      </c>
      <c r="F27" s="15">
        <v>123</v>
      </c>
      <c r="G27" s="14">
        <v>4038</v>
      </c>
      <c r="H27" s="14">
        <v>4333</v>
      </c>
      <c r="I27" s="48">
        <f t="shared" si="3"/>
        <v>1.0730559683011391</v>
      </c>
      <c r="J27" s="11">
        <v>8</v>
      </c>
      <c r="K27" s="14">
        <v>604665</v>
      </c>
      <c r="L27" s="15">
        <v>162</v>
      </c>
      <c r="M27" s="15">
        <v>124</v>
      </c>
      <c r="N27" s="14">
        <v>3730</v>
      </c>
      <c r="O27" s="14">
        <v>4862</v>
      </c>
      <c r="P27" s="48">
        <f t="shared" si="0"/>
        <v>1.303485254691689</v>
      </c>
      <c r="Q27" s="11">
        <f t="shared" si="1"/>
        <v>10</v>
      </c>
      <c r="R27" s="14">
        <v>590328</v>
      </c>
      <c r="S27" s="15">
        <v>156</v>
      </c>
      <c r="T27" s="15">
        <v>124</v>
      </c>
      <c r="U27" s="14">
        <v>3782</v>
      </c>
      <c r="V27" s="14">
        <v>4757</v>
      </c>
      <c r="W27" s="48">
        <f t="shared" si="2"/>
        <v>1.257800105764146</v>
      </c>
    </row>
    <row r="28" spans="1:23" s="4" customFormat="1" ht="14.25">
      <c r="A28" s="11">
        <v>22</v>
      </c>
      <c r="B28" s="43" t="s">
        <v>58</v>
      </c>
      <c r="C28" s="11">
        <v>2</v>
      </c>
      <c r="D28" s="14">
        <v>590220</v>
      </c>
      <c r="E28" s="15">
        <v>155</v>
      </c>
      <c r="F28" s="15">
        <v>124</v>
      </c>
      <c r="G28" s="14">
        <v>3808</v>
      </c>
      <c r="H28" s="14">
        <v>4760</v>
      </c>
      <c r="I28" s="48">
        <f t="shared" si="3"/>
        <v>1.25</v>
      </c>
      <c r="J28" s="11">
        <v>0</v>
      </c>
      <c r="K28" s="14">
        <v>0</v>
      </c>
      <c r="L28" s="15">
        <v>0</v>
      </c>
      <c r="M28" s="15">
        <v>0</v>
      </c>
      <c r="N28" s="14">
        <v>0</v>
      </c>
      <c r="O28" s="14">
        <v>0</v>
      </c>
      <c r="P28" s="48">
        <v>0</v>
      </c>
      <c r="Q28" s="11">
        <f t="shared" si="1"/>
        <v>2</v>
      </c>
      <c r="R28" s="14">
        <v>590220</v>
      </c>
      <c r="S28" s="15">
        <v>155</v>
      </c>
      <c r="T28" s="15">
        <v>124</v>
      </c>
      <c r="U28" s="14">
        <v>3808</v>
      </c>
      <c r="V28" s="14">
        <v>4760</v>
      </c>
      <c r="W28" s="48">
        <f t="shared" si="2"/>
        <v>1.25</v>
      </c>
    </row>
    <row r="29" spans="1:23" s="4" customFormat="1" ht="14.25">
      <c r="A29" s="11">
        <v>23</v>
      </c>
      <c r="B29" s="43" t="s">
        <v>59</v>
      </c>
      <c r="C29" s="11">
        <v>8</v>
      </c>
      <c r="D29" s="14">
        <v>537165</v>
      </c>
      <c r="E29" s="15">
        <v>139</v>
      </c>
      <c r="F29" s="15">
        <v>118</v>
      </c>
      <c r="G29" s="14">
        <v>3875</v>
      </c>
      <c r="H29" s="14">
        <v>4547</v>
      </c>
      <c r="I29" s="48">
        <f t="shared" si="3"/>
        <v>1.1734193548387097</v>
      </c>
      <c r="J29" s="11">
        <v>6</v>
      </c>
      <c r="K29" s="14">
        <v>651420</v>
      </c>
      <c r="L29" s="15">
        <v>172</v>
      </c>
      <c r="M29" s="15">
        <v>132</v>
      </c>
      <c r="N29" s="14">
        <v>3791</v>
      </c>
      <c r="O29" s="14">
        <v>4929</v>
      </c>
      <c r="P29" s="48">
        <f t="shared" si="0"/>
        <v>1.3001846478501715</v>
      </c>
      <c r="Q29" s="11">
        <f t="shared" si="1"/>
        <v>14</v>
      </c>
      <c r="R29" s="14">
        <v>586131</v>
      </c>
      <c r="S29" s="15">
        <v>153</v>
      </c>
      <c r="T29" s="15">
        <v>124</v>
      </c>
      <c r="U29" s="14">
        <v>3835</v>
      </c>
      <c r="V29" s="14">
        <v>4721</v>
      </c>
      <c r="W29" s="48">
        <f t="shared" si="2"/>
        <v>1.2310299869621903</v>
      </c>
    </row>
    <row r="30" spans="1:23" s="4" customFormat="1" ht="14.25">
      <c r="A30" s="11">
        <v>24</v>
      </c>
      <c r="B30" s="43" t="s">
        <v>60</v>
      </c>
      <c r="C30" s="11">
        <v>2</v>
      </c>
      <c r="D30" s="14">
        <v>473040</v>
      </c>
      <c r="E30" s="15">
        <v>136</v>
      </c>
      <c r="F30" s="15">
        <v>111</v>
      </c>
      <c r="G30" s="14">
        <v>3478</v>
      </c>
      <c r="H30" s="14">
        <v>4281</v>
      </c>
      <c r="I30" s="48">
        <f t="shared" si="3"/>
        <v>1.2308798159861989</v>
      </c>
      <c r="J30" s="11">
        <v>14</v>
      </c>
      <c r="K30" s="14">
        <v>589989</v>
      </c>
      <c r="L30" s="15">
        <v>171</v>
      </c>
      <c r="M30" s="15">
        <v>137</v>
      </c>
      <c r="N30" s="14">
        <v>3442</v>
      </c>
      <c r="O30" s="14">
        <v>4320</v>
      </c>
      <c r="P30" s="48">
        <f t="shared" si="0"/>
        <v>1.2550842533410809</v>
      </c>
      <c r="Q30" s="11">
        <f t="shared" si="1"/>
        <v>16</v>
      </c>
      <c r="R30" s="14">
        <v>575370</v>
      </c>
      <c r="S30" s="15">
        <v>167</v>
      </c>
      <c r="T30" s="15">
        <v>133</v>
      </c>
      <c r="U30" s="14">
        <v>3445</v>
      </c>
      <c r="V30" s="14">
        <v>4316</v>
      </c>
      <c r="W30" s="48">
        <f t="shared" si="2"/>
        <v>1.2528301886792452</v>
      </c>
    </row>
    <row r="31" spans="1:23" s="4" customFormat="1" ht="14.25">
      <c r="A31" s="11">
        <v>25</v>
      </c>
      <c r="B31" s="43" t="s">
        <v>61</v>
      </c>
      <c r="C31" s="11">
        <v>1</v>
      </c>
      <c r="D31" s="14">
        <v>394200</v>
      </c>
      <c r="E31" s="15">
        <v>99</v>
      </c>
      <c r="F31" s="15">
        <v>117</v>
      </c>
      <c r="G31" s="14">
        <f>SUM(D31/E31)</f>
        <v>3981.818181818182</v>
      </c>
      <c r="H31" s="14">
        <f>SUM(D31/F31)</f>
        <v>3369.230769230769</v>
      </c>
      <c r="I31" s="48">
        <f t="shared" si="3"/>
        <v>0.846153846153846</v>
      </c>
      <c r="J31" s="11">
        <v>8</v>
      </c>
      <c r="K31" s="14">
        <v>596160</v>
      </c>
      <c r="L31" s="15">
        <v>163</v>
      </c>
      <c r="M31" s="15">
        <v>121</v>
      </c>
      <c r="N31" s="14">
        <v>3666</v>
      </c>
      <c r="O31" s="14">
        <v>4912</v>
      </c>
      <c r="P31" s="48">
        <f t="shared" si="0"/>
        <v>1.3398799781778505</v>
      </c>
      <c r="Q31" s="11">
        <f t="shared" si="1"/>
        <v>9</v>
      </c>
      <c r="R31" s="14">
        <v>573720</v>
      </c>
      <c r="S31" s="15">
        <v>156</v>
      </c>
      <c r="T31" s="15">
        <v>121</v>
      </c>
      <c r="U31" s="14">
        <v>3688</v>
      </c>
      <c r="V31" s="14">
        <v>4746</v>
      </c>
      <c r="W31" s="48">
        <f t="shared" si="2"/>
        <v>1.2868763557483731</v>
      </c>
    </row>
    <row r="32" spans="1:23" s="4" customFormat="1" ht="14.25">
      <c r="A32" s="11">
        <v>26</v>
      </c>
      <c r="B32" s="43" t="s">
        <v>39</v>
      </c>
      <c r="C32" s="11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48">
        <v>0</v>
      </c>
      <c r="J32" s="11">
        <v>3</v>
      </c>
      <c r="K32" s="14">
        <v>569160</v>
      </c>
      <c r="L32" s="15">
        <v>144</v>
      </c>
      <c r="M32" s="15">
        <v>123</v>
      </c>
      <c r="N32" s="14">
        <v>3953</v>
      </c>
      <c r="O32" s="14">
        <v>4640</v>
      </c>
      <c r="P32" s="48">
        <f t="shared" si="0"/>
        <v>1.1737920566658235</v>
      </c>
      <c r="Q32" s="11">
        <f t="shared" si="1"/>
        <v>3</v>
      </c>
      <c r="R32" s="14">
        <v>569160</v>
      </c>
      <c r="S32" s="15">
        <v>144</v>
      </c>
      <c r="T32" s="15">
        <v>123</v>
      </c>
      <c r="U32" s="14">
        <v>3953</v>
      </c>
      <c r="V32" s="14">
        <v>4640</v>
      </c>
      <c r="W32" s="48">
        <f t="shared" si="2"/>
        <v>1.1737920566658235</v>
      </c>
    </row>
    <row r="33" spans="1:23" s="4" customFormat="1" ht="14.25">
      <c r="A33" s="11">
        <v>27</v>
      </c>
      <c r="B33" s="43" t="s">
        <v>38</v>
      </c>
      <c r="C33" s="11">
        <v>1</v>
      </c>
      <c r="D33" s="14">
        <v>486000</v>
      </c>
      <c r="E33" s="15">
        <v>150</v>
      </c>
      <c r="F33" s="15">
        <v>120</v>
      </c>
      <c r="G33" s="14">
        <f>SUM(D33/E33)</f>
        <v>3240</v>
      </c>
      <c r="H33" s="14">
        <f>SUM(D33/F33)</f>
        <v>4050</v>
      </c>
      <c r="I33" s="48">
        <f t="shared" si="3"/>
        <v>1.25</v>
      </c>
      <c r="J33" s="11">
        <v>4</v>
      </c>
      <c r="K33" s="14">
        <v>588600</v>
      </c>
      <c r="L33" s="15">
        <v>153</v>
      </c>
      <c r="M33" s="15">
        <v>119</v>
      </c>
      <c r="N33" s="14">
        <v>3860</v>
      </c>
      <c r="O33" s="14">
        <v>4936</v>
      </c>
      <c r="P33" s="48">
        <f t="shared" si="0"/>
        <v>1.2787564766839379</v>
      </c>
      <c r="Q33" s="11">
        <f t="shared" si="1"/>
        <v>5</v>
      </c>
      <c r="R33" s="14">
        <v>568080</v>
      </c>
      <c r="S33" s="15">
        <v>152</v>
      </c>
      <c r="T33" s="15">
        <v>119</v>
      </c>
      <c r="U33" s="14">
        <v>3737</v>
      </c>
      <c r="V33" s="14">
        <v>4758</v>
      </c>
      <c r="W33" s="48">
        <f t="shared" si="2"/>
        <v>1.2732138078672732</v>
      </c>
    </row>
    <row r="34" spans="1:23" s="4" customFormat="1" ht="14.25">
      <c r="A34" s="11">
        <v>28</v>
      </c>
      <c r="B34" s="43" t="s">
        <v>16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8">
        <v>0</v>
      </c>
      <c r="J34" s="11">
        <v>6</v>
      </c>
      <c r="K34" s="14">
        <v>566820</v>
      </c>
      <c r="L34" s="15">
        <v>146</v>
      </c>
      <c r="M34" s="15">
        <v>118</v>
      </c>
      <c r="N34" s="14">
        <v>3896</v>
      </c>
      <c r="O34" s="14">
        <v>4797</v>
      </c>
      <c r="P34" s="48">
        <f t="shared" si="0"/>
        <v>1.2312628336755647</v>
      </c>
      <c r="Q34" s="11">
        <f t="shared" si="1"/>
        <v>6</v>
      </c>
      <c r="R34" s="14">
        <v>566820</v>
      </c>
      <c r="S34" s="15">
        <v>146</v>
      </c>
      <c r="T34" s="15">
        <v>118</v>
      </c>
      <c r="U34" s="14">
        <v>3896</v>
      </c>
      <c r="V34" s="14">
        <v>4797</v>
      </c>
      <c r="W34" s="48">
        <f t="shared" si="2"/>
        <v>1.2312628336755647</v>
      </c>
    </row>
    <row r="35" spans="1:23" s="4" customFormat="1" ht="14.25">
      <c r="A35" s="11">
        <v>29</v>
      </c>
      <c r="B35" s="43" t="s">
        <v>62</v>
      </c>
      <c r="C35" s="11">
        <v>1</v>
      </c>
      <c r="D35" s="14">
        <v>388800</v>
      </c>
      <c r="E35" s="15">
        <v>181</v>
      </c>
      <c r="F35" s="15">
        <v>226</v>
      </c>
      <c r="G35" s="14">
        <f>SUM(D35/E35)</f>
        <v>2148.0662983425414</v>
      </c>
      <c r="H35" s="14">
        <f>SUM(D35/F35)</f>
        <v>1720.353982300885</v>
      </c>
      <c r="I35" s="48">
        <f t="shared" si="3"/>
        <v>0.8008849557522124</v>
      </c>
      <c r="J35" s="11">
        <v>2</v>
      </c>
      <c r="K35" s="14">
        <v>646380</v>
      </c>
      <c r="L35" s="15">
        <v>222</v>
      </c>
      <c r="M35" s="15">
        <v>208</v>
      </c>
      <c r="N35" s="14">
        <v>2918</v>
      </c>
      <c r="O35" s="14">
        <v>3115</v>
      </c>
      <c r="P35" s="48">
        <f t="shared" si="0"/>
        <v>1.0675119945167924</v>
      </c>
      <c r="Q35" s="11">
        <f t="shared" si="1"/>
        <v>3</v>
      </c>
      <c r="R35" s="14">
        <v>560520</v>
      </c>
      <c r="S35" s="15">
        <v>208</v>
      </c>
      <c r="T35" s="15">
        <v>214</v>
      </c>
      <c r="U35" s="14">
        <v>2695</v>
      </c>
      <c r="V35" s="14">
        <v>2623</v>
      </c>
      <c r="W35" s="48">
        <f t="shared" si="2"/>
        <v>0.9732838589981447</v>
      </c>
    </row>
    <row r="36" spans="1:23" s="4" customFormat="1" ht="14.25">
      <c r="A36" s="11">
        <v>30</v>
      </c>
      <c r="B36" s="43" t="s">
        <v>63</v>
      </c>
      <c r="C36" s="11">
        <v>15</v>
      </c>
      <c r="D36" s="14">
        <v>470808</v>
      </c>
      <c r="E36" s="15">
        <v>139</v>
      </c>
      <c r="F36" s="15">
        <v>123</v>
      </c>
      <c r="G36" s="14">
        <v>3390</v>
      </c>
      <c r="H36" s="14">
        <v>3834</v>
      </c>
      <c r="I36" s="48">
        <f t="shared" si="3"/>
        <v>1.1309734513274337</v>
      </c>
      <c r="J36" s="11">
        <v>22</v>
      </c>
      <c r="K36" s="14">
        <v>617760</v>
      </c>
      <c r="L36" s="15">
        <v>162</v>
      </c>
      <c r="M36" s="15">
        <v>125</v>
      </c>
      <c r="N36" s="14">
        <v>3805</v>
      </c>
      <c r="O36" s="14">
        <v>4951</v>
      </c>
      <c r="P36" s="48">
        <f t="shared" si="0"/>
        <v>1.3011826544021026</v>
      </c>
      <c r="Q36" s="11">
        <f t="shared" si="1"/>
        <v>37</v>
      </c>
      <c r="R36" s="14">
        <v>558185</v>
      </c>
      <c r="S36" s="15">
        <v>153</v>
      </c>
      <c r="T36" s="15">
        <v>124</v>
      </c>
      <c r="U36" s="14">
        <v>3652</v>
      </c>
      <c r="V36" s="14">
        <v>4502</v>
      </c>
      <c r="W36" s="48">
        <f t="shared" si="2"/>
        <v>1.232749178532311</v>
      </c>
    </row>
    <row r="37" spans="1:23" s="4" customFormat="1" ht="14.25">
      <c r="A37" s="11">
        <v>31</v>
      </c>
      <c r="B37" s="43" t="s">
        <v>64</v>
      </c>
      <c r="C37" s="11">
        <v>15</v>
      </c>
      <c r="D37" s="14">
        <v>430344</v>
      </c>
      <c r="E37" s="15">
        <v>126</v>
      </c>
      <c r="F37" s="15">
        <v>124</v>
      </c>
      <c r="G37" s="14">
        <v>3417</v>
      </c>
      <c r="H37" s="14">
        <v>3478</v>
      </c>
      <c r="I37" s="48">
        <f t="shared" si="3"/>
        <v>1.0178519168861575</v>
      </c>
      <c r="J37" s="11">
        <v>34</v>
      </c>
      <c r="K37" s="14">
        <v>610073</v>
      </c>
      <c r="L37" s="15">
        <v>180</v>
      </c>
      <c r="M37" s="15">
        <v>152</v>
      </c>
      <c r="N37" s="14">
        <v>3393</v>
      </c>
      <c r="O37" s="14">
        <v>4021</v>
      </c>
      <c r="P37" s="48">
        <f t="shared" si="0"/>
        <v>1.1850869437076335</v>
      </c>
      <c r="Q37" s="11">
        <f t="shared" si="1"/>
        <v>49</v>
      </c>
      <c r="R37" s="14">
        <v>555054</v>
      </c>
      <c r="S37" s="15">
        <v>163</v>
      </c>
      <c r="T37" s="15">
        <v>143</v>
      </c>
      <c r="U37" s="14">
        <v>3398</v>
      </c>
      <c r="V37" s="14">
        <v>3877</v>
      </c>
      <c r="W37" s="48">
        <f t="shared" si="2"/>
        <v>1.1409652736904061</v>
      </c>
    </row>
    <row r="38" spans="1:23" s="4" customFormat="1" ht="14.25">
      <c r="A38" s="11">
        <v>32</v>
      </c>
      <c r="B38" s="43" t="s">
        <v>65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8">
        <v>0</v>
      </c>
      <c r="J38" s="11">
        <v>1</v>
      </c>
      <c r="K38" s="14">
        <v>548640</v>
      </c>
      <c r="L38" s="15">
        <v>159</v>
      </c>
      <c r="M38" s="15">
        <v>117</v>
      </c>
      <c r="N38" s="14">
        <f>SUM(K38/L38)</f>
        <v>3450.566037735849</v>
      </c>
      <c r="O38" s="14">
        <f>SUM(K38/M38)</f>
        <v>4689.2307692307695</v>
      </c>
      <c r="P38" s="48">
        <f t="shared" si="0"/>
        <v>1.358974358974359</v>
      </c>
      <c r="Q38" s="11">
        <f t="shared" si="1"/>
        <v>1</v>
      </c>
      <c r="R38" s="14">
        <v>548640</v>
      </c>
      <c r="S38" s="15">
        <v>159</v>
      </c>
      <c r="T38" s="15">
        <v>117</v>
      </c>
      <c r="U38" s="14">
        <f>SUM(R38/S38)</f>
        <v>3450.566037735849</v>
      </c>
      <c r="V38" s="14">
        <f>SUM(R38/T38)</f>
        <v>4689.2307692307695</v>
      </c>
      <c r="W38" s="48">
        <f t="shared" si="2"/>
        <v>1.358974358974359</v>
      </c>
    </row>
    <row r="39" spans="1:23" s="4" customFormat="1" ht="14.25">
      <c r="A39" s="11">
        <v>33</v>
      </c>
      <c r="B39" s="43" t="s">
        <v>66</v>
      </c>
      <c r="C39" s="11">
        <v>5</v>
      </c>
      <c r="D39" s="14">
        <v>482112</v>
      </c>
      <c r="E39" s="15">
        <v>145</v>
      </c>
      <c r="F39" s="15">
        <v>125</v>
      </c>
      <c r="G39" s="14">
        <v>3320</v>
      </c>
      <c r="H39" s="14">
        <v>3845</v>
      </c>
      <c r="I39" s="48">
        <f t="shared" si="3"/>
        <v>1.158132530120482</v>
      </c>
      <c r="J39" s="11">
        <v>9</v>
      </c>
      <c r="K39" s="14">
        <v>579240</v>
      </c>
      <c r="L39" s="15">
        <v>172</v>
      </c>
      <c r="M39" s="15">
        <v>147</v>
      </c>
      <c r="N39" s="14">
        <v>3368</v>
      </c>
      <c r="O39" s="14">
        <v>3952</v>
      </c>
      <c r="P39" s="48">
        <f t="shared" si="0"/>
        <v>1.173396674584323</v>
      </c>
      <c r="Q39" s="11">
        <f aca="true" t="shared" si="4" ref="Q39:Q50">SUM(C39,J39)</f>
        <v>14</v>
      </c>
      <c r="R39" s="14">
        <v>544551</v>
      </c>
      <c r="S39" s="15">
        <v>162</v>
      </c>
      <c r="T39" s="15">
        <v>139</v>
      </c>
      <c r="U39" s="14">
        <v>3353</v>
      </c>
      <c r="V39" s="14">
        <v>3918</v>
      </c>
      <c r="W39" s="48">
        <f t="shared" si="2"/>
        <v>1.1685058156874442</v>
      </c>
    </row>
    <row r="40" spans="1:23" s="4" customFormat="1" ht="14.25">
      <c r="A40" s="11">
        <v>34</v>
      </c>
      <c r="B40" s="43" t="s">
        <v>67</v>
      </c>
      <c r="C40" s="11">
        <v>1</v>
      </c>
      <c r="D40" s="14">
        <v>450360</v>
      </c>
      <c r="E40" s="15">
        <v>139</v>
      </c>
      <c r="F40" s="15">
        <v>135</v>
      </c>
      <c r="G40" s="14">
        <f>SUM(D40/E40)</f>
        <v>3240</v>
      </c>
      <c r="H40" s="14">
        <f>SUM(D40/F40)</f>
        <v>3336</v>
      </c>
      <c r="I40" s="48">
        <f t="shared" si="3"/>
        <v>1.0296296296296297</v>
      </c>
      <c r="J40" s="11">
        <v>5</v>
      </c>
      <c r="K40" s="14">
        <v>547128</v>
      </c>
      <c r="L40" s="15">
        <v>150</v>
      </c>
      <c r="M40" s="15">
        <v>121</v>
      </c>
      <c r="N40" s="14">
        <v>3643</v>
      </c>
      <c r="O40" s="14">
        <v>4529</v>
      </c>
      <c r="P40" s="48">
        <f t="shared" si="0"/>
        <v>1.2432061487784793</v>
      </c>
      <c r="Q40" s="11">
        <f t="shared" si="4"/>
        <v>6</v>
      </c>
      <c r="R40" s="14">
        <v>531000</v>
      </c>
      <c r="S40" s="15">
        <v>148</v>
      </c>
      <c r="T40" s="15">
        <v>123</v>
      </c>
      <c r="U40" s="14">
        <v>3580</v>
      </c>
      <c r="V40" s="14">
        <v>4311</v>
      </c>
      <c r="W40" s="48">
        <f t="shared" si="2"/>
        <v>1.2041899441340782</v>
      </c>
    </row>
    <row r="41" spans="1:23" s="4" customFormat="1" ht="14.25">
      <c r="A41" s="11">
        <v>35</v>
      </c>
      <c r="B41" s="43" t="s">
        <v>68</v>
      </c>
      <c r="C41" s="11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48">
        <v>0</v>
      </c>
      <c r="J41" s="11">
        <v>1</v>
      </c>
      <c r="K41" s="14">
        <v>523800</v>
      </c>
      <c r="L41" s="15">
        <v>118</v>
      </c>
      <c r="M41" s="15">
        <v>110</v>
      </c>
      <c r="N41" s="14">
        <f>SUM(K41/L41)</f>
        <v>4438.983050847458</v>
      </c>
      <c r="O41" s="14">
        <f>SUM(K41/M41)</f>
        <v>4761.818181818182</v>
      </c>
      <c r="P41" s="48">
        <f t="shared" si="0"/>
        <v>1.0727272727272728</v>
      </c>
      <c r="Q41" s="11">
        <f t="shared" si="4"/>
        <v>1</v>
      </c>
      <c r="R41" s="14">
        <v>523800</v>
      </c>
      <c r="S41" s="15">
        <v>118</v>
      </c>
      <c r="T41" s="15">
        <v>110</v>
      </c>
      <c r="U41" s="14">
        <f>SUM(R41/S41)</f>
        <v>4438.983050847458</v>
      </c>
      <c r="V41" s="14">
        <f>SUM(R41/T41)</f>
        <v>4761.818181818182</v>
      </c>
      <c r="W41" s="48">
        <f t="shared" si="2"/>
        <v>1.0727272727272728</v>
      </c>
    </row>
    <row r="42" spans="1:23" s="4" customFormat="1" ht="14.25">
      <c r="A42" s="11">
        <v>36</v>
      </c>
      <c r="B42" s="43" t="s">
        <v>69</v>
      </c>
      <c r="C42" s="11">
        <v>5</v>
      </c>
      <c r="D42" s="14">
        <v>460944</v>
      </c>
      <c r="E42" s="15">
        <v>139</v>
      </c>
      <c r="F42" s="15">
        <v>131</v>
      </c>
      <c r="G42" s="14">
        <v>3321</v>
      </c>
      <c r="H42" s="14">
        <v>3529</v>
      </c>
      <c r="I42" s="48">
        <f t="shared" si="3"/>
        <v>1.0626317374284855</v>
      </c>
      <c r="J42" s="11">
        <v>15</v>
      </c>
      <c r="K42" s="14">
        <v>544392</v>
      </c>
      <c r="L42" s="15">
        <v>144</v>
      </c>
      <c r="M42" s="15">
        <v>118</v>
      </c>
      <c r="N42" s="14">
        <v>3788</v>
      </c>
      <c r="O42" s="14">
        <v>4606</v>
      </c>
      <c r="P42" s="48">
        <f t="shared" si="0"/>
        <v>1.2159450897571278</v>
      </c>
      <c r="Q42" s="11">
        <f t="shared" si="4"/>
        <v>20</v>
      </c>
      <c r="R42" s="14">
        <v>523530</v>
      </c>
      <c r="S42" s="15">
        <v>143</v>
      </c>
      <c r="T42" s="15">
        <v>121</v>
      </c>
      <c r="U42" s="14">
        <v>3674</v>
      </c>
      <c r="V42" s="14">
        <v>4316</v>
      </c>
      <c r="W42" s="48">
        <f t="shared" si="2"/>
        <v>1.1747414262384321</v>
      </c>
    </row>
    <row r="43" spans="1:23" s="4" customFormat="1" ht="14.25">
      <c r="A43" s="11">
        <v>37</v>
      </c>
      <c r="B43" s="43" t="s">
        <v>70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8">
        <v>0</v>
      </c>
      <c r="J43" s="11">
        <v>1</v>
      </c>
      <c r="K43" s="14">
        <v>505440</v>
      </c>
      <c r="L43" s="15">
        <v>125</v>
      </c>
      <c r="M43" s="15">
        <v>111</v>
      </c>
      <c r="N43" s="14">
        <f>SUM(K43/L43)</f>
        <v>4043.52</v>
      </c>
      <c r="O43" s="14">
        <f>SUM(K43/M43)</f>
        <v>4553.513513513513</v>
      </c>
      <c r="P43" s="48">
        <f t="shared" si="0"/>
        <v>1.1261261261261262</v>
      </c>
      <c r="Q43" s="11">
        <f t="shared" si="4"/>
        <v>1</v>
      </c>
      <c r="R43" s="14">
        <v>505440</v>
      </c>
      <c r="S43" s="15">
        <v>125</v>
      </c>
      <c r="T43" s="15">
        <v>111</v>
      </c>
      <c r="U43" s="14">
        <f>SUM(R43/S43)</f>
        <v>4043.52</v>
      </c>
      <c r="V43" s="14">
        <f>SUM(R43/T43)</f>
        <v>4553.513513513513</v>
      </c>
      <c r="W43" s="48">
        <f t="shared" si="2"/>
        <v>1.1261261261261262</v>
      </c>
    </row>
    <row r="44" spans="1:23" s="4" customFormat="1" ht="14.25">
      <c r="A44" s="11">
        <v>38</v>
      </c>
      <c r="B44" s="43" t="s">
        <v>35</v>
      </c>
      <c r="C44" s="11">
        <v>1</v>
      </c>
      <c r="D44" s="14">
        <v>432000</v>
      </c>
      <c r="E44" s="15">
        <v>131</v>
      </c>
      <c r="F44" s="15">
        <v>121</v>
      </c>
      <c r="G44" s="14">
        <f>SUM(D44/E44)</f>
        <v>3297.709923664122</v>
      </c>
      <c r="H44" s="14">
        <f>SUM(D44/F44)</f>
        <v>3570.2479338842977</v>
      </c>
      <c r="I44" s="48">
        <f t="shared" si="3"/>
        <v>1.0826446280991737</v>
      </c>
      <c r="J44" s="11">
        <v>1</v>
      </c>
      <c r="K44" s="14">
        <v>561600</v>
      </c>
      <c r="L44" s="15">
        <v>162</v>
      </c>
      <c r="M44" s="15">
        <v>120</v>
      </c>
      <c r="N44" s="14">
        <f>SUM(K44/L44)</f>
        <v>3466.6666666666665</v>
      </c>
      <c r="O44" s="14">
        <f>SUM(K44/M44)</f>
        <v>4680</v>
      </c>
      <c r="P44" s="48">
        <f t="shared" si="0"/>
        <v>1.35</v>
      </c>
      <c r="Q44" s="11">
        <f t="shared" si="4"/>
        <v>2</v>
      </c>
      <c r="R44" s="14">
        <v>496800</v>
      </c>
      <c r="S44" s="15">
        <v>147</v>
      </c>
      <c r="T44" s="15">
        <v>121</v>
      </c>
      <c r="U44" s="14">
        <v>3391</v>
      </c>
      <c r="V44" s="14">
        <v>4123</v>
      </c>
      <c r="W44" s="48">
        <f t="shared" si="2"/>
        <v>1.2158655263933942</v>
      </c>
    </row>
    <row r="45" spans="1:23" s="4" customFormat="1" ht="14.25">
      <c r="A45" s="11">
        <v>39</v>
      </c>
      <c r="B45" s="43" t="s">
        <v>71</v>
      </c>
      <c r="C45" s="11">
        <v>0</v>
      </c>
      <c r="D45" s="14">
        <v>0</v>
      </c>
      <c r="E45" s="15">
        <v>0</v>
      </c>
      <c r="F45" s="15">
        <v>0</v>
      </c>
      <c r="G45" s="14">
        <v>0</v>
      </c>
      <c r="H45" s="14">
        <v>0</v>
      </c>
      <c r="I45" s="48">
        <v>0</v>
      </c>
      <c r="J45" s="11">
        <v>2</v>
      </c>
      <c r="K45" s="14">
        <v>494100</v>
      </c>
      <c r="L45" s="15">
        <v>140</v>
      </c>
      <c r="M45" s="15">
        <v>128</v>
      </c>
      <c r="N45" s="14">
        <v>3542</v>
      </c>
      <c r="O45" s="14">
        <v>3860</v>
      </c>
      <c r="P45" s="48">
        <f t="shared" si="0"/>
        <v>1.0897797854319593</v>
      </c>
      <c r="Q45" s="11">
        <f t="shared" si="4"/>
        <v>2</v>
      </c>
      <c r="R45" s="14">
        <v>494100</v>
      </c>
      <c r="S45" s="15">
        <v>140</v>
      </c>
      <c r="T45" s="15">
        <v>128</v>
      </c>
      <c r="U45" s="14">
        <v>3542</v>
      </c>
      <c r="V45" s="14">
        <v>3860</v>
      </c>
      <c r="W45" s="48">
        <f t="shared" si="2"/>
        <v>1.0897797854319593</v>
      </c>
    </row>
    <row r="46" spans="1:23" s="4" customFormat="1" ht="14.25">
      <c r="A46" s="11">
        <v>40</v>
      </c>
      <c r="B46" s="43" t="s">
        <v>72</v>
      </c>
      <c r="C46" s="11">
        <v>1</v>
      </c>
      <c r="D46" s="14">
        <v>491400</v>
      </c>
      <c r="E46" s="15">
        <v>156</v>
      </c>
      <c r="F46" s="15">
        <v>117</v>
      </c>
      <c r="G46" s="14">
        <f>SUM(D46/E46)</f>
        <v>3150</v>
      </c>
      <c r="H46" s="14">
        <f>SUM(D46/F46)</f>
        <v>4200</v>
      </c>
      <c r="I46" s="48">
        <f t="shared" si="3"/>
        <v>1.3333333333333333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8">
        <v>0</v>
      </c>
      <c r="Q46" s="11">
        <f t="shared" si="4"/>
        <v>1</v>
      </c>
      <c r="R46" s="14">
        <v>491400</v>
      </c>
      <c r="S46" s="15">
        <v>156</v>
      </c>
      <c r="T46" s="15">
        <v>117</v>
      </c>
      <c r="U46" s="14">
        <f>SUM(R46/S46)</f>
        <v>3150</v>
      </c>
      <c r="V46" s="14">
        <f>SUM(R46/T46)</f>
        <v>4200</v>
      </c>
      <c r="W46" s="48">
        <f t="shared" si="2"/>
        <v>1.3333333333333333</v>
      </c>
    </row>
    <row r="47" spans="1:23" s="4" customFormat="1" ht="14.25">
      <c r="A47" s="11">
        <v>41</v>
      </c>
      <c r="B47" s="43" t="s">
        <v>73</v>
      </c>
      <c r="C47" s="11">
        <v>1</v>
      </c>
      <c r="D47" s="14">
        <v>481680</v>
      </c>
      <c r="E47" s="15">
        <v>133</v>
      </c>
      <c r="F47" s="15">
        <v>142</v>
      </c>
      <c r="G47" s="14">
        <f>SUM(D47/E47)</f>
        <v>3621.654135338346</v>
      </c>
      <c r="H47" s="14">
        <f>SUM(D47/F47)</f>
        <v>3392.112676056338</v>
      </c>
      <c r="I47" s="48">
        <f>SUM(H47/G47)</f>
        <v>0.9366197183098591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8">
        <v>0</v>
      </c>
      <c r="Q47" s="11">
        <f t="shared" si="4"/>
        <v>1</v>
      </c>
      <c r="R47" s="14">
        <v>481680</v>
      </c>
      <c r="S47" s="15">
        <v>133</v>
      </c>
      <c r="T47" s="15">
        <v>142</v>
      </c>
      <c r="U47" s="14">
        <f>SUM(R47/S47)</f>
        <v>3621.654135338346</v>
      </c>
      <c r="V47" s="14">
        <f>SUM(R47/T47)</f>
        <v>3392.112676056338</v>
      </c>
      <c r="W47" s="48">
        <f>SUM(V47/U47)</f>
        <v>0.9366197183098591</v>
      </c>
    </row>
    <row r="48" spans="1:23" s="4" customFormat="1" ht="14.25">
      <c r="A48" s="11">
        <v>42</v>
      </c>
      <c r="B48" s="43" t="s">
        <v>74</v>
      </c>
      <c r="C48" s="11">
        <v>3</v>
      </c>
      <c r="D48" s="14">
        <v>461520</v>
      </c>
      <c r="E48" s="15">
        <v>129</v>
      </c>
      <c r="F48" s="15">
        <v>116</v>
      </c>
      <c r="G48" s="14">
        <f>SUM(D48/E48)</f>
        <v>3577.6744186046512</v>
      </c>
      <c r="H48" s="14">
        <f>SUM(D48/F48)</f>
        <v>3978.6206896551726</v>
      </c>
      <c r="I48" s="48">
        <f>SUM(H48/G48)</f>
        <v>1.1120689655172413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8">
        <v>0</v>
      </c>
      <c r="Q48" s="11">
        <f t="shared" si="4"/>
        <v>3</v>
      </c>
      <c r="R48" s="14">
        <v>461520</v>
      </c>
      <c r="S48" s="15">
        <v>129</v>
      </c>
      <c r="T48" s="15">
        <v>116</v>
      </c>
      <c r="U48" s="14">
        <f>SUM(R48/S48)</f>
        <v>3577.6744186046512</v>
      </c>
      <c r="V48" s="14">
        <f>SUM(R48/T48)</f>
        <v>3978.6206896551726</v>
      </c>
      <c r="W48" s="48">
        <f>SUM(V48/U48)</f>
        <v>1.1120689655172413</v>
      </c>
    </row>
    <row r="49" spans="1:23" s="4" customFormat="1" ht="14.25">
      <c r="A49" s="11">
        <v>43</v>
      </c>
      <c r="B49" s="43" t="s">
        <v>75</v>
      </c>
      <c r="C49" s="11">
        <v>1</v>
      </c>
      <c r="D49" s="14">
        <v>444960</v>
      </c>
      <c r="E49" s="15">
        <v>118</v>
      </c>
      <c r="F49" s="15">
        <v>99</v>
      </c>
      <c r="G49" s="14">
        <f>SUM(D49/E49)</f>
        <v>3770.8474576271187</v>
      </c>
      <c r="H49" s="14">
        <f>SUM(D49/F49)</f>
        <v>4494.545454545455</v>
      </c>
      <c r="I49" s="48">
        <f>SUM(H49/G49)</f>
        <v>1.191919191919192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8">
        <v>0</v>
      </c>
      <c r="Q49" s="11">
        <f t="shared" si="4"/>
        <v>1</v>
      </c>
      <c r="R49" s="14">
        <v>444960</v>
      </c>
      <c r="S49" s="15">
        <v>118</v>
      </c>
      <c r="T49" s="15">
        <v>99</v>
      </c>
      <c r="U49" s="14">
        <f>SUM(R49/S49)</f>
        <v>3770.8474576271187</v>
      </c>
      <c r="V49" s="14">
        <f>SUM(R49/T49)</f>
        <v>4494.545454545455</v>
      </c>
      <c r="W49" s="48">
        <f>SUM(V49/U49)</f>
        <v>1.191919191919192</v>
      </c>
    </row>
    <row r="50" spans="1:23" s="4" customFormat="1" ht="14.25">
      <c r="A50" s="11">
        <v>44</v>
      </c>
      <c r="B50" s="43" t="s">
        <v>76</v>
      </c>
      <c r="C50" s="11">
        <v>1</v>
      </c>
      <c r="D50" s="14">
        <v>413640</v>
      </c>
      <c r="E50" s="15">
        <v>120</v>
      </c>
      <c r="F50" s="15">
        <v>140</v>
      </c>
      <c r="G50" s="14">
        <f>SUM(D50/E50)</f>
        <v>3447</v>
      </c>
      <c r="H50" s="14">
        <f>SUM(D50/F50)</f>
        <v>2954.5714285714284</v>
      </c>
      <c r="I50" s="48">
        <f>SUM(H50/G50)</f>
        <v>0.8571428571428571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8">
        <v>0</v>
      </c>
      <c r="Q50" s="11">
        <f t="shared" si="4"/>
        <v>1</v>
      </c>
      <c r="R50" s="14">
        <v>413640</v>
      </c>
      <c r="S50" s="15">
        <v>120</v>
      </c>
      <c r="T50" s="15">
        <v>140</v>
      </c>
      <c r="U50" s="14">
        <f>SUM(R50/S50)</f>
        <v>3447</v>
      </c>
      <c r="V50" s="14">
        <f>SUM(R50/T50)</f>
        <v>2954.5714285714284</v>
      </c>
      <c r="W50" s="48">
        <f>SUM(V50/U50)</f>
        <v>0.8571428571428571</v>
      </c>
    </row>
    <row r="51" spans="1:23" s="4" customFormat="1" ht="15" thickBot="1">
      <c r="A51" s="54" t="s">
        <v>14</v>
      </c>
      <c r="B51" s="55"/>
      <c r="C51" s="16">
        <f>SUM(C7:C50)</f>
        <v>104</v>
      </c>
      <c r="D51" s="17">
        <v>526053</v>
      </c>
      <c r="E51" s="18">
        <v>141</v>
      </c>
      <c r="F51" s="18">
        <v>124</v>
      </c>
      <c r="G51" s="17">
        <v>3744</v>
      </c>
      <c r="H51" s="17">
        <v>4243</v>
      </c>
      <c r="I51" s="23" t="s">
        <v>77</v>
      </c>
      <c r="J51" s="16">
        <f>SUM(J7:J50)</f>
        <v>222</v>
      </c>
      <c r="K51" s="17">
        <v>622231</v>
      </c>
      <c r="L51" s="18">
        <v>171</v>
      </c>
      <c r="M51" s="18">
        <v>137</v>
      </c>
      <c r="N51" s="17">
        <v>3644</v>
      </c>
      <c r="O51" s="17">
        <v>4541</v>
      </c>
      <c r="P51" s="23" t="s">
        <v>78</v>
      </c>
      <c r="Q51" s="16">
        <f>SUM(Q7:Q50)</f>
        <v>326</v>
      </c>
      <c r="R51" s="17">
        <v>591548</v>
      </c>
      <c r="S51" s="18">
        <v>161</v>
      </c>
      <c r="T51" s="18">
        <v>133</v>
      </c>
      <c r="U51" s="17">
        <v>3671</v>
      </c>
      <c r="V51" s="17">
        <v>4452</v>
      </c>
      <c r="W51" s="23" t="s">
        <v>79</v>
      </c>
    </row>
    <row r="52" ht="14.25" thickTop="1"/>
  </sheetData>
  <sheetProtection/>
  <mergeCells count="8">
    <mergeCell ref="Q5:W5"/>
    <mergeCell ref="A1:W1"/>
    <mergeCell ref="P3:W3"/>
    <mergeCell ref="A51:B51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6" ht="14.25">
      <c r="A3" s="1" t="s">
        <v>1</v>
      </c>
      <c r="B3" s="61" t="s">
        <v>41</v>
      </c>
      <c r="C3" s="61"/>
      <c r="D3" s="61"/>
      <c r="E3" s="1"/>
      <c r="F3" s="1"/>
    </row>
    <row r="4" spans="1:9" ht="14.25">
      <c r="A4" s="1" t="s">
        <v>18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5"/>
      <c r="C5" s="25"/>
      <c r="D5" s="25"/>
      <c r="E5" s="25"/>
      <c r="F5" s="25"/>
      <c r="G5" s="25"/>
      <c r="H5" s="25"/>
      <c r="I5" s="25" t="s">
        <v>19</v>
      </c>
    </row>
    <row r="6" spans="1:9" ht="14.25" customHeight="1" thickBot="1">
      <c r="A6" s="27"/>
      <c r="B6" s="25"/>
      <c r="C6" s="25"/>
      <c r="D6" s="25"/>
      <c r="E6" s="25"/>
      <c r="F6" s="25"/>
      <c r="G6" s="25"/>
      <c r="H6" s="25"/>
      <c r="I6" s="25"/>
    </row>
    <row r="7" spans="1:9" ht="30" thickBot="1" thickTop="1">
      <c r="A7" s="28" t="s">
        <v>20</v>
      </c>
      <c r="B7" s="29" t="s">
        <v>21</v>
      </c>
      <c r="C7" s="30" t="s">
        <v>22</v>
      </c>
      <c r="D7" s="31" t="s">
        <v>23</v>
      </c>
      <c r="E7" s="32" t="s">
        <v>24</v>
      </c>
      <c r="F7" s="32" t="s">
        <v>25</v>
      </c>
      <c r="G7" s="33" t="s">
        <v>26</v>
      </c>
      <c r="H7" s="33" t="s">
        <v>27</v>
      </c>
      <c r="I7" s="34" t="s">
        <v>28</v>
      </c>
    </row>
    <row r="8" spans="1:9" ht="15" thickTop="1">
      <c r="A8" s="10">
        <v>1</v>
      </c>
      <c r="B8" s="44" t="s">
        <v>47</v>
      </c>
      <c r="C8" s="35">
        <v>1</v>
      </c>
      <c r="D8" s="12">
        <v>748440</v>
      </c>
      <c r="E8" s="13">
        <v>168</v>
      </c>
      <c r="F8" s="13">
        <v>125</v>
      </c>
      <c r="G8" s="12">
        <v>4455</v>
      </c>
      <c r="H8" s="12">
        <f>SUM(D8/F8)</f>
        <v>5987.52</v>
      </c>
      <c r="I8" s="47">
        <f>SUM(H8/G8)</f>
        <v>1.344</v>
      </c>
    </row>
    <row r="9" spans="1:9" ht="14.25">
      <c r="A9" s="11">
        <v>2</v>
      </c>
      <c r="B9" s="45" t="s">
        <v>36</v>
      </c>
      <c r="C9" s="36">
        <v>2</v>
      </c>
      <c r="D9" s="14">
        <v>748440</v>
      </c>
      <c r="E9" s="15">
        <v>156</v>
      </c>
      <c r="F9" s="15">
        <v>124</v>
      </c>
      <c r="G9" s="14">
        <v>4813</v>
      </c>
      <c r="H9" s="14">
        <v>6060</v>
      </c>
      <c r="I9" s="48">
        <f>SUM(H9/G9)</f>
        <v>1.2590899646789944</v>
      </c>
    </row>
    <row r="10" spans="1:9" ht="14.25">
      <c r="A10" s="11">
        <v>3</v>
      </c>
      <c r="B10" s="45" t="s">
        <v>33</v>
      </c>
      <c r="C10" s="36">
        <v>5</v>
      </c>
      <c r="D10" s="14">
        <v>700488</v>
      </c>
      <c r="E10" s="15">
        <v>176</v>
      </c>
      <c r="F10" s="15">
        <v>150</v>
      </c>
      <c r="G10" s="14">
        <v>3985</v>
      </c>
      <c r="H10" s="14">
        <v>4670</v>
      </c>
      <c r="I10" s="48">
        <f>SUM(H10/G10)</f>
        <v>1.1718946047678795</v>
      </c>
    </row>
    <row r="11" spans="1:9" ht="14.25">
      <c r="A11" s="11">
        <v>4</v>
      </c>
      <c r="B11" s="45" t="s">
        <v>50</v>
      </c>
      <c r="C11" s="36">
        <v>8</v>
      </c>
      <c r="D11" s="14">
        <v>678780</v>
      </c>
      <c r="E11" s="15">
        <v>153</v>
      </c>
      <c r="F11" s="15">
        <v>115</v>
      </c>
      <c r="G11" s="14">
        <v>4426</v>
      </c>
      <c r="H11" s="14">
        <v>5915</v>
      </c>
      <c r="I11" s="48">
        <f>SUM(H11/G11)</f>
        <v>1.3364211477632173</v>
      </c>
    </row>
    <row r="12" spans="1:9" ht="14.25">
      <c r="A12" s="11">
        <v>5</v>
      </c>
      <c r="B12" s="45" t="s">
        <v>48</v>
      </c>
      <c r="C12" s="36">
        <v>5</v>
      </c>
      <c r="D12" s="14">
        <v>619272</v>
      </c>
      <c r="E12" s="15">
        <v>137</v>
      </c>
      <c r="F12" s="15">
        <v>118</v>
      </c>
      <c r="G12" s="14">
        <v>4514</v>
      </c>
      <c r="H12" s="14">
        <v>5266</v>
      </c>
      <c r="I12" s="48">
        <f>SUM(H12/G12)</f>
        <v>1.1665928223305273</v>
      </c>
    </row>
    <row r="13" spans="1:9" ht="14.25">
      <c r="A13" s="11">
        <v>6</v>
      </c>
      <c r="B13" s="45" t="s">
        <v>51</v>
      </c>
      <c r="C13" s="36">
        <v>1</v>
      </c>
      <c r="D13" s="14">
        <v>601560</v>
      </c>
      <c r="E13" s="15">
        <v>134</v>
      </c>
      <c r="F13" s="15">
        <v>111</v>
      </c>
      <c r="G13" s="14">
        <f>SUM(D13/E13)</f>
        <v>4489.253731343284</v>
      </c>
      <c r="H13" s="14">
        <f>SUM(D13/F13)</f>
        <v>5419.459459459459</v>
      </c>
      <c r="I13" s="48">
        <f>SUM(H13/G13)</f>
        <v>1.207207207207207</v>
      </c>
    </row>
    <row r="14" spans="1:9" ht="14.25">
      <c r="A14" s="11">
        <v>7</v>
      </c>
      <c r="B14" s="46" t="s">
        <v>56</v>
      </c>
      <c r="C14" s="37">
        <v>1</v>
      </c>
      <c r="D14" s="38">
        <v>596160</v>
      </c>
      <c r="E14" s="39">
        <v>127</v>
      </c>
      <c r="F14" s="39">
        <v>113</v>
      </c>
      <c r="G14" s="38">
        <f>SUM(D14/E14)</f>
        <v>4694.173228346457</v>
      </c>
      <c r="H14" s="38">
        <f>SUM(D14/F14)</f>
        <v>5275.7522123893805</v>
      </c>
      <c r="I14" s="62">
        <f>SUM(H14/G14)</f>
        <v>1.1238938053097345</v>
      </c>
    </row>
    <row r="15" spans="1:9" ht="14.25">
      <c r="A15" s="11">
        <v>8</v>
      </c>
      <c r="B15" s="45" t="s">
        <v>58</v>
      </c>
      <c r="C15" s="36">
        <v>2</v>
      </c>
      <c r="D15" s="14">
        <v>590220</v>
      </c>
      <c r="E15" s="15">
        <v>155</v>
      </c>
      <c r="F15" s="15">
        <v>124</v>
      </c>
      <c r="G15" s="14">
        <v>3808</v>
      </c>
      <c r="H15" s="14">
        <v>4760</v>
      </c>
      <c r="I15" s="48">
        <f>SUM(H15/G15)</f>
        <v>1.25</v>
      </c>
    </row>
    <row r="16" spans="1:9" ht="14.25">
      <c r="A16" s="11">
        <v>9</v>
      </c>
      <c r="B16" s="45" t="s">
        <v>34</v>
      </c>
      <c r="C16" s="36">
        <v>1</v>
      </c>
      <c r="D16" s="14">
        <v>573480</v>
      </c>
      <c r="E16" s="15">
        <v>159</v>
      </c>
      <c r="F16" s="15">
        <v>102</v>
      </c>
      <c r="G16" s="14">
        <f>SUM(D16/E16)</f>
        <v>3606.7924528301887</v>
      </c>
      <c r="H16" s="14">
        <f>SUM(D16/F16)</f>
        <v>5622.35294117647</v>
      </c>
      <c r="I16" s="48">
        <f>SUM(H16/G16)</f>
        <v>1.5588235294117645</v>
      </c>
    </row>
    <row r="17" spans="1:9" ht="14.25">
      <c r="A17" s="11">
        <v>10</v>
      </c>
      <c r="B17" s="46" t="s">
        <v>54</v>
      </c>
      <c r="C17" s="37">
        <v>12</v>
      </c>
      <c r="D17" s="38">
        <v>554040</v>
      </c>
      <c r="E17" s="39">
        <v>143</v>
      </c>
      <c r="F17" s="39">
        <v>125</v>
      </c>
      <c r="G17" s="38">
        <v>3883</v>
      </c>
      <c r="H17" s="38">
        <v>4429</v>
      </c>
      <c r="I17" s="62">
        <f>SUM(H17/G17)</f>
        <v>1.1406129281483388</v>
      </c>
    </row>
    <row r="18" spans="1:9" ht="14.25">
      <c r="A18" s="11">
        <v>11</v>
      </c>
      <c r="B18" s="45" t="s">
        <v>59</v>
      </c>
      <c r="C18" s="36">
        <v>8</v>
      </c>
      <c r="D18" s="14">
        <v>537165</v>
      </c>
      <c r="E18" s="15">
        <v>139</v>
      </c>
      <c r="F18" s="15">
        <v>118</v>
      </c>
      <c r="G18" s="14">
        <v>3875</v>
      </c>
      <c r="H18" s="14">
        <v>4547</v>
      </c>
      <c r="I18" s="48">
        <f>SUM(H18/G18)</f>
        <v>1.1734193548387097</v>
      </c>
    </row>
    <row r="19" spans="1:9" ht="14.25">
      <c r="A19" s="11">
        <v>12</v>
      </c>
      <c r="B19" s="45" t="s">
        <v>57</v>
      </c>
      <c r="C19" s="36">
        <v>2</v>
      </c>
      <c r="D19" s="14">
        <v>532980</v>
      </c>
      <c r="E19" s="15">
        <v>132</v>
      </c>
      <c r="F19" s="15">
        <v>123</v>
      </c>
      <c r="G19" s="14">
        <v>4038</v>
      </c>
      <c r="H19" s="14">
        <v>4333</v>
      </c>
      <c r="I19" s="48">
        <f>SUM(H19/G19)</f>
        <v>1.0730559683011391</v>
      </c>
    </row>
    <row r="20" spans="1:9" ht="14.25">
      <c r="A20" s="11">
        <v>13</v>
      </c>
      <c r="B20" s="45" t="s">
        <v>72</v>
      </c>
      <c r="C20" s="36">
        <v>1</v>
      </c>
      <c r="D20" s="14">
        <v>491400</v>
      </c>
      <c r="E20" s="15">
        <v>156</v>
      </c>
      <c r="F20" s="15">
        <v>117</v>
      </c>
      <c r="G20" s="14">
        <f>SUM(D20/E20)</f>
        <v>3150</v>
      </c>
      <c r="H20" s="14">
        <f>SUM(D20/F20)</f>
        <v>4200</v>
      </c>
      <c r="I20" s="48">
        <f>SUM(H20/G20)</f>
        <v>1.3333333333333333</v>
      </c>
    </row>
    <row r="21" spans="1:9" ht="14.25">
      <c r="A21" s="11">
        <v>14</v>
      </c>
      <c r="B21" s="45" t="s">
        <v>38</v>
      </c>
      <c r="C21" s="36">
        <v>1</v>
      </c>
      <c r="D21" s="14">
        <v>486000</v>
      </c>
      <c r="E21" s="15">
        <v>150</v>
      </c>
      <c r="F21" s="15">
        <v>120</v>
      </c>
      <c r="G21" s="14">
        <f>SUM(D21/E21)</f>
        <v>3240</v>
      </c>
      <c r="H21" s="14">
        <f>SUM(D21/F21)</f>
        <v>4050</v>
      </c>
      <c r="I21" s="48">
        <f>SUM(H21/G21)</f>
        <v>1.25</v>
      </c>
    </row>
    <row r="22" spans="1:9" ht="14.25">
      <c r="A22" s="11">
        <v>15</v>
      </c>
      <c r="B22" s="46" t="s">
        <v>55</v>
      </c>
      <c r="C22" s="37">
        <v>1</v>
      </c>
      <c r="D22" s="38">
        <v>482760</v>
      </c>
      <c r="E22" s="39">
        <v>126</v>
      </c>
      <c r="F22" s="39">
        <v>124</v>
      </c>
      <c r="G22" s="38">
        <f>SUM(D22/E22)</f>
        <v>3831.4285714285716</v>
      </c>
      <c r="H22" s="38">
        <f>SUM(D22/F22)</f>
        <v>3893.2258064516127</v>
      </c>
      <c r="I22" s="62">
        <f>SUM(H22/G22)</f>
        <v>1.0161290322580645</v>
      </c>
    </row>
    <row r="23" spans="1:9" ht="14.25">
      <c r="A23" s="11">
        <v>16</v>
      </c>
      <c r="B23" s="45" t="s">
        <v>66</v>
      </c>
      <c r="C23" s="36">
        <v>5</v>
      </c>
      <c r="D23" s="14">
        <v>482112</v>
      </c>
      <c r="E23" s="15">
        <v>145</v>
      </c>
      <c r="F23" s="15">
        <v>125</v>
      </c>
      <c r="G23" s="14">
        <v>3320</v>
      </c>
      <c r="H23" s="14">
        <v>3845</v>
      </c>
      <c r="I23" s="48">
        <f>SUM(H23/G23)</f>
        <v>1.158132530120482</v>
      </c>
    </row>
    <row r="24" spans="1:9" ht="14.25">
      <c r="A24" s="11">
        <v>17</v>
      </c>
      <c r="B24" s="45" t="s">
        <v>73</v>
      </c>
      <c r="C24" s="36">
        <v>1</v>
      </c>
      <c r="D24" s="14">
        <v>481680</v>
      </c>
      <c r="E24" s="15">
        <v>133</v>
      </c>
      <c r="F24" s="15">
        <v>142</v>
      </c>
      <c r="G24" s="14">
        <f>SUM(D24/E24)</f>
        <v>3621.654135338346</v>
      </c>
      <c r="H24" s="14">
        <f>SUM(D24/F24)</f>
        <v>3392.112676056338</v>
      </c>
      <c r="I24" s="48">
        <f>SUM(H24/G24)</f>
        <v>0.9366197183098591</v>
      </c>
    </row>
    <row r="25" spans="1:9" ht="14.25">
      <c r="A25" s="11">
        <v>18</v>
      </c>
      <c r="B25" s="45" t="s">
        <v>60</v>
      </c>
      <c r="C25" s="36">
        <v>2</v>
      </c>
      <c r="D25" s="14">
        <v>473040</v>
      </c>
      <c r="E25" s="15">
        <v>136</v>
      </c>
      <c r="F25" s="15">
        <v>111</v>
      </c>
      <c r="G25" s="14">
        <v>3478</v>
      </c>
      <c r="H25" s="14">
        <v>4281</v>
      </c>
      <c r="I25" s="48">
        <f>SUM(H25/G25)</f>
        <v>1.2308798159861989</v>
      </c>
    </row>
    <row r="26" spans="1:9" ht="14.25">
      <c r="A26" s="11">
        <v>19</v>
      </c>
      <c r="B26" s="45" t="s">
        <v>63</v>
      </c>
      <c r="C26" s="36">
        <v>15</v>
      </c>
      <c r="D26" s="14">
        <v>470808</v>
      </c>
      <c r="E26" s="15">
        <v>139</v>
      </c>
      <c r="F26" s="15">
        <v>123</v>
      </c>
      <c r="G26" s="14">
        <v>3390</v>
      </c>
      <c r="H26" s="14">
        <v>3834</v>
      </c>
      <c r="I26" s="48">
        <f>SUM(H26/G26)</f>
        <v>1.1309734513274337</v>
      </c>
    </row>
    <row r="27" spans="1:9" ht="14.25">
      <c r="A27" s="11">
        <v>20</v>
      </c>
      <c r="B27" s="45" t="s">
        <v>74</v>
      </c>
      <c r="C27" s="36">
        <v>3</v>
      </c>
      <c r="D27" s="14">
        <v>461520</v>
      </c>
      <c r="E27" s="15">
        <v>129</v>
      </c>
      <c r="F27" s="15">
        <v>116</v>
      </c>
      <c r="G27" s="14">
        <f>SUM(D27/E27)</f>
        <v>3577.6744186046512</v>
      </c>
      <c r="H27" s="14">
        <f>SUM(D27/F27)</f>
        <v>3978.6206896551726</v>
      </c>
      <c r="I27" s="48">
        <f>SUM(H27/G27)</f>
        <v>1.1120689655172413</v>
      </c>
    </row>
    <row r="28" spans="1:9" ht="14.25">
      <c r="A28" s="11">
        <v>21</v>
      </c>
      <c r="B28" s="45" t="s">
        <v>69</v>
      </c>
      <c r="C28" s="36">
        <v>5</v>
      </c>
      <c r="D28" s="14">
        <v>460944</v>
      </c>
      <c r="E28" s="15">
        <v>139</v>
      </c>
      <c r="F28" s="15">
        <v>131</v>
      </c>
      <c r="G28" s="14">
        <v>3321</v>
      </c>
      <c r="H28" s="14">
        <v>3529</v>
      </c>
      <c r="I28" s="48">
        <f>SUM(H28/G28)</f>
        <v>1.0626317374284855</v>
      </c>
    </row>
    <row r="29" spans="1:9" ht="14.25">
      <c r="A29" s="11">
        <v>22</v>
      </c>
      <c r="B29" s="45" t="s">
        <v>67</v>
      </c>
      <c r="C29" s="36">
        <v>1</v>
      </c>
      <c r="D29" s="14">
        <v>450360</v>
      </c>
      <c r="E29" s="15">
        <v>139</v>
      </c>
      <c r="F29" s="15">
        <v>135</v>
      </c>
      <c r="G29" s="14">
        <f>SUM(D29/E29)</f>
        <v>3240</v>
      </c>
      <c r="H29" s="14">
        <f>SUM(D29/F29)</f>
        <v>3336</v>
      </c>
      <c r="I29" s="48">
        <f>SUM(H29/G29)</f>
        <v>1.0296296296296297</v>
      </c>
    </row>
    <row r="30" spans="1:9" ht="14.25">
      <c r="A30" s="11">
        <v>23</v>
      </c>
      <c r="B30" s="45" t="s">
        <v>75</v>
      </c>
      <c r="C30" s="36">
        <v>1</v>
      </c>
      <c r="D30" s="14">
        <v>444960</v>
      </c>
      <c r="E30" s="15">
        <v>118</v>
      </c>
      <c r="F30" s="15">
        <v>99</v>
      </c>
      <c r="G30" s="14">
        <f>SUM(D30/E30)</f>
        <v>3770.8474576271187</v>
      </c>
      <c r="H30" s="14">
        <f>SUM(D30/F30)</f>
        <v>4494.545454545455</v>
      </c>
      <c r="I30" s="48">
        <f>SUM(H30/G30)</f>
        <v>1.191919191919192</v>
      </c>
    </row>
    <row r="31" spans="1:9" ht="14.25">
      <c r="A31" s="11">
        <v>24</v>
      </c>
      <c r="B31" s="45" t="s">
        <v>37</v>
      </c>
      <c r="C31" s="36">
        <v>1</v>
      </c>
      <c r="D31" s="14">
        <v>442800</v>
      </c>
      <c r="E31" s="15">
        <v>125</v>
      </c>
      <c r="F31" s="15">
        <v>111</v>
      </c>
      <c r="G31" s="14">
        <f>SUM(D31/E31)</f>
        <v>3542.4</v>
      </c>
      <c r="H31" s="14">
        <f>SUM(D31/F31)</f>
        <v>3989.189189189189</v>
      </c>
      <c r="I31" s="48">
        <f>SUM(H31/G31)</f>
        <v>1.1261261261261262</v>
      </c>
    </row>
    <row r="32" spans="1:9" ht="14.25">
      <c r="A32" s="11">
        <v>25</v>
      </c>
      <c r="B32" s="45" t="s">
        <v>35</v>
      </c>
      <c r="C32" s="36">
        <v>1</v>
      </c>
      <c r="D32" s="14">
        <v>432000</v>
      </c>
      <c r="E32" s="15">
        <v>131</v>
      </c>
      <c r="F32" s="15">
        <v>121</v>
      </c>
      <c r="G32" s="14">
        <f>SUM(D32/E32)</f>
        <v>3297.709923664122</v>
      </c>
      <c r="H32" s="14">
        <f>SUM(D32/F32)</f>
        <v>3570.2479338842977</v>
      </c>
      <c r="I32" s="48">
        <f>SUM(H32/G32)</f>
        <v>1.0826446280991737</v>
      </c>
    </row>
    <row r="33" spans="1:9" ht="14.25">
      <c r="A33" s="11">
        <v>26</v>
      </c>
      <c r="B33" s="45" t="s">
        <v>64</v>
      </c>
      <c r="C33" s="36">
        <v>15</v>
      </c>
      <c r="D33" s="14">
        <v>430344</v>
      </c>
      <c r="E33" s="15">
        <v>126</v>
      </c>
      <c r="F33" s="15">
        <v>124</v>
      </c>
      <c r="G33" s="14">
        <v>3417</v>
      </c>
      <c r="H33" s="14">
        <v>3478</v>
      </c>
      <c r="I33" s="48">
        <f>SUM(H33/G33)</f>
        <v>1.0178519168861575</v>
      </c>
    </row>
    <row r="34" spans="1:9" ht="14.25">
      <c r="A34" s="11">
        <v>27</v>
      </c>
      <c r="B34" s="45" t="s">
        <v>76</v>
      </c>
      <c r="C34" s="36">
        <v>1</v>
      </c>
      <c r="D34" s="14">
        <v>413640</v>
      </c>
      <c r="E34" s="15">
        <v>120</v>
      </c>
      <c r="F34" s="15">
        <v>140</v>
      </c>
      <c r="G34" s="14">
        <f>SUM(D34/E34)</f>
        <v>3447</v>
      </c>
      <c r="H34" s="14">
        <f>SUM(D34/F34)</f>
        <v>2954.5714285714284</v>
      </c>
      <c r="I34" s="48">
        <f>SUM(H34/G34)</f>
        <v>0.8571428571428571</v>
      </c>
    </row>
    <row r="35" spans="1:9" ht="14.25">
      <c r="A35" s="11">
        <v>28</v>
      </c>
      <c r="B35" s="45" t="s">
        <v>61</v>
      </c>
      <c r="C35" s="36">
        <v>1</v>
      </c>
      <c r="D35" s="14">
        <v>394200</v>
      </c>
      <c r="E35" s="15">
        <v>99</v>
      </c>
      <c r="F35" s="15">
        <v>117</v>
      </c>
      <c r="G35" s="14">
        <f>SUM(D35/E35)</f>
        <v>3981.818181818182</v>
      </c>
      <c r="H35" s="14">
        <f>SUM(D35/F35)</f>
        <v>3369.230769230769</v>
      </c>
      <c r="I35" s="48">
        <f>SUM(H35/G35)</f>
        <v>0.846153846153846</v>
      </c>
    </row>
    <row r="36" spans="1:9" ht="14.25">
      <c r="A36" s="11">
        <v>29</v>
      </c>
      <c r="B36" s="45" t="s">
        <v>62</v>
      </c>
      <c r="C36" s="36">
        <v>1</v>
      </c>
      <c r="D36" s="14">
        <v>388800</v>
      </c>
      <c r="E36" s="15">
        <v>181</v>
      </c>
      <c r="F36" s="15">
        <v>226</v>
      </c>
      <c r="G36" s="14">
        <f>SUM(D36/E36)</f>
        <v>2148.0662983425414</v>
      </c>
      <c r="H36" s="14">
        <f>SUM(D36/F36)</f>
        <v>1720.353982300885</v>
      </c>
      <c r="I36" s="48">
        <f>SUM(H36/G36)</f>
        <v>0.8008849557522124</v>
      </c>
    </row>
    <row r="37" spans="1:9" ht="14.25">
      <c r="A37" s="11"/>
      <c r="B37" s="45"/>
      <c r="C37" s="36"/>
      <c r="D37" s="14"/>
      <c r="E37" s="15"/>
      <c r="F37" s="15"/>
      <c r="G37" s="14"/>
      <c r="H37" s="14"/>
      <c r="I37" s="22"/>
    </row>
    <row r="38" spans="1:9" ht="15" thickBot="1">
      <c r="A38" s="16"/>
      <c r="B38" s="40" t="s">
        <v>31</v>
      </c>
      <c r="C38" s="41">
        <f>SUM(C8:C37)</f>
        <v>104</v>
      </c>
      <c r="D38" s="17">
        <v>526053</v>
      </c>
      <c r="E38" s="18">
        <v>141</v>
      </c>
      <c r="F38" s="18">
        <v>124</v>
      </c>
      <c r="G38" s="17">
        <v>3744</v>
      </c>
      <c r="H38" s="17">
        <v>4243</v>
      </c>
      <c r="I38" s="23" t="s">
        <v>77</v>
      </c>
    </row>
    <row r="3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14.25">
      <c r="A3" s="1" t="s">
        <v>1</v>
      </c>
      <c r="B3" s="61" t="s">
        <v>41</v>
      </c>
      <c r="C3" s="61"/>
      <c r="D3" s="61"/>
      <c r="E3" s="1"/>
      <c r="F3" s="1"/>
      <c r="G3" s="4"/>
      <c r="H3" s="4"/>
      <c r="I3" s="4"/>
    </row>
    <row r="4" spans="1:9" ht="14.25">
      <c r="A4" s="1" t="s">
        <v>29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5"/>
      <c r="C5" s="25"/>
      <c r="D5" s="25"/>
      <c r="E5" s="25"/>
      <c r="F5" s="25"/>
      <c r="G5" s="25"/>
      <c r="H5" s="25"/>
      <c r="I5" s="25" t="s">
        <v>19</v>
      </c>
    </row>
    <row r="6" spans="1:9" ht="14.25" customHeight="1" thickBot="1">
      <c r="A6" s="27"/>
      <c r="B6" s="25"/>
      <c r="C6" s="25"/>
      <c r="D6" s="25"/>
      <c r="E6" s="25"/>
      <c r="F6" s="25"/>
      <c r="G6" s="25"/>
      <c r="H6" s="25"/>
      <c r="I6" s="25"/>
    </row>
    <row r="7" spans="1:9" ht="30" thickBot="1" thickTop="1">
      <c r="A7" s="28" t="s">
        <v>20</v>
      </c>
      <c r="B7" s="29" t="s">
        <v>21</v>
      </c>
      <c r="C7" s="30" t="s">
        <v>22</v>
      </c>
      <c r="D7" s="31" t="s">
        <v>23</v>
      </c>
      <c r="E7" s="32" t="s">
        <v>24</v>
      </c>
      <c r="F7" s="32" t="s">
        <v>25</v>
      </c>
      <c r="G7" s="33" t="s">
        <v>26</v>
      </c>
      <c r="H7" s="33" t="s">
        <v>27</v>
      </c>
      <c r="I7" s="34" t="s">
        <v>28</v>
      </c>
    </row>
    <row r="8" spans="1:9" ht="15" thickTop="1">
      <c r="A8" s="10">
        <v>1</v>
      </c>
      <c r="B8" s="44" t="s">
        <v>42</v>
      </c>
      <c r="C8" s="35">
        <v>1</v>
      </c>
      <c r="D8" s="12">
        <v>788400</v>
      </c>
      <c r="E8" s="13">
        <v>356</v>
      </c>
      <c r="F8" s="13">
        <v>292</v>
      </c>
      <c r="G8" s="12">
        <f>SUM(D8/E8)</f>
        <v>2214.6067415730336</v>
      </c>
      <c r="H8" s="12">
        <f>SUM(D8/F8)</f>
        <v>2700</v>
      </c>
      <c r="I8" s="47">
        <f>SUM(H8/G8)</f>
        <v>1.2191780821917808</v>
      </c>
    </row>
    <row r="9" spans="1:9" ht="14.25">
      <c r="A9" s="11">
        <v>2</v>
      </c>
      <c r="B9" s="45" t="s">
        <v>43</v>
      </c>
      <c r="C9" s="36">
        <v>1</v>
      </c>
      <c r="D9" s="14">
        <v>777600</v>
      </c>
      <c r="E9" s="15">
        <v>306</v>
      </c>
      <c r="F9" s="15">
        <v>301</v>
      </c>
      <c r="G9" s="14">
        <f>SUM(D9/E9)</f>
        <v>2541.176470588235</v>
      </c>
      <c r="H9" s="14">
        <f>SUM(D9/F9)</f>
        <v>2583.388704318937</v>
      </c>
      <c r="I9" s="48">
        <f>SUM(H9/G9)</f>
        <v>1.0166112956810633</v>
      </c>
    </row>
    <row r="10" spans="1:9" ht="14.25">
      <c r="A10" s="11">
        <v>3</v>
      </c>
      <c r="B10" s="45" t="s">
        <v>44</v>
      </c>
      <c r="C10" s="36">
        <v>1</v>
      </c>
      <c r="D10" s="14">
        <v>766800</v>
      </c>
      <c r="E10" s="15">
        <v>328</v>
      </c>
      <c r="F10" s="15">
        <v>284</v>
      </c>
      <c r="G10" s="14">
        <f>SUM(D10/E10)</f>
        <v>2337.8048780487807</v>
      </c>
      <c r="H10" s="14">
        <f>SUM(D10/F10)</f>
        <v>2700</v>
      </c>
      <c r="I10" s="48">
        <f>SUM(H10/G10)</f>
        <v>1.1549295774647887</v>
      </c>
    </row>
    <row r="11" spans="1:9" ht="14.25">
      <c r="A11" s="11">
        <v>4</v>
      </c>
      <c r="B11" s="45" t="s">
        <v>48</v>
      </c>
      <c r="C11" s="36">
        <v>6</v>
      </c>
      <c r="D11" s="14">
        <v>764640</v>
      </c>
      <c r="E11" s="15">
        <v>159</v>
      </c>
      <c r="F11" s="15">
        <v>124</v>
      </c>
      <c r="G11" s="14">
        <v>4824</v>
      </c>
      <c r="H11" s="14">
        <v>6191</v>
      </c>
      <c r="I11" s="48">
        <f>SUM(H11/G11)</f>
        <v>1.283374792703151</v>
      </c>
    </row>
    <row r="12" spans="1:9" ht="14.25">
      <c r="A12" s="11">
        <v>5</v>
      </c>
      <c r="B12" s="45" t="s">
        <v>45</v>
      </c>
      <c r="C12" s="36">
        <v>1</v>
      </c>
      <c r="D12" s="14">
        <v>747360</v>
      </c>
      <c r="E12" s="15">
        <v>186</v>
      </c>
      <c r="F12" s="15">
        <v>115</v>
      </c>
      <c r="G12" s="14">
        <f>SUM(D12/E12)</f>
        <v>4018.064516129032</v>
      </c>
      <c r="H12" s="14">
        <f>SUM(D12/F12)</f>
        <v>6498.782608695652</v>
      </c>
      <c r="I12" s="48">
        <f>SUM(H12/G12)</f>
        <v>1.617391304347826</v>
      </c>
    </row>
    <row r="13" spans="1:9" ht="14.25">
      <c r="A13" s="11">
        <v>6</v>
      </c>
      <c r="B13" s="45" t="s">
        <v>46</v>
      </c>
      <c r="C13" s="36">
        <v>2</v>
      </c>
      <c r="D13" s="14">
        <v>719820</v>
      </c>
      <c r="E13" s="15">
        <v>162</v>
      </c>
      <c r="F13" s="15">
        <v>125</v>
      </c>
      <c r="G13" s="14">
        <v>4443</v>
      </c>
      <c r="H13" s="14">
        <v>5759</v>
      </c>
      <c r="I13" s="48">
        <f>SUM(H13/G13)</f>
        <v>1.2961962637857303</v>
      </c>
    </row>
    <row r="14" spans="1:9" ht="14.25">
      <c r="A14" s="11">
        <v>7</v>
      </c>
      <c r="B14" s="46" t="s">
        <v>33</v>
      </c>
      <c r="C14" s="37">
        <v>9</v>
      </c>
      <c r="D14" s="38">
        <v>697920</v>
      </c>
      <c r="E14" s="39">
        <v>152</v>
      </c>
      <c r="F14" s="39">
        <v>120</v>
      </c>
      <c r="G14" s="38">
        <v>4588</v>
      </c>
      <c r="H14" s="38">
        <v>5816</v>
      </c>
      <c r="I14" s="62">
        <f>SUM(H14/G14)</f>
        <v>1.2676547515257193</v>
      </c>
    </row>
    <row r="15" spans="1:9" ht="14.25">
      <c r="A15" s="11">
        <v>8</v>
      </c>
      <c r="B15" s="45" t="s">
        <v>49</v>
      </c>
      <c r="C15" s="36">
        <v>1</v>
      </c>
      <c r="D15" s="14">
        <v>693360</v>
      </c>
      <c r="E15" s="15">
        <v>192</v>
      </c>
      <c r="F15" s="15">
        <v>138</v>
      </c>
      <c r="G15" s="14">
        <f>SUM(D15/E15)</f>
        <v>3611.25</v>
      </c>
      <c r="H15" s="14">
        <f>SUM(D15/F15)</f>
        <v>5024.347826086957</v>
      </c>
      <c r="I15" s="48">
        <f>SUM(H15/G15)</f>
        <v>1.3913043478260871</v>
      </c>
    </row>
    <row r="16" spans="1:9" ht="14.25">
      <c r="A16" s="11">
        <v>9</v>
      </c>
      <c r="B16" s="45" t="s">
        <v>47</v>
      </c>
      <c r="C16" s="36">
        <v>2</v>
      </c>
      <c r="D16" s="14">
        <v>683640</v>
      </c>
      <c r="E16" s="15">
        <v>148</v>
      </c>
      <c r="F16" s="15">
        <v>125</v>
      </c>
      <c r="G16" s="14">
        <v>4635</v>
      </c>
      <c r="H16" s="14">
        <v>5469</v>
      </c>
      <c r="I16" s="48">
        <f>SUM(H16/G16)</f>
        <v>1.1799352750809062</v>
      </c>
    </row>
    <row r="17" spans="1:9" ht="14.25">
      <c r="A17" s="11">
        <v>10</v>
      </c>
      <c r="B17" s="46" t="s">
        <v>34</v>
      </c>
      <c r="C17" s="37">
        <v>7</v>
      </c>
      <c r="D17" s="38">
        <v>677623</v>
      </c>
      <c r="E17" s="39">
        <v>165</v>
      </c>
      <c r="F17" s="39">
        <v>118</v>
      </c>
      <c r="G17" s="38">
        <v>4114</v>
      </c>
      <c r="H17" s="38">
        <v>5736</v>
      </c>
      <c r="I17" s="62">
        <f>SUM(H17/G17)</f>
        <v>1.394263490520175</v>
      </c>
    </row>
    <row r="18" spans="1:9" ht="14.25">
      <c r="A18" s="11">
        <v>11</v>
      </c>
      <c r="B18" s="45" t="s">
        <v>50</v>
      </c>
      <c r="C18" s="36">
        <v>7</v>
      </c>
      <c r="D18" s="14">
        <v>665589</v>
      </c>
      <c r="E18" s="15">
        <v>167</v>
      </c>
      <c r="F18" s="15">
        <v>126</v>
      </c>
      <c r="G18" s="14">
        <v>3989</v>
      </c>
      <c r="H18" s="14">
        <v>5300</v>
      </c>
      <c r="I18" s="48">
        <f>SUM(H18/G18)</f>
        <v>1.328653797944347</v>
      </c>
    </row>
    <row r="19" spans="1:9" ht="14.25">
      <c r="A19" s="11">
        <v>12</v>
      </c>
      <c r="B19" s="45" t="s">
        <v>51</v>
      </c>
      <c r="C19" s="36">
        <v>2</v>
      </c>
      <c r="D19" s="14">
        <v>665280</v>
      </c>
      <c r="E19" s="15">
        <v>148</v>
      </c>
      <c r="F19" s="15">
        <v>118</v>
      </c>
      <c r="G19" s="14">
        <v>4510</v>
      </c>
      <c r="H19" s="14">
        <v>5638</v>
      </c>
      <c r="I19" s="48">
        <f>SUM(H19/G19)</f>
        <v>1.250110864745011</v>
      </c>
    </row>
    <row r="20" spans="1:9" ht="14.25">
      <c r="A20" s="11">
        <v>13</v>
      </c>
      <c r="B20" s="45" t="s">
        <v>54</v>
      </c>
      <c r="C20" s="36">
        <v>12</v>
      </c>
      <c r="D20" s="14">
        <v>661680</v>
      </c>
      <c r="E20" s="15">
        <v>182</v>
      </c>
      <c r="F20" s="15">
        <v>148</v>
      </c>
      <c r="G20" s="14">
        <v>3637</v>
      </c>
      <c r="H20" s="14">
        <v>4481</v>
      </c>
      <c r="I20" s="48">
        <f>SUM(H20/G20)</f>
        <v>1.2320593896068188</v>
      </c>
    </row>
    <row r="21" spans="1:9" ht="14.25">
      <c r="A21" s="11">
        <v>14</v>
      </c>
      <c r="B21" s="45" t="s">
        <v>55</v>
      </c>
      <c r="C21" s="36">
        <v>2</v>
      </c>
      <c r="D21" s="14">
        <v>658260</v>
      </c>
      <c r="E21" s="15">
        <v>164</v>
      </c>
      <c r="F21" s="15">
        <v>111</v>
      </c>
      <c r="G21" s="14">
        <v>4014</v>
      </c>
      <c r="H21" s="14">
        <v>5957</v>
      </c>
      <c r="I21" s="48">
        <f>SUM(H21/G21)</f>
        <v>1.4840558046836074</v>
      </c>
    </row>
    <row r="22" spans="1:9" ht="14.25">
      <c r="A22" s="11">
        <v>15</v>
      </c>
      <c r="B22" s="46" t="s">
        <v>59</v>
      </c>
      <c r="C22" s="37">
        <v>6</v>
      </c>
      <c r="D22" s="38">
        <v>651420</v>
      </c>
      <c r="E22" s="39">
        <v>172</v>
      </c>
      <c r="F22" s="39">
        <v>132</v>
      </c>
      <c r="G22" s="38">
        <v>3791</v>
      </c>
      <c r="H22" s="38">
        <v>4929</v>
      </c>
      <c r="I22" s="62">
        <f>SUM(H22/G22)</f>
        <v>1.3001846478501715</v>
      </c>
    </row>
    <row r="23" spans="1:9" ht="14.25">
      <c r="A23" s="11">
        <v>16</v>
      </c>
      <c r="B23" s="45" t="s">
        <v>32</v>
      </c>
      <c r="C23" s="36">
        <v>1</v>
      </c>
      <c r="D23" s="14">
        <v>649080</v>
      </c>
      <c r="E23" s="15">
        <v>177</v>
      </c>
      <c r="F23" s="15">
        <v>120</v>
      </c>
      <c r="G23" s="14">
        <f>SUM(D23/E23)</f>
        <v>3667.1186440677966</v>
      </c>
      <c r="H23" s="14">
        <f>SUM(D23/F23)</f>
        <v>5409</v>
      </c>
      <c r="I23" s="48">
        <f>SUM(H23/G23)</f>
        <v>1.475</v>
      </c>
    </row>
    <row r="24" spans="1:9" ht="14.25">
      <c r="A24" s="11">
        <v>17</v>
      </c>
      <c r="B24" s="46" t="s">
        <v>62</v>
      </c>
      <c r="C24" s="37">
        <v>2</v>
      </c>
      <c r="D24" s="38">
        <v>646380</v>
      </c>
      <c r="E24" s="39">
        <v>222</v>
      </c>
      <c r="F24" s="39">
        <v>208</v>
      </c>
      <c r="G24" s="38">
        <v>2918</v>
      </c>
      <c r="H24" s="38">
        <v>3115</v>
      </c>
      <c r="I24" s="62">
        <f>SUM(H24/G24)</f>
        <v>1.0675119945167924</v>
      </c>
    </row>
    <row r="25" spans="1:9" ht="14.25">
      <c r="A25" s="11">
        <v>18</v>
      </c>
      <c r="B25" s="45" t="s">
        <v>36</v>
      </c>
      <c r="C25" s="36">
        <v>19</v>
      </c>
      <c r="D25" s="14">
        <v>641577</v>
      </c>
      <c r="E25" s="15">
        <v>213</v>
      </c>
      <c r="F25" s="15">
        <v>171</v>
      </c>
      <c r="G25" s="14">
        <v>3014</v>
      </c>
      <c r="H25" s="14">
        <v>3754</v>
      </c>
      <c r="I25" s="48">
        <f>SUM(H25/G25)</f>
        <v>1.245520902455209</v>
      </c>
    </row>
    <row r="26" spans="1:9" ht="14.25">
      <c r="A26" s="11">
        <v>19</v>
      </c>
      <c r="B26" s="45" t="s">
        <v>37</v>
      </c>
      <c r="C26" s="36">
        <v>4</v>
      </c>
      <c r="D26" s="14">
        <v>628830</v>
      </c>
      <c r="E26" s="15">
        <v>148</v>
      </c>
      <c r="F26" s="15">
        <v>119</v>
      </c>
      <c r="G26" s="14">
        <v>4242</v>
      </c>
      <c r="H26" s="14">
        <v>5307</v>
      </c>
      <c r="I26" s="48">
        <f>SUM(H26/G26)</f>
        <v>1.2510608203677511</v>
      </c>
    </row>
    <row r="27" spans="1:9" ht="14.25">
      <c r="A27" s="11">
        <v>20</v>
      </c>
      <c r="B27" s="45" t="s">
        <v>52</v>
      </c>
      <c r="C27" s="36">
        <v>1</v>
      </c>
      <c r="D27" s="14">
        <v>625320</v>
      </c>
      <c r="E27" s="15">
        <v>154</v>
      </c>
      <c r="F27" s="15">
        <v>127</v>
      </c>
      <c r="G27" s="14">
        <f>SUM(D27/E27)</f>
        <v>4060.5194805194806</v>
      </c>
      <c r="H27" s="14">
        <f>SUM(D27/F27)</f>
        <v>4923.779527559055</v>
      </c>
      <c r="I27" s="48">
        <f>SUM(H27/G27)</f>
        <v>1.2125984251968505</v>
      </c>
    </row>
    <row r="28" spans="1:9" ht="14.25">
      <c r="A28" s="11">
        <v>21</v>
      </c>
      <c r="B28" s="45" t="s">
        <v>63</v>
      </c>
      <c r="C28" s="36">
        <v>22</v>
      </c>
      <c r="D28" s="14">
        <v>617760</v>
      </c>
      <c r="E28" s="15">
        <v>162</v>
      </c>
      <c r="F28" s="15">
        <v>125</v>
      </c>
      <c r="G28" s="14">
        <v>3805</v>
      </c>
      <c r="H28" s="14">
        <v>4951</v>
      </c>
      <c r="I28" s="48">
        <f>SUM(H28/G28)</f>
        <v>1.3011826544021026</v>
      </c>
    </row>
    <row r="29" spans="1:9" ht="14.25">
      <c r="A29" s="11">
        <v>22</v>
      </c>
      <c r="B29" s="45" t="s">
        <v>53</v>
      </c>
      <c r="C29" s="36">
        <v>1</v>
      </c>
      <c r="D29" s="14">
        <v>610200</v>
      </c>
      <c r="E29" s="15">
        <v>137</v>
      </c>
      <c r="F29" s="15">
        <v>112</v>
      </c>
      <c r="G29" s="14">
        <f>SUM(D29/E29)</f>
        <v>4454.014598540146</v>
      </c>
      <c r="H29" s="14">
        <f>SUM(D29/F29)</f>
        <v>5448.214285714285</v>
      </c>
      <c r="I29" s="48">
        <f>SUM(H29/G29)</f>
        <v>1.2232142857142856</v>
      </c>
    </row>
    <row r="30" spans="1:9" ht="14.25">
      <c r="A30" s="11">
        <v>23</v>
      </c>
      <c r="B30" s="45" t="s">
        <v>64</v>
      </c>
      <c r="C30" s="36">
        <v>34</v>
      </c>
      <c r="D30" s="14">
        <v>610073</v>
      </c>
      <c r="E30" s="15">
        <v>180</v>
      </c>
      <c r="F30" s="15">
        <v>152</v>
      </c>
      <c r="G30" s="14">
        <v>3393</v>
      </c>
      <c r="H30" s="14">
        <v>4021</v>
      </c>
      <c r="I30" s="48">
        <f>SUM(H30/G30)</f>
        <v>1.1850869437076335</v>
      </c>
    </row>
    <row r="31" spans="1:9" ht="14.25">
      <c r="A31" s="11">
        <v>24</v>
      </c>
      <c r="B31" s="45" t="s">
        <v>57</v>
      </c>
      <c r="C31" s="36">
        <v>8</v>
      </c>
      <c r="D31" s="14">
        <v>604665</v>
      </c>
      <c r="E31" s="15">
        <v>162</v>
      </c>
      <c r="F31" s="15">
        <v>124</v>
      </c>
      <c r="G31" s="14">
        <v>3730</v>
      </c>
      <c r="H31" s="14">
        <v>4862</v>
      </c>
      <c r="I31" s="48">
        <f>SUM(H31/G31)</f>
        <v>1.303485254691689</v>
      </c>
    </row>
    <row r="32" spans="1:9" ht="14.25">
      <c r="A32" s="11">
        <v>25</v>
      </c>
      <c r="B32" s="45" t="s">
        <v>61</v>
      </c>
      <c r="C32" s="36">
        <v>8</v>
      </c>
      <c r="D32" s="14">
        <v>596160</v>
      </c>
      <c r="E32" s="15">
        <v>163</v>
      </c>
      <c r="F32" s="15">
        <v>121</v>
      </c>
      <c r="G32" s="14">
        <v>3666</v>
      </c>
      <c r="H32" s="14">
        <v>4912</v>
      </c>
      <c r="I32" s="48">
        <f>SUM(H32/G32)</f>
        <v>1.3398799781778505</v>
      </c>
    </row>
    <row r="33" spans="1:9" ht="14.25">
      <c r="A33" s="11">
        <v>26</v>
      </c>
      <c r="B33" s="45" t="s">
        <v>60</v>
      </c>
      <c r="C33" s="36">
        <v>14</v>
      </c>
      <c r="D33" s="14">
        <v>589989</v>
      </c>
      <c r="E33" s="15">
        <v>171</v>
      </c>
      <c r="F33" s="15">
        <v>137</v>
      </c>
      <c r="G33" s="14">
        <v>3442</v>
      </c>
      <c r="H33" s="14">
        <v>4320</v>
      </c>
      <c r="I33" s="48">
        <f>SUM(H33/G33)</f>
        <v>1.2550842533410809</v>
      </c>
    </row>
    <row r="34" spans="1:9" ht="14.25">
      <c r="A34" s="11">
        <v>27</v>
      </c>
      <c r="B34" s="45" t="s">
        <v>38</v>
      </c>
      <c r="C34" s="36">
        <v>4</v>
      </c>
      <c r="D34" s="14">
        <v>588600</v>
      </c>
      <c r="E34" s="15">
        <v>153</v>
      </c>
      <c r="F34" s="15">
        <v>119</v>
      </c>
      <c r="G34" s="14">
        <v>3860</v>
      </c>
      <c r="H34" s="14">
        <v>4936</v>
      </c>
      <c r="I34" s="48">
        <f>SUM(H34/G34)</f>
        <v>1.2787564766839379</v>
      </c>
    </row>
    <row r="35" spans="1:9" ht="14.25">
      <c r="A35" s="11">
        <v>28</v>
      </c>
      <c r="B35" s="45" t="s">
        <v>66</v>
      </c>
      <c r="C35" s="36">
        <v>9</v>
      </c>
      <c r="D35" s="14">
        <v>579240</v>
      </c>
      <c r="E35" s="15">
        <v>172</v>
      </c>
      <c r="F35" s="15">
        <v>147</v>
      </c>
      <c r="G35" s="14">
        <v>3368</v>
      </c>
      <c r="H35" s="14">
        <v>3952</v>
      </c>
      <c r="I35" s="48">
        <f>SUM(H35/G35)</f>
        <v>1.173396674584323</v>
      </c>
    </row>
    <row r="36" spans="1:9" ht="14.25">
      <c r="A36" s="11">
        <v>29</v>
      </c>
      <c r="B36" s="45" t="s">
        <v>39</v>
      </c>
      <c r="C36" s="36">
        <v>3</v>
      </c>
      <c r="D36" s="14">
        <v>569160</v>
      </c>
      <c r="E36" s="15">
        <v>144</v>
      </c>
      <c r="F36" s="15">
        <v>123</v>
      </c>
      <c r="G36" s="14">
        <v>3953</v>
      </c>
      <c r="H36" s="14">
        <v>4640</v>
      </c>
      <c r="I36" s="48">
        <f>SUM(H36/G36)</f>
        <v>1.1737920566658235</v>
      </c>
    </row>
    <row r="37" spans="1:9" ht="14.25">
      <c r="A37" s="11">
        <v>30</v>
      </c>
      <c r="B37" s="45" t="s">
        <v>16</v>
      </c>
      <c r="C37" s="36">
        <v>6</v>
      </c>
      <c r="D37" s="14">
        <v>566820</v>
      </c>
      <c r="E37" s="15">
        <v>146</v>
      </c>
      <c r="F37" s="15">
        <v>118</v>
      </c>
      <c r="G37" s="14">
        <v>3896</v>
      </c>
      <c r="H37" s="14">
        <v>4797</v>
      </c>
      <c r="I37" s="48">
        <f>SUM(H37/G37)</f>
        <v>1.2312628336755647</v>
      </c>
    </row>
    <row r="38" spans="1:9" ht="14.25">
      <c r="A38" s="11">
        <v>31</v>
      </c>
      <c r="B38" s="45" t="s">
        <v>35</v>
      </c>
      <c r="C38" s="36">
        <v>1</v>
      </c>
      <c r="D38" s="14">
        <v>561600</v>
      </c>
      <c r="E38" s="15">
        <v>162</v>
      </c>
      <c r="F38" s="15">
        <v>120</v>
      </c>
      <c r="G38" s="14">
        <f>SUM(D38/E38)</f>
        <v>3466.6666666666665</v>
      </c>
      <c r="H38" s="14">
        <f>SUM(D38/F38)</f>
        <v>4680</v>
      </c>
      <c r="I38" s="48">
        <f>SUM(H38/G38)</f>
        <v>1.35</v>
      </c>
    </row>
    <row r="39" spans="1:9" ht="14.25">
      <c r="A39" s="11">
        <v>32</v>
      </c>
      <c r="B39" s="45" t="s">
        <v>65</v>
      </c>
      <c r="C39" s="36">
        <v>1</v>
      </c>
      <c r="D39" s="14">
        <v>548640</v>
      </c>
      <c r="E39" s="15">
        <v>159</v>
      </c>
      <c r="F39" s="15">
        <v>117</v>
      </c>
      <c r="G39" s="14">
        <f>SUM(D39/E39)</f>
        <v>3450.566037735849</v>
      </c>
      <c r="H39" s="14">
        <f>SUM(D39/F39)</f>
        <v>4689.2307692307695</v>
      </c>
      <c r="I39" s="48">
        <f>SUM(H39/G39)</f>
        <v>1.358974358974359</v>
      </c>
    </row>
    <row r="40" spans="1:9" ht="14.25">
      <c r="A40" s="11">
        <v>33</v>
      </c>
      <c r="B40" s="45" t="s">
        <v>67</v>
      </c>
      <c r="C40" s="36">
        <v>5</v>
      </c>
      <c r="D40" s="14">
        <v>547128</v>
      </c>
      <c r="E40" s="15">
        <v>150</v>
      </c>
      <c r="F40" s="15">
        <v>121</v>
      </c>
      <c r="G40" s="14">
        <v>3643</v>
      </c>
      <c r="H40" s="14">
        <v>4529</v>
      </c>
      <c r="I40" s="48">
        <f>SUM(H40/G40)</f>
        <v>1.2432061487784793</v>
      </c>
    </row>
    <row r="41" spans="1:9" ht="14.25">
      <c r="A41" s="11">
        <v>34</v>
      </c>
      <c r="B41" s="45" t="s">
        <v>69</v>
      </c>
      <c r="C41" s="36">
        <v>15</v>
      </c>
      <c r="D41" s="14">
        <v>544392</v>
      </c>
      <c r="E41" s="15">
        <v>144</v>
      </c>
      <c r="F41" s="15">
        <v>118</v>
      </c>
      <c r="G41" s="14">
        <v>3788</v>
      </c>
      <c r="H41" s="14">
        <v>4606</v>
      </c>
      <c r="I41" s="48">
        <f>SUM(H41/G41)</f>
        <v>1.2159450897571278</v>
      </c>
    </row>
    <row r="42" spans="1:9" ht="14.25">
      <c r="A42" s="11">
        <v>35</v>
      </c>
      <c r="B42" s="45" t="s">
        <v>68</v>
      </c>
      <c r="C42" s="36">
        <v>1</v>
      </c>
      <c r="D42" s="14">
        <v>523800</v>
      </c>
      <c r="E42" s="15">
        <v>118</v>
      </c>
      <c r="F42" s="15">
        <v>110</v>
      </c>
      <c r="G42" s="14">
        <f>SUM(D42/E42)</f>
        <v>4438.983050847458</v>
      </c>
      <c r="H42" s="14">
        <f>SUM(D42/F42)</f>
        <v>4761.818181818182</v>
      </c>
      <c r="I42" s="48">
        <f>SUM(H42/G42)</f>
        <v>1.0727272727272728</v>
      </c>
    </row>
    <row r="43" spans="1:9" ht="14.25">
      <c r="A43" s="11">
        <v>36</v>
      </c>
      <c r="B43" s="45" t="s">
        <v>70</v>
      </c>
      <c r="C43" s="36">
        <v>1</v>
      </c>
      <c r="D43" s="14">
        <v>505440</v>
      </c>
      <c r="E43" s="15">
        <v>125</v>
      </c>
      <c r="F43" s="15">
        <v>111</v>
      </c>
      <c r="G43" s="14">
        <f>SUM(D43/E43)</f>
        <v>4043.52</v>
      </c>
      <c r="H43" s="14">
        <f>SUM(D43/F43)</f>
        <v>4553.513513513513</v>
      </c>
      <c r="I43" s="48">
        <f>SUM(H43/G43)</f>
        <v>1.1261261261261262</v>
      </c>
    </row>
    <row r="44" spans="1:9" ht="14.25">
      <c r="A44" s="11">
        <v>37</v>
      </c>
      <c r="B44" s="45" t="s">
        <v>71</v>
      </c>
      <c r="C44" s="36">
        <v>2</v>
      </c>
      <c r="D44" s="14">
        <v>494100</v>
      </c>
      <c r="E44" s="15">
        <v>140</v>
      </c>
      <c r="F44" s="15">
        <v>128</v>
      </c>
      <c r="G44" s="14">
        <v>3542</v>
      </c>
      <c r="H44" s="14">
        <v>3860</v>
      </c>
      <c r="I44" s="48">
        <f>SUM(H44/G44)</f>
        <v>1.0897797854319593</v>
      </c>
    </row>
    <row r="45" spans="1:9" ht="14.25">
      <c r="A45" s="11"/>
      <c r="B45" s="45"/>
      <c r="C45" s="36"/>
      <c r="D45" s="14"/>
      <c r="E45" s="15"/>
      <c r="F45" s="15"/>
      <c r="G45" s="14"/>
      <c r="H45" s="14"/>
      <c r="I45" s="22"/>
    </row>
    <row r="46" spans="1:9" ht="15" thickBot="1">
      <c r="A46" s="16"/>
      <c r="B46" s="40" t="s">
        <v>31</v>
      </c>
      <c r="C46" s="41">
        <f>SUM(C8:C45)</f>
        <v>222</v>
      </c>
      <c r="D46" s="17">
        <v>622231</v>
      </c>
      <c r="E46" s="18">
        <v>171</v>
      </c>
      <c r="F46" s="18">
        <v>137</v>
      </c>
      <c r="G46" s="17">
        <v>3644</v>
      </c>
      <c r="H46" s="17">
        <v>4541</v>
      </c>
      <c r="I46" s="23" t="s">
        <v>78</v>
      </c>
    </row>
    <row r="47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2017-06-30T00:02:40Z</cp:lastPrinted>
  <dcterms:created xsi:type="dcterms:W3CDTF">2011-04-18T01:24:55Z</dcterms:created>
  <dcterms:modified xsi:type="dcterms:W3CDTF">2017-06-30T00:02:57Z</dcterms:modified>
  <cp:category/>
  <cp:version/>
  <cp:contentType/>
  <cp:contentStatus/>
</cp:coreProperties>
</file>