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<sst xmlns="http://schemas.openxmlformats.org/spreadsheetml/2006/main" count="180" uniqueCount="82">
  <si>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</si>
  <si>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</si>
  <si>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</si>
  <si>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</si>
  <si>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</si>
  <si>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</si>
  <si>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</si>
  <si>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</si>
  <si>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</si>
  <si>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</si>
  <si>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</si>
  <si>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</si>
  <si>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</si>
  <si>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</si>
  <si>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</si>
  <si>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</si>
  <si>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隆之国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</si>
  <si>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</si>
  <si>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</si>
  <si>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</si>
  <si>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</si>
  <si>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</si>
  <si>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</si>
  <si>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</si>
  <si>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</si>
  <si>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</si>
  <si>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</si>
  <si>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</si>
  <si>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</si>
  <si>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</si>
  <si>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</si>
  <si>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</si>
  <si>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芳之国</t>
  </si>
  <si>
    <t>光平照</t>
  </si>
  <si>
    <t>平茂晴</t>
  </si>
  <si>
    <t>美津照重</t>
  </si>
  <si>
    <t>勝早桜5</t>
  </si>
  <si>
    <t>福華1</t>
  </si>
  <si>
    <t>　３０年　２月　１日～３０年　２月２８日</t>
  </si>
  <si>
    <t>３０年　２月　１日～３０年　２月２８日</t>
  </si>
  <si>
    <t>花平国</t>
  </si>
  <si>
    <t>百合茂</t>
  </si>
  <si>
    <t>久富福</t>
  </si>
  <si>
    <t>北乃大福</t>
  </si>
  <si>
    <t>第１花藤</t>
  </si>
  <si>
    <t>美津百合</t>
  </si>
  <si>
    <t>福増</t>
  </si>
  <si>
    <t>室太郎</t>
  </si>
  <si>
    <t>華春久</t>
  </si>
  <si>
    <t>金太郎3</t>
  </si>
  <si>
    <t>幸紀雄</t>
  </si>
  <si>
    <t>菊福秀</t>
  </si>
  <si>
    <t>百合勝安</t>
  </si>
  <si>
    <t>安茂勝</t>
  </si>
  <si>
    <t>茂晴花</t>
  </si>
  <si>
    <t>諒太郎</t>
  </si>
  <si>
    <t>勝忠平</t>
  </si>
  <si>
    <t>美国桜</t>
  </si>
  <si>
    <t>秋忠平</t>
  </si>
  <si>
    <t>花国安福</t>
  </si>
  <si>
    <t>徳悠翔</t>
  </si>
  <si>
    <t>直太郎</t>
  </si>
  <si>
    <t>実有貴</t>
  </si>
  <si>
    <t>夏秋花</t>
  </si>
  <si>
    <t>勝洋</t>
  </si>
  <si>
    <t>本富士</t>
  </si>
  <si>
    <t>久照栄</t>
  </si>
  <si>
    <t>北国関7</t>
  </si>
  <si>
    <t>聖香藤</t>
  </si>
  <si>
    <t>茂久桜</t>
  </si>
  <si>
    <t>義平福</t>
  </si>
  <si>
    <t>百合清</t>
  </si>
  <si>
    <t>勝平正</t>
  </si>
  <si>
    <t>美津金幸</t>
  </si>
  <si>
    <t>幸忠栄</t>
  </si>
  <si>
    <t>高百合</t>
  </si>
  <si>
    <t>天竜丸</t>
  </si>
  <si>
    <t>北平安</t>
  </si>
  <si>
    <t>安福久</t>
  </si>
  <si>
    <t>1.08</t>
  </si>
  <si>
    <t>1.28</t>
  </si>
  <si>
    <t>1.19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</si>
</sst>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2" fontId="42" fillId="0" borderId="28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4" sqref="A54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17" ht="14.25">
      <c r="A2" s="1" t="s">
        <v>1</v>
      </c>
      <c r="B2" s="1" t="s">
        <v>38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3" t="s">
        <v>30</v>
      </c>
      <c r="Q3" s="53"/>
      <c r="R3" s="53"/>
      <c r="S3" s="53"/>
      <c r="T3" s="53"/>
      <c r="U3" s="53"/>
      <c r="V3" s="53"/>
      <c r="W3" s="53"/>
    </row>
    <row r="4" ht="14.25" thickBot="1"/>
    <row r="5" spans="1:23" s="4" customFormat="1" ht="24" customHeight="1" thickTop="1">
      <c r="A5" s="56" t="s">
        <v>2</v>
      </c>
      <c r="B5" s="58" t="s">
        <v>3</v>
      </c>
      <c r="C5" s="49" t="s">
        <v>4</v>
      </c>
      <c r="D5" s="50"/>
      <c r="E5" s="50"/>
      <c r="F5" s="50"/>
      <c r="G5" s="50"/>
      <c r="H5" s="50"/>
      <c r="I5" s="51"/>
      <c r="J5" s="49" t="s">
        <v>5</v>
      </c>
      <c r="K5" s="50"/>
      <c r="L5" s="50"/>
      <c r="M5" s="50"/>
      <c r="N5" s="50"/>
      <c r="O5" s="50"/>
      <c r="P5" s="51"/>
      <c r="Q5" s="49" t="s">
        <v>13</v>
      </c>
      <c r="R5" s="50"/>
      <c r="S5" s="50"/>
      <c r="T5" s="50"/>
      <c r="U5" s="50"/>
      <c r="V5" s="50"/>
      <c r="W5" s="51"/>
    </row>
    <row r="6" spans="1:23" s="4" customFormat="1" ht="29.25" thickBot="1">
      <c r="A6" s="57"/>
      <c r="B6" s="59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37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1</v>
      </c>
      <c r="K7" s="12">
        <v>687960</v>
      </c>
      <c r="L7" s="13">
        <v>159</v>
      </c>
      <c r="M7" s="13">
        <v>126</v>
      </c>
      <c r="N7" s="12">
        <f>SUM(K7/L7)</f>
        <v>4326.792452830188</v>
      </c>
      <c r="O7" s="12">
        <f>SUM(K7/M7)</f>
        <v>5460</v>
      </c>
      <c r="P7" s="46">
        <f aca="true" t="shared" si="0" ref="P7:P52">SUM(O7/N7)</f>
        <v>1.261904761904762</v>
      </c>
      <c r="Q7" s="10">
        <f aca="true" t="shared" si="1" ref="Q7:Q38">SUM(C7,J7)</f>
        <v>1</v>
      </c>
      <c r="R7" s="12">
        <v>687960</v>
      </c>
      <c r="S7" s="13">
        <v>159</v>
      </c>
      <c r="T7" s="13">
        <v>126</v>
      </c>
      <c r="U7" s="12">
        <f>SUM(R7/S7)</f>
        <v>4326.792452830188</v>
      </c>
      <c r="V7" s="12">
        <f>SUM(R7/T7)</f>
        <v>5460</v>
      </c>
      <c r="W7" s="46">
        <f aca="true" t="shared" si="2" ref="W7:W52">SUM(V7/U7)</f>
        <v>1.261904761904762</v>
      </c>
    </row>
    <row r="8" spans="1:23" s="4" customFormat="1" ht="14.25">
      <c r="A8" s="11">
        <v>2</v>
      </c>
      <c r="B8" s="42" t="s">
        <v>16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3</v>
      </c>
      <c r="K8" s="14">
        <v>660600</v>
      </c>
      <c r="L8" s="15">
        <v>162</v>
      </c>
      <c r="M8" s="15">
        <v>122</v>
      </c>
      <c r="N8" s="14">
        <v>4078</v>
      </c>
      <c r="O8" s="14">
        <v>5430</v>
      </c>
      <c r="P8" s="47">
        <f t="shared" si="0"/>
        <v>1.331535066208926</v>
      </c>
      <c r="Q8" s="11">
        <f t="shared" si="1"/>
        <v>3</v>
      </c>
      <c r="R8" s="14">
        <v>660600</v>
      </c>
      <c r="S8" s="15">
        <v>162</v>
      </c>
      <c r="T8" s="15">
        <v>122</v>
      </c>
      <c r="U8" s="14">
        <v>4078</v>
      </c>
      <c r="V8" s="14">
        <v>5430</v>
      </c>
      <c r="W8" s="47">
        <f t="shared" si="2"/>
        <v>1.331535066208926</v>
      </c>
    </row>
    <row r="9" spans="1:23" s="4" customFormat="1" ht="14.25">
      <c r="A9" s="11">
        <v>3</v>
      </c>
      <c r="B9" s="42" t="s">
        <v>34</v>
      </c>
      <c r="C9" s="11">
        <v>1</v>
      </c>
      <c r="D9" s="14">
        <v>493560</v>
      </c>
      <c r="E9" s="15">
        <v>150</v>
      </c>
      <c r="F9" s="15">
        <v>130</v>
      </c>
      <c r="G9" s="14">
        <f>SUM(D9/E9)</f>
        <v>3290.4</v>
      </c>
      <c r="H9" s="14">
        <f>SUM(D9/F9)</f>
        <v>3796.6153846153848</v>
      </c>
      <c r="I9" s="47">
        <f aca="true" t="shared" si="3" ref="I9:I46">SUM(H9/G9)</f>
        <v>1.153846153846154</v>
      </c>
      <c r="J9" s="11">
        <v>1</v>
      </c>
      <c r="K9" s="14">
        <v>795960</v>
      </c>
      <c r="L9" s="15">
        <v>175</v>
      </c>
      <c r="M9" s="15">
        <v>118</v>
      </c>
      <c r="N9" s="14">
        <f>SUM(K9/L9)</f>
        <v>4548.342857142857</v>
      </c>
      <c r="O9" s="14">
        <f>SUM(K9/M9)</f>
        <v>6745.423728813559</v>
      </c>
      <c r="P9" s="47">
        <f t="shared" si="0"/>
        <v>1.4830508474576272</v>
      </c>
      <c r="Q9" s="11">
        <f t="shared" si="1"/>
        <v>2</v>
      </c>
      <c r="R9" s="14">
        <v>644760</v>
      </c>
      <c r="S9" s="15">
        <v>163</v>
      </c>
      <c r="T9" s="15">
        <v>124</v>
      </c>
      <c r="U9" s="14">
        <v>3968</v>
      </c>
      <c r="V9" s="14">
        <v>5200</v>
      </c>
      <c r="W9" s="47">
        <f t="shared" si="2"/>
        <v>1.310483870967742</v>
      </c>
    </row>
    <row r="10" spans="1:23" s="4" customFormat="1" ht="14.25">
      <c r="A10" s="11">
        <v>4</v>
      </c>
      <c r="B10" s="42" t="s">
        <v>40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7">
        <v>0</v>
      </c>
      <c r="J10" s="11">
        <v>1</v>
      </c>
      <c r="K10" s="14">
        <v>628560</v>
      </c>
      <c r="L10" s="15">
        <v>184</v>
      </c>
      <c r="M10" s="15">
        <v>119</v>
      </c>
      <c r="N10" s="14">
        <f>SUM(K10/L10)</f>
        <v>3416.086956521739</v>
      </c>
      <c r="O10" s="14">
        <f>SUM(K10/M10)</f>
        <v>5282.016806722689</v>
      </c>
      <c r="P10" s="47">
        <f t="shared" si="0"/>
        <v>1.5462184873949578</v>
      </c>
      <c r="Q10" s="11">
        <f t="shared" si="1"/>
        <v>1</v>
      </c>
      <c r="R10" s="14">
        <v>628560</v>
      </c>
      <c r="S10" s="15">
        <v>184</v>
      </c>
      <c r="T10" s="15">
        <v>119</v>
      </c>
      <c r="U10" s="14">
        <f>SUM(R10/S10)</f>
        <v>3416.086956521739</v>
      </c>
      <c r="V10" s="14">
        <f>SUM(R10/T10)</f>
        <v>5282.016806722689</v>
      </c>
      <c r="W10" s="47">
        <f t="shared" si="2"/>
        <v>1.5462184873949578</v>
      </c>
    </row>
    <row r="11" spans="1:23" s="4" customFormat="1" ht="14.25">
      <c r="A11" s="11">
        <v>5</v>
      </c>
      <c r="B11" s="42" t="s">
        <v>41</v>
      </c>
      <c r="C11" s="11">
        <v>3</v>
      </c>
      <c r="D11" s="14">
        <v>536400</v>
      </c>
      <c r="E11" s="15">
        <v>150</v>
      </c>
      <c r="F11" s="15">
        <v>145</v>
      </c>
      <c r="G11" s="14">
        <v>3584</v>
      </c>
      <c r="H11" s="14">
        <v>3708</v>
      </c>
      <c r="I11" s="47">
        <f t="shared" si="3"/>
        <v>1.0345982142857142</v>
      </c>
      <c r="J11" s="11">
        <v>4</v>
      </c>
      <c r="K11" s="14">
        <v>694710</v>
      </c>
      <c r="L11" s="15">
        <v>196</v>
      </c>
      <c r="M11" s="15">
        <v>154</v>
      </c>
      <c r="N11" s="14">
        <v>3554</v>
      </c>
      <c r="O11" s="14">
        <v>4511</v>
      </c>
      <c r="P11" s="47">
        <f t="shared" si="0"/>
        <v>1.2692740574001125</v>
      </c>
      <c r="Q11" s="11">
        <f t="shared" si="1"/>
        <v>7</v>
      </c>
      <c r="R11" s="14">
        <v>626863</v>
      </c>
      <c r="S11" s="15">
        <v>176</v>
      </c>
      <c r="T11" s="15">
        <v>150</v>
      </c>
      <c r="U11" s="14">
        <v>3565</v>
      </c>
      <c r="V11" s="14">
        <v>4179</v>
      </c>
      <c r="W11" s="47">
        <f t="shared" si="2"/>
        <v>1.1722300140252455</v>
      </c>
    </row>
    <row r="12" spans="1:23" s="4" customFormat="1" ht="14.25">
      <c r="A12" s="11">
        <v>6</v>
      </c>
      <c r="B12" s="42" t="s">
        <v>42</v>
      </c>
      <c r="C12" s="11">
        <v>0</v>
      </c>
      <c r="D12" s="14">
        <v>0</v>
      </c>
      <c r="E12" s="15">
        <v>0</v>
      </c>
      <c r="F12" s="15">
        <v>0</v>
      </c>
      <c r="G12" s="14">
        <v>0</v>
      </c>
      <c r="H12" s="14">
        <v>0</v>
      </c>
      <c r="I12" s="47">
        <v>0</v>
      </c>
      <c r="J12" s="11">
        <v>1</v>
      </c>
      <c r="K12" s="14">
        <v>623160</v>
      </c>
      <c r="L12" s="15">
        <v>139</v>
      </c>
      <c r="M12" s="15">
        <v>125</v>
      </c>
      <c r="N12" s="14">
        <f>SUM(K12/L12)</f>
        <v>4483.1654676258995</v>
      </c>
      <c r="O12" s="14">
        <f>SUM(K12/M12)</f>
        <v>4985.28</v>
      </c>
      <c r="P12" s="47">
        <f t="shared" si="0"/>
        <v>1.1119999999999999</v>
      </c>
      <c r="Q12" s="11">
        <f t="shared" si="1"/>
        <v>1</v>
      </c>
      <c r="R12" s="14">
        <v>623160</v>
      </c>
      <c r="S12" s="15">
        <v>139</v>
      </c>
      <c r="T12" s="15">
        <v>125</v>
      </c>
      <c r="U12" s="14">
        <f>SUM(R12/S12)</f>
        <v>4483.1654676258995</v>
      </c>
      <c r="V12" s="14">
        <f>SUM(R12/T12)</f>
        <v>4985.28</v>
      </c>
      <c r="W12" s="47">
        <f t="shared" si="2"/>
        <v>1.1119999999999999</v>
      </c>
    </row>
    <row r="13" spans="1:23" s="4" customFormat="1" ht="14.25">
      <c r="A13" s="11">
        <v>7</v>
      </c>
      <c r="B13" s="42" t="s">
        <v>43</v>
      </c>
      <c r="C13" s="11">
        <v>1</v>
      </c>
      <c r="D13" s="14">
        <v>610200</v>
      </c>
      <c r="E13" s="15">
        <v>257</v>
      </c>
      <c r="F13" s="15">
        <v>294</v>
      </c>
      <c r="G13" s="14">
        <f>SUM(D13/E13)</f>
        <v>2374.3190661478598</v>
      </c>
      <c r="H13" s="14">
        <f>SUM(D13/F13)</f>
        <v>2075.5102040816328</v>
      </c>
      <c r="I13" s="47">
        <f t="shared" si="3"/>
        <v>0.8741496598639457</v>
      </c>
      <c r="J13" s="11">
        <v>0</v>
      </c>
      <c r="K13" s="14">
        <v>0</v>
      </c>
      <c r="L13" s="15">
        <v>0</v>
      </c>
      <c r="M13" s="15">
        <v>0</v>
      </c>
      <c r="N13" s="14">
        <v>0</v>
      </c>
      <c r="O13" s="14">
        <v>0</v>
      </c>
      <c r="P13" s="47">
        <v>0</v>
      </c>
      <c r="Q13" s="11">
        <f t="shared" si="1"/>
        <v>1</v>
      </c>
      <c r="R13" s="14">
        <v>610200</v>
      </c>
      <c r="S13" s="15">
        <v>257</v>
      </c>
      <c r="T13" s="15">
        <v>294</v>
      </c>
      <c r="U13" s="14">
        <f>SUM(R13/S13)</f>
        <v>2374.3190661478598</v>
      </c>
      <c r="V13" s="14">
        <f>SUM(R13/T13)</f>
        <v>2075.5102040816328</v>
      </c>
      <c r="W13" s="47">
        <f t="shared" si="2"/>
        <v>0.8741496598639457</v>
      </c>
    </row>
    <row r="14" spans="1:23" s="4" customFormat="1" ht="14.25">
      <c r="A14" s="11">
        <v>8</v>
      </c>
      <c r="B14" s="42" t="s">
        <v>44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7">
        <v>0</v>
      </c>
      <c r="J14" s="11">
        <v>1</v>
      </c>
      <c r="K14" s="14">
        <v>602640</v>
      </c>
      <c r="L14" s="15">
        <v>194</v>
      </c>
      <c r="M14" s="15">
        <v>112</v>
      </c>
      <c r="N14" s="14">
        <f>SUM(K14/L14)</f>
        <v>3106.3917525773195</v>
      </c>
      <c r="O14" s="14">
        <f>SUM(K14/M14)</f>
        <v>5380.714285714285</v>
      </c>
      <c r="P14" s="47">
        <f t="shared" si="0"/>
        <v>1.732142857142857</v>
      </c>
      <c r="Q14" s="11">
        <f t="shared" si="1"/>
        <v>1</v>
      </c>
      <c r="R14" s="14">
        <v>602640</v>
      </c>
      <c r="S14" s="15">
        <v>194</v>
      </c>
      <c r="T14" s="15">
        <v>112</v>
      </c>
      <c r="U14" s="14">
        <f>SUM(R14/S14)</f>
        <v>3106.3917525773195</v>
      </c>
      <c r="V14" s="14">
        <f>SUM(R14/T14)</f>
        <v>5380.714285714285</v>
      </c>
      <c r="W14" s="47">
        <f t="shared" si="2"/>
        <v>1.732142857142857</v>
      </c>
    </row>
    <row r="15" spans="1:23" s="4" customFormat="1" ht="14.25">
      <c r="A15" s="11">
        <v>9</v>
      </c>
      <c r="B15" s="42" t="s">
        <v>36</v>
      </c>
      <c r="C15" s="11">
        <v>5</v>
      </c>
      <c r="D15" s="14">
        <v>523152</v>
      </c>
      <c r="E15" s="15">
        <v>152</v>
      </c>
      <c r="F15" s="15">
        <v>125</v>
      </c>
      <c r="G15" s="14">
        <v>3446</v>
      </c>
      <c r="H15" s="14">
        <v>4192</v>
      </c>
      <c r="I15" s="47">
        <f t="shared" si="3"/>
        <v>1.216482878699942</v>
      </c>
      <c r="J15" s="11">
        <v>3</v>
      </c>
      <c r="K15" s="14">
        <v>732600</v>
      </c>
      <c r="L15" s="15">
        <v>158</v>
      </c>
      <c r="M15" s="15">
        <v>120</v>
      </c>
      <c r="N15" s="14">
        <v>4627</v>
      </c>
      <c r="O15" s="14">
        <v>6105</v>
      </c>
      <c r="P15" s="47">
        <f t="shared" si="0"/>
        <v>1.3194294359196024</v>
      </c>
      <c r="Q15" s="11">
        <f t="shared" si="1"/>
        <v>8</v>
      </c>
      <c r="R15" s="14">
        <v>601695</v>
      </c>
      <c r="S15" s="15">
        <v>154</v>
      </c>
      <c r="T15" s="15">
        <v>123</v>
      </c>
      <c r="U15" s="14">
        <v>3901</v>
      </c>
      <c r="V15" s="14">
        <v>4892</v>
      </c>
      <c r="W15" s="47">
        <f t="shared" si="2"/>
        <v>1.2540374263009484</v>
      </c>
    </row>
    <row r="16" spans="1:23" s="4" customFormat="1" ht="14.25">
      <c r="A16" s="11">
        <v>10</v>
      </c>
      <c r="B16" s="42" t="s">
        <v>45</v>
      </c>
      <c r="C16" s="11">
        <v>4</v>
      </c>
      <c r="D16" s="14">
        <v>424440</v>
      </c>
      <c r="E16" s="15">
        <v>129</v>
      </c>
      <c r="F16" s="15">
        <v>133</v>
      </c>
      <c r="G16" s="14">
        <v>3284</v>
      </c>
      <c r="H16" s="14">
        <v>3197</v>
      </c>
      <c r="I16" s="47">
        <f t="shared" si="3"/>
        <v>0.9735079171741778</v>
      </c>
      <c r="J16" s="11">
        <v>12</v>
      </c>
      <c r="K16" s="14">
        <v>658620</v>
      </c>
      <c r="L16" s="15">
        <v>160</v>
      </c>
      <c r="M16" s="15">
        <v>118</v>
      </c>
      <c r="N16" s="14">
        <v>4119</v>
      </c>
      <c r="O16" s="14">
        <v>5601</v>
      </c>
      <c r="P16" s="47">
        <f t="shared" si="0"/>
        <v>1.359796067006555</v>
      </c>
      <c r="Q16" s="11">
        <f t="shared" si="1"/>
        <v>16</v>
      </c>
      <c r="R16" s="14">
        <v>600075</v>
      </c>
      <c r="S16" s="15">
        <v>152</v>
      </c>
      <c r="T16" s="15">
        <v>121</v>
      </c>
      <c r="U16" s="14">
        <v>3941</v>
      </c>
      <c r="V16" s="14">
        <v>4944</v>
      </c>
      <c r="W16" s="47">
        <f t="shared" si="2"/>
        <v>1.2545039330119259</v>
      </c>
    </row>
    <row r="17" spans="1:23" s="4" customFormat="1" ht="14.25">
      <c r="A17" s="11">
        <v>11</v>
      </c>
      <c r="B17" s="42" t="s">
        <v>46</v>
      </c>
      <c r="C17" s="11">
        <v>1</v>
      </c>
      <c r="D17" s="14">
        <v>577800</v>
      </c>
      <c r="E17" s="15">
        <v>158</v>
      </c>
      <c r="F17" s="15">
        <v>125</v>
      </c>
      <c r="G17" s="14">
        <f>SUM(D17/E17)</f>
        <v>3656.9620253164558</v>
      </c>
      <c r="H17" s="14">
        <f>SUM(D17/F17)</f>
        <v>4622.4</v>
      </c>
      <c r="I17" s="47">
        <f t="shared" si="3"/>
        <v>1.2639999999999998</v>
      </c>
      <c r="J17" s="11">
        <v>14</v>
      </c>
      <c r="K17" s="14">
        <v>586980</v>
      </c>
      <c r="L17" s="15">
        <v>160</v>
      </c>
      <c r="M17" s="15">
        <v>114</v>
      </c>
      <c r="N17" s="14">
        <v>3680</v>
      </c>
      <c r="O17" s="14">
        <v>5130</v>
      </c>
      <c r="P17" s="47">
        <f t="shared" si="0"/>
        <v>1.3940217391304348</v>
      </c>
      <c r="Q17" s="11">
        <f t="shared" si="1"/>
        <v>15</v>
      </c>
      <c r="R17" s="14">
        <v>586368</v>
      </c>
      <c r="S17" s="15">
        <v>159</v>
      </c>
      <c r="T17" s="15">
        <v>115</v>
      </c>
      <c r="U17" s="14">
        <v>3679</v>
      </c>
      <c r="V17" s="14">
        <v>5093</v>
      </c>
      <c r="W17" s="47">
        <f t="shared" si="2"/>
        <v>1.3843435716227235</v>
      </c>
    </row>
    <row r="18" spans="1:23" s="4" customFormat="1" ht="14.25">
      <c r="A18" s="11">
        <v>12</v>
      </c>
      <c r="B18" s="42" t="s">
        <v>47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7">
        <v>0</v>
      </c>
      <c r="J18" s="11">
        <v>2</v>
      </c>
      <c r="K18" s="14">
        <v>567540</v>
      </c>
      <c r="L18" s="15">
        <v>157</v>
      </c>
      <c r="M18" s="15">
        <v>128</v>
      </c>
      <c r="N18" s="14">
        <v>3626</v>
      </c>
      <c r="O18" s="14">
        <v>4434</v>
      </c>
      <c r="P18" s="47">
        <f t="shared" si="0"/>
        <v>1.222835079977937</v>
      </c>
      <c r="Q18" s="11">
        <f t="shared" si="1"/>
        <v>2</v>
      </c>
      <c r="R18" s="14">
        <v>567540</v>
      </c>
      <c r="S18" s="15">
        <v>157</v>
      </c>
      <c r="T18" s="15">
        <v>128</v>
      </c>
      <c r="U18" s="14">
        <v>3626</v>
      </c>
      <c r="V18" s="14">
        <v>4434</v>
      </c>
      <c r="W18" s="47">
        <f t="shared" si="2"/>
        <v>1.222835079977937</v>
      </c>
    </row>
    <row r="19" spans="1:23" s="4" customFormat="1" ht="14.25">
      <c r="A19" s="11">
        <v>13</v>
      </c>
      <c r="B19" s="42" t="s">
        <v>48</v>
      </c>
      <c r="C19" s="11">
        <v>2</v>
      </c>
      <c r="D19" s="14">
        <v>532440</v>
      </c>
      <c r="E19" s="15">
        <v>147</v>
      </c>
      <c r="F19" s="15">
        <v>132</v>
      </c>
      <c r="G19" s="14">
        <v>3622</v>
      </c>
      <c r="H19" s="14">
        <v>4049</v>
      </c>
      <c r="I19" s="47">
        <f t="shared" si="3"/>
        <v>1.1178906681391496</v>
      </c>
      <c r="J19" s="11">
        <v>1</v>
      </c>
      <c r="K19" s="14">
        <v>611280</v>
      </c>
      <c r="L19" s="15">
        <v>162</v>
      </c>
      <c r="M19" s="15">
        <v>124</v>
      </c>
      <c r="N19" s="14">
        <f>SUM(K19/L19)</f>
        <v>3773.3333333333335</v>
      </c>
      <c r="O19" s="14">
        <f>SUM(K19/M19)</f>
        <v>4929.677419354839</v>
      </c>
      <c r="P19" s="47">
        <f t="shared" si="0"/>
        <v>1.3064516129032258</v>
      </c>
      <c r="Q19" s="11">
        <f t="shared" si="1"/>
        <v>3</v>
      </c>
      <c r="R19" s="14">
        <v>558720</v>
      </c>
      <c r="S19" s="15">
        <v>152</v>
      </c>
      <c r="T19" s="15">
        <v>129</v>
      </c>
      <c r="U19" s="14">
        <v>3676</v>
      </c>
      <c r="V19" s="14">
        <v>4331</v>
      </c>
      <c r="W19" s="47">
        <f t="shared" si="2"/>
        <v>1.1781828073993472</v>
      </c>
    </row>
    <row r="20" spans="1:23" s="4" customFormat="1" ht="14.25">
      <c r="A20" s="11">
        <v>14</v>
      </c>
      <c r="B20" s="42" t="s">
        <v>49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7">
        <v>0</v>
      </c>
      <c r="J20" s="11">
        <v>1</v>
      </c>
      <c r="K20" s="14">
        <v>557280</v>
      </c>
      <c r="L20" s="15">
        <v>125</v>
      </c>
      <c r="M20" s="15">
        <v>141</v>
      </c>
      <c r="N20" s="14">
        <f>SUM(K20/L20)</f>
        <v>4458.24</v>
      </c>
      <c r="O20" s="14">
        <f>SUM(K20/M20)</f>
        <v>3952.340425531915</v>
      </c>
      <c r="P20" s="47">
        <f t="shared" si="0"/>
        <v>0.8865248226950355</v>
      </c>
      <c r="Q20" s="11">
        <f t="shared" si="1"/>
        <v>1</v>
      </c>
      <c r="R20" s="14">
        <v>557280</v>
      </c>
      <c r="S20" s="15">
        <v>125</v>
      </c>
      <c r="T20" s="15">
        <v>141</v>
      </c>
      <c r="U20" s="14">
        <f>SUM(R20/S20)</f>
        <v>4458.24</v>
      </c>
      <c r="V20" s="14">
        <f>SUM(R20/T20)</f>
        <v>3952.340425531915</v>
      </c>
      <c r="W20" s="47">
        <f t="shared" si="2"/>
        <v>0.8865248226950355</v>
      </c>
    </row>
    <row r="21" spans="1:23" s="4" customFormat="1" ht="14.25">
      <c r="A21" s="11">
        <v>15</v>
      </c>
      <c r="B21" s="42" t="s">
        <v>50</v>
      </c>
      <c r="C21" s="11">
        <v>19</v>
      </c>
      <c r="D21" s="14">
        <v>498164</v>
      </c>
      <c r="E21" s="15">
        <v>157</v>
      </c>
      <c r="F21" s="15">
        <v>151</v>
      </c>
      <c r="G21" s="14">
        <v>3173</v>
      </c>
      <c r="H21" s="14">
        <v>3290</v>
      </c>
      <c r="I21" s="47">
        <f t="shared" si="3"/>
        <v>1.0368736211786953</v>
      </c>
      <c r="J21" s="11">
        <v>16</v>
      </c>
      <c r="K21" s="14">
        <v>605408</v>
      </c>
      <c r="L21" s="15">
        <v>156</v>
      </c>
      <c r="M21" s="15">
        <v>124</v>
      </c>
      <c r="N21" s="14">
        <v>3893</v>
      </c>
      <c r="O21" s="14">
        <v>4895</v>
      </c>
      <c r="P21" s="47">
        <f t="shared" si="0"/>
        <v>1.2573850500899049</v>
      </c>
      <c r="Q21" s="11">
        <f t="shared" si="1"/>
        <v>35</v>
      </c>
      <c r="R21" s="14">
        <v>547190</v>
      </c>
      <c r="S21" s="15">
        <v>156</v>
      </c>
      <c r="T21" s="15">
        <v>139</v>
      </c>
      <c r="U21" s="14">
        <v>3501</v>
      </c>
      <c r="V21" s="14">
        <v>3944</v>
      </c>
      <c r="W21" s="47">
        <f t="shared" si="2"/>
        <v>1.1265352756355327</v>
      </c>
    </row>
    <row r="22" spans="1:23" s="4" customFormat="1" ht="14.25">
      <c r="A22" s="11">
        <v>16</v>
      </c>
      <c r="B22" s="42" t="s">
        <v>32</v>
      </c>
      <c r="C22" s="11">
        <v>4</v>
      </c>
      <c r="D22" s="14">
        <v>462510</v>
      </c>
      <c r="E22" s="15">
        <v>145</v>
      </c>
      <c r="F22" s="15">
        <v>128</v>
      </c>
      <c r="G22" s="14">
        <v>3190</v>
      </c>
      <c r="H22" s="14">
        <v>3606</v>
      </c>
      <c r="I22" s="47">
        <f t="shared" si="3"/>
        <v>1.1304075235109718</v>
      </c>
      <c r="J22" s="11">
        <v>7</v>
      </c>
      <c r="K22" s="14">
        <v>590606</v>
      </c>
      <c r="L22" s="15">
        <v>160</v>
      </c>
      <c r="M22" s="15">
        <v>137</v>
      </c>
      <c r="N22" s="14">
        <v>3688</v>
      </c>
      <c r="O22" s="14">
        <v>4320</v>
      </c>
      <c r="P22" s="47">
        <f t="shared" si="0"/>
        <v>1.1713665943600868</v>
      </c>
      <c r="Q22" s="11">
        <f t="shared" si="1"/>
        <v>11</v>
      </c>
      <c r="R22" s="14">
        <v>544025</v>
      </c>
      <c r="S22" s="15">
        <v>155</v>
      </c>
      <c r="T22" s="15">
        <v>134</v>
      </c>
      <c r="U22" s="14">
        <v>3518</v>
      </c>
      <c r="V22" s="14">
        <v>4071</v>
      </c>
      <c r="W22" s="47">
        <f t="shared" si="2"/>
        <v>1.157191586128482</v>
      </c>
    </row>
    <row r="23" spans="1:23" s="4" customFormat="1" ht="14.25">
      <c r="A23" s="11">
        <v>17</v>
      </c>
      <c r="B23" s="42" t="s">
        <v>51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7">
        <v>0</v>
      </c>
      <c r="J23" s="11">
        <v>1</v>
      </c>
      <c r="K23" s="14">
        <v>541080</v>
      </c>
      <c r="L23" s="15">
        <v>161</v>
      </c>
      <c r="M23" s="15">
        <v>135</v>
      </c>
      <c r="N23" s="14">
        <f>SUM(K23/L23)</f>
        <v>3360.745341614907</v>
      </c>
      <c r="O23" s="14">
        <f>SUM(K23/M23)</f>
        <v>4008</v>
      </c>
      <c r="P23" s="47">
        <f t="shared" si="0"/>
        <v>1.1925925925925926</v>
      </c>
      <c r="Q23" s="11">
        <f t="shared" si="1"/>
        <v>1</v>
      </c>
      <c r="R23" s="14">
        <v>541080</v>
      </c>
      <c r="S23" s="15">
        <v>161</v>
      </c>
      <c r="T23" s="15">
        <v>135</v>
      </c>
      <c r="U23" s="14">
        <f>SUM(R23/S23)</f>
        <v>3360.745341614907</v>
      </c>
      <c r="V23" s="14">
        <f>SUM(R23/T23)</f>
        <v>4008</v>
      </c>
      <c r="W23" s="47">
        <f t="shared" si="2"/>
        <v>1.1925925925925926</v>
      </c>
    </row>
    <row r="24" spans="1:23" s="4" customFormat="1" ht="14.25">
      <c r="A24" s="11">
        <v>18</v>
      </c>
      <c r="B24" s="42" t="s">
        <v>52</v>
      </c>
      <c r="C24" s="11">
        <v>12</v>
      </c>
      <c r="D24" s="14">
        <v>510840</v>
      </c>
      <c r="E24" s="15">
        <v>174</v>
      </c>
      <c r="F24" s="15">
        <v>148</v>
      </c>
      <c r="G24" s="14">
        <v>2939</v>
      </c>
      <c r="H24" s="14">
        <v>3452</v>
      </c>
      <c r="I24" s="47">
        <f t="shared" si="3"/>
        <v>1.1745491663831236</v>
      </c>
      <c r="J24" s="11">
        <v>15</v>
      </c>
      <c r="K24" s="14">
        <v>548352</v>
      </c>
      <c r="L24" s="15">
        <v>158</v>
      </c>
      <c r="M24" s="15">
        <v>125</v>
      </c>
      <c r="N24" s="14">
        <v>3460</v>
      </c>
      <c r="O24" s="14">
        <v>4377</v>
      </c>
      <c r="P24" s="47">
        <f t="shared" si="0"/>
        <v>1.265028901734104</v>
      </c>
      <c r="Q24" s="11">
        <f t="shared" si="1"/>
        <v>27</v>
      </c>
      <c r="R24" s="14">
        <v>531680</v>
      </c>
      <c r="S24" s="15">
        <v>165</v>
      </c>
      <c r="T24" s="15">
        <v>135</v>
      </c>
      <c r="U24" s="14">
        <v>3217</v>
      </c>
      <c r="V24" s="14">
        <v>3928</v>
      </c>
      <c r="W24" s="47">
        <f t="shared" si="2"/>
        <v>1.2210133664905192</v>
      </c>
    </row>
    <row r="25" spans="1:23" s="4" customFormat="1" ht="14.25">
      <c r="A25" s="11">
        <v>19</v>
      </c>
      <c r="B25" s="42" t="s">
        <v>53</v>
      </c>
      <c r="C25" s="11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47">
        <v>0</v>
      </c>
      <c r="J25" s="11">
        <v>6</v>
      </c>
      <c r="K25" s="14">
        <v>531180</v>
      </c>
      <c r="L25" s="15">
        <v>157</v>
      </c>
      <c r="M25" s="15">
        <v>112</v>
      </c>
      <c r="N25" s="14">
        <v>3387</v>
      </c>
      <c r="O25" s="14">
        <v>4750</v>
      </c>
      <c r="P25" s="47">
        <f t="shared" si="0"/>
        <v>1.4024210215529969</v>
      </c>
      <c r="Q25" s="11">
        <f t="shared" si="1"/>
        <v>6</v>
      </c>
      <c r="R25" s="14">
        <v>531180</v>
      </c>
      <c r="S25" s="15">
        <v>157</v>
      </c>
      <c r="T25" s="15">
        <v>112</v>
      </c>
      <c r="U25" s="14">
        <v>3387</v>
      </c>
      <c r="V25" s="14">
        <v>4750</v>
      </c>
      <c r="W25" s="47">
        <f t="shared" si="2"/>
        <v>1.4024210215529969</v>
      </c>
    </row>
    <row r="26" spans="1:23" s="4" customFormat="1" ht="14.25">
      <c r="A26" s="11">
        <v>20</v>
      </c>
      <c r="B26" s="42" t="s">
        <v>35</v>
      </c>
      <c r="C26" s="11">
        <v>8</v>
      </c>
      <c r="D26" s="14">
        <v>439425</v>
      </c>
      <c r="E26" s="15">
        <v>145</v>
      </c>
      <c r="F26" s="15">
        <v>158</v>
      </c>
      <c r="G26" s="14">
        <v>3038</v>
      </c>
      <c r="H26" s="14">
        <v>2783</v>
      </c>
      <c r="I26" s="47">
        <f t="shared" si="3"/>
        <v>0.9160631994733377</v>
      </c>
      <c r="J26" s="11">
        <v>15</v>
      </c>
      <c r="K26" s="14">
        <v>575568</v>
      </c>
      <c r="L26" s="15">
        <v>156</v>
      </c>
      <c r="M26" s="15">
        <v>123</v>
      </c>
      <c r="N26" s="14">
        <v>3691</v>
      </c>
      <c r="O26" s="14">
        <v>4674</v>
      </c>
      <c r="P26" s="47">
        <f t="shared" si="0"/>
        <v>1.2663234895692224</v>
      </c>
      <c r="Q26" s="11">
        <f t="shared" si="1"/>
        <v>23</v>
      </c>
      <c r="R26" s="14">
        <v>528214</v>
      </c>
      <c r="S26" s="15">
        <v>152</v>
      </c>
      <c r="T26" s="15">
        <v>135</v>
      </c>
      <c r="U26" s="14">
        <v>3475</v>
      </c>
      <c r="V26" s="14">
        <v>3906</v>
      </c>
      <c r="W26" s="47">
        <f t="shared" si="2"/>
        <v>1.1240287769784172</v>
      </c>
    </row>
    <row r="27" spans="1:23" s="4" customFormat="1" ht="14.25">
      <c r="A27" s="11">
        <v>21</v>
      </c>
      <c r="B27" s="42" t="s">
        <v>54</v>
      </c>
      <c r="C27" s="11">
        <v>2</v>
      </c>
      <c r="D27" s="14">
        <v>449820</v>
      </c>
      <c r="E27" s="15">
        <v>145</v>
      </c>
      <c r="F27" s="15">
        <v>126</v>
      </c>
      <c r="G27" s="14">
        <v>3102</v>
      </c>
      <c r="H27" s="14">
        <v>3584</v>
      </c>
      <c r="I27" s="47">
        <f t="shared" si="3"/>
        <v>1.1553836234687298</v>
      </c>
      <c r="J27" s="11">
        <v>10</v>
      </c>
      <c r="K27" s="14">
        <v>543348</v>
      </c>
      <c r="L27" s="15">
        <v>156</v>
      </c>
      <c r="M27" s="15">
        <v>123</v>
      </c>
      <c r="N27" s="14">
        <v>3485</v>
      </c>
      <c r="O27" s="14">
        <v>4432</v>
      </c>
      <c r="P27" s="47">
        <f t="shared" si="0"/>
        <v>1.2717360114777618</v>
      </c>
      <c r="Q27" s="11">
        <f t="shared" si="1"/>
        <v>12</v>
      </c>
      <c r="R27" s="14">
        <v>527760</v>
      </c>
      <c r="S27" s="15">
        <v>154</v>
      </c>
      <c r="T27" s="15">
        <v>123</v>
      </c>
      <c r="U27" s="14">
        <v>3425</v>
      </c>
      <c r="V27" s="14">
        <v>4288</v>
      </c>
      <c r="W27" s="47">
        <f t="shared" si="2"/>
        <v>1.251970802919708</v>
      </c>
    </row>
    <row r="28" spans="1:23" s="4" customFormat="1" ht="14.25">
      <c r="A28" s="11">
        <v>22</v>
      </c>
      <c r="B28" s="42" t="s">
        <v>55</v>
      </c>
      <c r="C28" s="11">
        <v>12</v>
      </c>
      <c r="D28" s="14">
        <v>437940</v>
      </c>
      <c r="E28" s="15">
        <v>162</v>
      </c>
      <c r="F28" s="15">
        <v>149</v>
      </c>
      <c r="G28" s="14">
        <v>2706</v>
      </c>
      <c r="H28" s="14">
        <v>2947</v>
      </c>
      <c r="I28" s="47">
        <f t="shared" si="3"/>
        <v>1.0890613451589062</v>
      </c>
      <c r="J28" s="11">
        <v>10</v>
      </c>
      <c r="K28" s="14">
        <v>612252</v>
      </c>
      <c r="L28" s="15">
        <v>165</v>
      </c>
      <c r="M28" s="15">
        <v>123</v>
      </c>
      <c r="N28" s="14">
        <v>3722</v>
      </c>
      <c r="O28" s="14">
        <v>4970</v>
      </c>
      <c r="P28" s="47">
        <f t="shared" si="0"/>
        <v>1.335303600214938</v>
      </c>
      <c r="Q28" s="11">
        <f t="shared" si="1"/>
        <v>22</v>
      </c>
      <c r="R28" s="14">
        <v>517173</v>
      </c>
      <c r="S28" s="15">
        <v>163</v>
      </c>
      <c r="T28" s="15">
        <v>137</v>
      </c>
      <c r="U28" s="14">
        <v>3172</v>
      </c>
      <c r="V28" s="14">
        <v>3774</v>
      </c>
      <c r="W28" s="47">
        <f t="shared" si="2"/>
        <v>1.1897856242118536</v>
      </c>
    </row>
    <row r="29" spans="1:23" s="4" customFormat="1" ht="14.25">
      <c r="A29" s="11">
        <v>23</v>
      </c>
      <c r="B29" s="42" t="s">
        <v>56</v>
      </c>
      <c r="C29" s="11">
        <v>2</v>
      </c>
      <c r="D29" s="14">
        <v>515700</v>
      </c>
      <c r="E29" s="15">
        <v>151</v>
      </c>
      <c r="F29" s="15">
        <v>128</v>
      </c>
      <c r="G29" s="14">
        <v>3415</v>
      </c>
      <c r="H29" s="14">
        <v>4045</v>
      </c>
      <c r="I29" s="47">
        <f t="shared" si="3"/>
        <v>1.1844802342606149</v>
      </c>
      <c r="J29" s="11">
        <v>0</v>
      </c>
      <c r="K29" s="14">
        <v>0</v>
      </c>
      <c r="L29" s="15">
        <v>0</v>
      </c>
      <c r="M29" s="15">
        <v>0</v>
      </c>
      <c r="N29" s="14">
        <v>0</v>
      </c>
      <c r="O29" s="14">
        <v>0</v>
      </c>
      <c r="P29" s="47">
        <v>0</v>
      </c>
      <c r="Q29" s="11">
        <f t="shared" si="1"/>
        <v>2</v>
      </c>
      <c r="R29" s="14">
        <v>515700</v>
      </c>
      <c r="S29" s="15">
        <v>151</v>
      </c>
      <c r="T29" s="15">
        <v>128</v>
      </c>
      <c r="U29" s="14">
        <v>3415</v>
      </c>
      <c r="V29" s="14">
        <v>4045</v>
      </c>
      <c r="W29" s="47">
        <f t="shared" si="2"/>
        <v>1.1844802342606149</v>
      </c>
    </row>
    <row r="30" spans="1:23" s="4" customFormat="1" ht="14.25">
      <c r="A30" s="11">
        <v>24</v>
      </c>
      <c r="B30" s="42" t="s">
        <v>57</v>
      </c>
      <c r="C30" s="11">
        <v>3</v>
      </c>
      <c r="D30" s="14">
        <v>559800</v>
      </c>
      <c r="E30" s="15">
        <v>139</v>
      </c>
      <c r="F30" s="15">
        <v>130</v>
      </c>
      <c r="G30" s="14">
        <v>4018</v>
      </c>
      <c r="H30" s="14">
        <v>4306</v>
      </c>
      <c r="I30" s="47">
        <f t="shared" si="3"/>
        <v>1.0716774514683922</v>
      </c>
      <c r="J30" s="11">
        <v>3</v>
      </c>
      <c r="K30" s="14">
        <v>451800</v>
      </c>
      <c r="L30" s="15">
        <v>155</v>
      </c>
      <c r="M30" s="15">
        <v>133</v>
      </c>
      <c r="N30" s="14">
        <v>2921</v>
      </c>
      <c r="O30" s="14">
        <v>3406</v>
      </c>
      <c r="P30" s="47">
        <f t="shared" si="0"/>
        <v>1.1660390277302293</v>
      </c>
      <c r="Q30" s="11">
        <f t="shared" si="1"/>
        <v>6</v>
      </c>
      <c r="R30" s="14">
        <v>505800</v>
      </c>
      <c r="S30" s="15">
        <v>147</v>
      </c>
      <c r="T30" s="15">
        <v>131</v>
      </c>
      <c r="U30" s="14">
        <v>3441</v>
      </c>
      <c r="V30" s="14">
        <v>3851</v>
      </c>
      <c r="W30" s="47">
        <f t="shared" si="2"/>
        <v>1.11915140947399</v>
      </c>
    </row>
    <row r="31" spans="1:23" s="4" customFormat="1" ht="14.25">
      <c r="A31" s="11">
        <v>25</v>
      </c>
      <c r="B31" s="42" t="s">
        <v>58</v>
      </c>
      <c r="C31" s="11">
        <v>3</v>
      </c>
      <c r="D31" s="14">
        <v>488520</v>
      </c>
      <c r="E31" s="15">
        <v>181</v>
      </c>
      <c r="F31" s="15">
        <v>166</v>
      </c>
      <c r="G31" s="14">
        <v>2699</v>
      </c>
      <c r="H31" s="14">
        <v>2949</v>
      </c>
      <c r="I31" s="47">
        <f t="shared" si="3"/>
        <v>1.0926268988514265</v>
      </c>
      <c r="J31" s="11">
        <v>1</v>
      </c>
      <c r="K31" s="14">
        <v>543240</v>
      </c>
      <c r="L31" s="15">
        <v>150</v>
      </c>
      <c r="M31" s="15">
        <v>123</v>
      </c>
      <c r="N31" s="14">
        <f>SUM(K31/L31)</f>
        <v>3621.6</v>
      </c>
      <c r="O31" s="14">
        <f>SUM(K31/M31)</f>
        <v>4416.585365853659</v>
      </c>
      <c r="P31" s="47">
        <f t="shared" si="0"/>
        <v>1.2195121951219514</v>
      </c>
      <c r="Q31" s="11">
        <f t="shared" si="1"/>
        <v>4</v>
      </c>
      <c r="R31" s="14">
        <v>502200</v>
      </c>
      <c r="S31" s="15">
        <v>173</v>
      </c>
      <c r="T31" s="15">
        <v>155</v>
      </c>
      <c r="U31" s="14">
        <v>2899</v>
      </c>
      <c r="V31" s="14">
        <v>3240</v>
      </c>
      <c r="W31" s="47">
        <f t="shared" si="2"/>
        <v>1.117626767850983</v>
      </c>
    </row>
    <row r="32" spans="1:23" s="4" customFormat="1" ht="14.25">
      <c r="A32" s="11">
        <v>26</v>
      </c>
      <c r="B32" s="42" t="s">
        <v>59</v>
      </c>
      <c r="C32" s="11">
        <v>14</v>
      </c>
      <c r="D32" s="14">
        <v>436320</v>
      </c>
      <c r="E32" s="15">
        <v>145</v>
      </c>
      <c r="F32" s="15">
        <v>127</v>
      </c>
      <c r="G32" s="14">
        <v>3008</v>
      </c>
      <c r="H32" s="14">
        <v>3445</v>
      </c>
      <c r="I32" s="47">
        <f t="shared" si="3"/>
        <v>1.1452792553191489</v>
      </c>
      <c r="J32" s="11">
        <v>20</v>
      </c>
      <c r="K32" s="14">
        <v>538326</v>
      </c>
      <c r="L32" s="15">
        <v>160</v>
      </c>
      <c r="M32" s="15">
        <v>128</v>
      </c>
      <c r="N32" s="14">
        <v>3370</v>
      </c>
      <c r="O32" s="14">
        <v>4202</v>
      </c>
      <c r="P32" s="47">
        <f t="shared" si="0"/>
        <v>1.2468842729970326</v>
      </c>
      <c r="Q32" s="11">
        <f t="shared" si="1"/>
        <v>34</v>
      </c>
      <c r="R32" s="14">
        <v>496324</v>
      </c>
      <c r="S32" s="15">
        <v>154</v>
      </c>
      <c r="T32" s="15">
        <v>128</v>
      </c>
      <c r="U32" s="14">
        <v>3229</v>
      </c>
      <c r="V32" s="14">
        <v>3893</v>
      </c>
      <c r="W32" s="47">
        <f t="shared" si="2"/>
        <v>1.205636419944255</v>
      </c>
    </row>
    <row r="33" spans="1:23" s="4" customFormat="1" ht="14.25">
      <c r="A33" s="11">
        <v>27</v>
      </c>
      <c r="B33" s="42" t="s">
        <v>60</v>
      </c>
      <c r="C33" s="11">
        <v>1</v>
      </c>
      <c r="D33" s="14">
        <v>483840</v>
      </c>
      <c r="E33" s="15">
        <v>159</v>
      </c>
      <c r="F33" s="15">
        <v>138</v>
      </c>
      <c r="G33" s="14">
        <f>SUM(D33/E33)</f>
        <v>3043.0188679245284</v>
      </c>
      <c r="H33" s="14">
        <f>SUM(D33/F33)</f>
        <v>3506.086956521739</v>
      </c>
      <c r="I33" s="47">
        <f t="shared" si="3"/>
        <v>1.1521739130434783</v>
      </c>
      <c r="J33" s="11">
        <v>2</v>
      </c>
      <c r="K33" s="14">
        <v>495720</v>
      </c>
      <c r="L33" s="15">
        <v>149</v>
      </c>
      <c r="M33" s="15">
        <v>120</v>
      </c>
      <c r="N33" s="14">
        <v>3338</v>
      </c>
      <c r="O33" s="14">
        <v>4131</v>
      </c>
      <c r="P33" s="47">
        <f t="shared" si="0"/>
        <v>1.237567405632115</v>
      </c>
      <c r="Q33" s="11">
        <f t="shared" si="1"/>
        <v>3</v>
      </c>
      <c r="R33" s="14">
        <v>491760</v>
      </c>
      <c r="S33" s="15">
        <v>152</v>
      </c>
      <c r="T33" s="15">
        <v>126</v>
      </c>
      <c r="U33" s="14">
        <v>3235</v>
      </c>
      <c r="V33" s="14">
        <v>3903</v>
      </c>
      <c r="W33" s="47">
        <f t="shared" si="2"/>
        <v>1.2064914992272024</v>
      </c>
    </row>
    <row r="34" spans="1:23" s="4" customFormat="1" ht="14.25">
      <c r="A34" s="11">
        <v>28</v>
      </c>
      <c r="B34" s="42" t="s">
        <v>61</v>
      </c>
      <c r="C34" s="11">
        <v>6</v>
      </c>
      <c r="D34" s="14">
        <v>451080</v>
      </c>
      <c r="E34" s="15">
        <v>143</v>
      </c>
      <c r="F34" s="15">
        <v>129</v>
      </c>
      <c r="G34" s="14">
        <v>3158</v>
      </c>
      <c r="H34" s="14">
        <v>3510</v>
      </c>
      <c r="I34" s="47">
        <f t="shared" si="3"/>
        <v>1.1114629512349588</v>
      </c>
      <c r="J34" s="11">
        <v>2</v>
      </c>
      <c r="K34" s="14">
        <v>579420</v>
      </c>
      <c r="L34" s="15">
        <v>237</v>
      </c>
      <c r="M34" s="15">
        <v>167</v>
      </c>
      <c r="N34" s="14">
        <v>2450</v>
      </c>
      <c r="O34" s="14">
        <v>3470</v>
      </c>
      <c r="P34" s="47">
        <f t="shared" si="0"/>
        <v>1.416326530612245</v>
      </c>
      <c r="Q34" s="11">
        <f t="shared" si="1"/>
        <v>8</v>
      </c>
      <c r="R34" s="14">
        <v>483165</v>
      </c>
      <c r="S34" s="15">
        <v>166</v>
      </c>
      <c r="T34" s="15">
        <v>138</v>
      </c>
      <c r="U34" s="14">
        <v>2906</v>
      </c>
      <c r="V34" s="14">
        <v>3498</v>
      </c>
      <c r="W34" s="47">
        <f t="shared" si="2"/>
        <v>1.2037164487267722</v>
      </c>
    </row>
    <row r="35" spans="1:23" s="4" customFormat="1" ht="14.25">
      <c r="A35" s="11">
        <v>29</v>
      </c>
      <c r="B35" s="42" t="s">
        <v>62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7">
        <v>0</v>
      </c>
      <c r="J35" s="11">
        <v>1</v>
      </c>
      <c r="K35" s="14">
        <v>480600</v>
      </c>
      <c r="L35" s="15">
        <v>128</v>
      </c>
      <c r="M35" s="15">
        <v>92</v>
      </c>
      <c r="N35" s="14">
        <f>SUM(K35/L35)</f>
        <v>3754.6875</v>
      </c>
      <c r="O35" s="14">
        <f>SUM(K35/M35)</f>
        <v>5223.913043478261</v>
      </c>
      <c r="P35" s="47">
        <f t="shared" si="0"/>
        <v>1.391304347826087</v>
      </c>
      <c r="Q35" s="11">
        <f t="shared" si="1"/>
        <v>1</v>
      </c>
      <c r="R35" s="14">
        <v>480600</v>
      </c>
      <c r="S35" s="15">
        <v>128</v>
      </c>
      <c r="T35" s="15">
        <v>92</v>
      </c>
      <c r="U35" s="14">
        <f>SUM(R35/S35)</f>
        <v>3754.6875</v>
      </c>
      <c r="V35" s="14">
        <f>SUM(R35/T35)</f>
        <v>5223.913043478261</v>
      </c>
      <c r="W35" s="47">
        <f t="shared" si="2"/>
        <v>1.391304347826087</v>
      </c>
    </row>
    <row r="36" spans="1:23" s="4" customFormat="1" ht="14.25">
      <c r="A36" s="11">
        <v>30</v>
      </c>
      <c r="B36" s="42" t="s">
        <v>63</v>
      </c>
      <c r="C36" s="11">
        <v>1</v>
      </c>
      <c r="D36" s="14">
        <v>439560</v>
      </c>
      <c r="E36" s="15">
        <v>141</v>
      </c>
      <c r="F36" s="15">
        <v>121</v>
      </c>
      <c r="G36" s="14">
        <f>SUM(D36/E36)</f>
        <v>3117.446808510638</v>
      </c>
      <c r="H36" s="14">
        <f>SUM(D36/F36)</f>
        <v>3632.7272727272725</v>
      </c>
      <c r="I36" s="47">
        <f t="shared" si="3"/>
        <v>1.165289256198347</v>
      </c>
      <c r="J36" s="11">
        <v>1</v>
      </c>
      <c r="K36" s="14">
        <v>515160</v>
      </c>
      <c r="L36" s="15">
        <v>155</v>
      </c>
      <c r="M36" s="15">
        <v>127</v>
      </c>
      <c r="N36" s="14">
        <f>SUM(K36/L36)</f>
        <v>3323.6129032258063</v>
      </c>
      <c r="O36" s="14">
        <f>SUM(K36/M36)</f>
        <v>4056.3779527559054</v>
      </c>
      <c r="P36" s="47">
        <f t="shared" si="0"/>
        <v>1.220472440944882</v>
      </c>
      <c r="Q36" s="11">
        <f t="shared" si="1"/>
        <v>2</v>
      </c>
      <c r="R36" s="14">
        <v>477360</v>
      </c>
      <c r="S36" s="15">
        <v>148</v>
      </c>
      <c r="T36" s="15">
        <v>124</v>
      </c>
      <c r="U36" s="14">
        <v>3225</v>
      </c>
      <c r="V36" s="14">
        <v>3850</v>
      </c>
      <c r="W36" s="47">
        <f t="shared" si="2"/>
        <v>1.193798449612403</v>
      </c>
    </row>
    <row r="37" spans="1:23" s="4" customFormat="1" ht="14.25">
      <c r="A37" s="11">
        <v>31</v>
      </c>
      <c r="B37" s="42" t="s">
        <v>64</v>
      </c>
      <c r="C37" s="11">
        <v>0</v>
      </c>
      <c r="D37" s="14">
        <v>0</v>
      </c>
      <c r="E37" s="15">
        <v>0</v>
      </c>
      <c r="F37" s="15">
        <v>0</v>
      </c>
      <c r="G37" s="14">
        <v>0</v>
      </c>
      <c r="H37" s="14">
        <v>0</v>
      </c>
      <c r="I37" s="47">
        <v>0</v>
      </c>
      <c r="J37" s="11">
        <v>1</v>
      </c>
      <c r="K37" s="14">
        <v>477360</v>
      </c>
      <c r="L37" s="15">
        <v>99</v>
      </c>
      <c r="M37" s="15">
        <v>102</v>
      </c>
      <c r="N37" s="14">
        <f>SUM(K37/L37)</f>
        <v>4821.818181818182</v>
      </c>
      <c r="O37" s="14">
        <f>SUM(K37/M37)</f>
        <v>4680</v>
      </c>
      <c r="P37" s="47">
        <f t="shared" si="0"/>
        <v>0.9705882352941176</v>
      </c>
      <c r="Q37" s="11">
        <f t="shared" si="1"/>
        <v>1</v>
      </c>
      <c r="R37" s="14">
        <v>477360</v>
      </c>
      <c r="S37" s="15">
        <v>99</v>
      </c>
      <c r="T37" s="15">
        <v>102</v>
      </c>
      <c r="U37" s="14">
        <f>SUM(R37/S37)</f>
        <v>4821.818181818182</v>
      </c>
      <c r="V37" s="14">
        <f>SUM(R37/T37)</f>
        <v>4680</v>
      </c>
      <c r="W37" s="47">
        <f t="shared" si="2"/>
        <v>0.9705882352941176</v>
      </c>
    </row>
    <row r="38" spans="1:23" s="4" customFormat="1" ht="14.25">
      <c r="A38" s="11">
        <v>32</v>
      </c>
      <c r="B38" s="42" t="s">
        <v>65</v>
      </c>
      <c r="C38" s="11">
        <v>2</v>
      </c>
      <c r="D38" s="14">
        <v>454680</v>
      </c>
      <c r="E38" s="15">
        <v>148</v>
      </c>
      <c r="F38" s="15">
        <v>124</v>
      </c>
      <c r="G38" s="14">
        <v>3083</v>
      </c>
      <c r="H38" s="14">
        <v>3667</v>
      </c>
      <c r="I38" s="47">
        <f t="shared" si="3"/>
        <v>1.1894258838793383</v>
      </c>
      <c r="J38" s="11">
        <v>1</v>
      </c>
      <c r="K38" s="14">
        <v>516240</v>
      </c>
      <c r="L38" s="15">
        <v>152</v>
      </c>
      <c r="M38" s="15">
        <v>108</v>
      </c>
      <c r="N38" s="14">
        <f>SUM(K38/L38)</f>
        <v>3396.315789473684</v>
      </c>
      <c r="O38" s="14">
        <f>SUM(K38/M38)</f>
        <v>4780</v>
      </c>
      <c r="P38" s="47">
        <f t="shared" si="0"/>
        <v>1.4074074074074074</v>
      </c>
      <c r="Q38" s="11">
        <f t="shared" si="1"/>
        <v>3</v>
      </c>
      <c r="R38" s="14">
        <v>475200</v>
      </c>
      <c r="S38" s="15">
        <v>149</v>
      </c>
      <c r="T38" s="15">
        <v>119</v>
      </c>
      <c r="U38" s="14">
        <v>3189</v>
      </c>
      <c r="V38" s="14">
        <v>4004</v>
      </c>
      <c r="W38" s="47">
        <f t="shared" si="2"/>
        <v>1.255566008153026</v>
      </c>
    </row>
    <row r="39" spans="1:23" s="4" customFormat="1" ht="14.25">
      <c r="A39" s="11">
        <v>33</v>
      </c>
      <c r="B39" s="42" t="s">
        <v>66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7">
        <v>0</v>
      </c>
      <c r="J39" s="11">
        <v>1</v>
      </c>
      <c r="K39" s="14">
        <v>463320</v>
      </c>
      <c r="L39" s="15">
        <v>142</v>
      </c>
      <c r="M39" s="15">
        <v>133</v>
      </c>
      <c r="N39" s="14">
        <f>SUM(K39/L39)</f>
        <v>3262.8169014084506</v>
      </c>
      <c r="O39" s="14">
        <f>SUM(K39/M39)</f>
        <v>3483.6090225563908</v>
      </c>
      <c r="P39" s="47">
        <f t="shared" si="0"/>
        <v>1.0676691729323309</v>
      </c>
      <c r="Q39" s="11">
        <f aca="true" t="shared" si="4" ref="Q39:Q52">SUM(C39,J39)</f>
        <v>1</v>
      </c>
      <c r="R39" s="14">
        <v>463320</v>
      </c>
      <c r="S39" s="15">
        <v>142</v>
      </c>
      <c r="T39" s="15">
        <v>133</v>
      </c>
      <c r="U39" s="14">
        <f>SUM(R39/S39)</f>
        <v>3262.8169014084506</v>
      </c>
      <c r="V39" s="14">
        <f>SUM(R39/T39)</f>
        <v>3483.6090225563908</v>
      </c>
      <c r="W39" s="47">
        <f t="shared" si="2"/>
        <v>1.0676691729323309</v>
      </c>
    </row>
    <row r="40" spans="1:23" s="4" customFormat="1" ht="14.25">
      <c r="A40" s="11">
        <v>34</v>
      </c>
      <c r="B40" s="42" t="s">
        <v>67</v>
      </c>
      <c r="C40" s="11">
        <v>1</v>
      </c>
      <c r="D40" s="14">
        <v>461160</v>
      </c>
      <c r="E40" s="15">
        <v>138</v>
      </c>
      <c r="F40" s="15">
        <v>140</v>
      </c>
      <c r="G40" s="14">
        <f>SUM(D40/E40)</f>
        <v>3341.7391304347825</v>
      </c>
      <c r="H40" s="14">
        <f>SUM(D40/F40)</f>
        <v>3294</v>
      </c>
      <c r="I40" s="47">
        <f t="shared" si="3"/>
        <v>0.9857142857142858</v>
      </c>
      <c r="J40" s="11">
        <v>0</v>
      </c>
      <c r="K40" s="14">
        <v>0</v>
      </c>
      <c r="L40" s="15">
        <v>0</v>
      </c>
      <c r="M40" s="15">
        <v>0</v>
      </c>
      <c r="N40" s="14">
        <v>0</v>
      </c>
      <c r="O40" s="14">
        <v>0</v>
      </c>
      <c r="P40" s="47">
        <v>0</v>
      </c>
      <c r="Q40" s="11">
        <f t="shared" si="4"/>
        <v>1</v>
      </c>
      <c r="R40" s="14">
        <v>461160</v>
      </c>
      <c r="S40" s="15">
        <v>138</v>
      </c>
      <c r="T40" s="15">
        <v>140</v>
      </c>
      <c r="U40" s="14">
        <f>SUM(R40/S40)</f>
        <v>3341.7391304347825</v>
      </c>
      <c r="V40" s="14">
        <f>SUM(R40/T40)</f>
        <v>3294</v>
      </c>
      <c r="W40" s="47">
        <f t="shared" si="2"/>
        <v>0.9857142857142858</v>
      </c>
    </row>
    <row r="41" spans="1:23" s="4" customFormat="1" ht="14.25">
      <c r="A41" s="11">
        <v>35</v>
      </c>
      <c r="B41" s="42" t="s">
        <v>68</v>
      </c>
      <c r="C41" s="11">
        <v>1</v>
      </c>
      <c r="D41" s="14">
        <v>435240</v>
      </c>
      <c r="E41" s="15">
        <v>121</v>
      </c>
      <c r="F41" s="15">
        <v>125</v>
      </c>
      <c r="G41" s="14">
        <f>SUM(D41/E41)</f>
        <v>3597.0247933884298</v>
      </c>
      <c r="H41" s="14">
        <f>SUM(D41/F41)</f>
        <v>3481.92</v>
      </c>
      <c r="I41" s="47">
        <f t="shared" si="3"/>
        <v>0.968</v>
      </c>
      <c r="J41" s="11">
        <v>1</v>
      </c>
      <c r="K41" s="14">
        <v>484920</v>
      </c>
      <c r="L41" s="15">
        <v>108</v>
      </c>
      <c r="M41" s="15">
        <v>99</v>
      </c>
      <c r="N41" s="14">
        <f>SUM(K41/L41)</f>
        <v>4490</v>
      </c>
      <c r="O41" s="14">
        <f>SUM(K41/M41)</f>
        <v>4898.181818181818</v>
      </c>
      <c r="P41" s="47">
        <f t="shared" si="0"/>
        <v>1.0909090909090908</v>
      </c>
      <c r="Q41" s="11">
        <f t="shared" si="4"/>
        <v>2</v>
      </c>
      <c r="R41" s="14">
        <v>460080</v>
      </c>
      <c r="S41" s="15">
        <v>115</v>
      </c>
      <c r="T41" s="15">
        <v>112</v>
      </c>
      <c r="U41" s="14">
        <v>4018</v>
      </c>
      <c r="V41" s="14">
        <v>4108</v>
      </c>
      <c r="W41" s="47">
        <f t="shared" si="2"/>
        <v>1.0223992035838725</v>
      </c>
    </row>
    <row r="42" spans="1:23" s="4" customFormat="1" ht="14.25">
      <c r="A42" s="11">
        <v>36</v>
      </c>
      <c r="B42" s="42" t="s">
        <v>69</v>
      </c>
      <c r="C42" s="11">
        <v>3</v>
      </c>
      <c r="D42" s="14">
        <v>402120</v>
      </c>
      <c r="E42" s="15">
        <v>176</v>
      </c>
      <c r="F42" s="15">
        <v>184</v>
      </c>
      <c r="G42" s="14">
        <v>2289</v>
      </c>
      <c r="H42" s="14">
        <v>2189</v>
      </c>
      <c r="I42" s="47">
        <f t="shared" si="3"/>
        <v>0.9563128003494976</v>
      </c>
      <c r="J42" s="11">
        <v>2</v>
      </c>
      <c r="K42" s="14">
        <v>525420</v>
      </c>
      <c r="L42" s="15">
        <v>156</v>
      </c>
      <c r="M42" s="15">
        <v>120</v>
      </c>
      <c r="N42" s="14">
        <v>3379</v>
      </c>
      <c r="O42" s="14">
        <v>4379</v>
      </c>
      <c r="P42" s="47">
        <f t="shared" si="0"/>
        <v>1.2959455460195324</v>
      </c>
      <c r="Q42" s="11">
        <f t="shared" si="4"/>
        <v>5</v>
      </c>
      <c r="R42" s="14">
        <v>451440</v>
      </c>
      <c r="S42" s="15">
        <v>168</v>
      </c>
      <c r="T42" s="15">
        <v>158</v>
      </c>
      <c r="U42" s="14">
        <v>2694</v>
      </c>
      <c r="V42" s="14">
        <v>2854</v>
      </c>
      <c r="W42" s="47">
        <f t="shared" si="2"/>
        <v>1.0593912397921306</v>
      </c>
    </row>
    <row r="43" spans="1:23" s="4" customFormat="1" ht="14.25">
      <c r="A43" s="11">
        <v>37</v>
      </c>
      <c r="B43" s="42" t="s">
        <v>70</v>
      </c>
      <c r="C43" s="11">
        <v>3</v>
      </c>
      <c r="D43" s="14">
        <v>449640</v>
      </c>
      <c r="E43" s="15">
        <v>135</v>
      </c>
      <c r="F43" s="15">
        <v>143</v>
      </c>
      <c r="G43" s="14">
        <v>3322</v>
      </c>
      <c r="H43" s="14">
        <v>3152</v>
      </c>
      <c r="I43" s="47">
        <f t="shared" si="3"/>
        <v>0.9488260084286574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7">
        <v>0</v>
      </c>
      <c r="Q43" s="11">
        <f t="shared" si="4"/>
        <v>3</v>
      </c>
      <c r="R43" s="14">
        <v>449640</v>
      </c>
      <c r="S43" s="15">
        <v>135</v>
      </c>
      <c r="T43" s="15">
        <v>143</v>
      </c>
      <c r="U43" s="14">
        <v>3322</v>
      </c>
      <c r="V43" s="14">
        <v>3152</v>
      </c>
      <c r="W43" s="47">
        <f t="shared" si="2"/>
        <v>0.9488260084286574</v>
      </c>
    </row>
    <row r="44" spans="1:23" s="4" customFormat="1" ht="14.25">
      <c r="A44" s="11">
        <v>38</v>
      </c>
      <c r="B44" s="42" t="s">
        <v>71</v>
      </c>
      <c r="C44" s="11">
        <v>3</v>
      </c>
      <c r="D44" s="14">
        <v>447120</v>
      </c>
      <c r="E44" s="15">
        <v>130</v>
      </c>
      <c r="F44" s="15">
        <v>124</v>
      </c>
      <c r="G44" s="14">
        <v>3448</v>
      </c>
      <c r="H44" s="14">
        <v>3596</v>
      </c>
      <c r="I44" s="47">
        <f t="shared" si="3"/>
        <v>1.04292343387471</v>
      </c>
      <c r="J44" s="11">
        <v>0</v>
      </c>
      <c r="K44" s="14">
        <v>0</v>
      </c>
      <c r="L44" s="15">
        <v>0</v>
      </c>
      <c r="M44" s="15">
        <v>0</v>
      </c>
      <c r="N44" s="14">
        <v>0</v>
      </c>
      <c r="O44" s="14">
        <v>0</v>
      </c>
      <c r="P44" s="47">
        <v>0</v>
      </c>
      <c r="Q44" s="11">
        <f t="shared" si="4"/>
        <v>3</v>
      </c>
      <c r="R44" s="14">
        <v>447120</v>
      </c>
      <c r="S44" s="15">
        <v>130</v>
      </c>
      <c r="T44" s="15">
        <v>124</v>
      </c>
      <c r="U44" s="14">
        <v>3448</v>
      </c>
      <c r="V44" s="14">
        <v>3596</v>
      </c>
      <c r="W44" s="47">
        <f t="shared" si="2"/>
        <v>1.04292343387471</v>
      </c>
    </row>
    <row r="45" spans="1:23" s="4" customFormat="1" ht="14.25">
      <c r="A45" s="11">
        <v>39</v>
      </c>
      <c r="B45" s="42" t="s">
        <v>72</v>
      </c>
      <c r="C45" s="11">
        <v>1</v>
      </c>
      <c r="D45" s="14">
        <v>444960</v>
      </c>
      <c r="E45" s="15">
        <v>145</v>
      </c>
      <c r="F45" s="15">
        <v>122</v>
      </c>
      <c r="G45" s="14">
        <f>SUM(D45/E45)</f>
        <v>3068.689655172414</v>
      </c>
      <c r="H45" s="14">
        <f>SUM(D45/F45)</f>
        <v>3647.2131147540986</v>
      </c>
      <c r="I45" s="47">
        <f t="shared" si="3"/>
        <v>1.1885245901639345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7">
        <v>0</v>
      </c>
      <c r="Q45" s="11">
        <f t="shared" si="4"/>
        <v>1</v>
      </c>
      <c r="R45" s="14">
        <v>444960</v>
      </c>
      <c r="S45" s="15">
        <v>145</v>
      </c>
      <c r="T45" s="15">
        <v>122</v>
      </c>
      <c r="U45" s="14">
        <f aca="true" t="shared" si="5" ref="U45:U52">SUM(R45/S45)</f>
        <v>3068.689655172414</v>
      </c>
      <c r="V45" s="14">
        <f aca="true" t="shared" si="6" ref="V45:V52">SUM(R45/T45)</f>
        <v>3647.2131147540986</v>
      </c>
      <c r="W45" s="47">
        <f t="shared" si="2"/>
        <v>1.1885245901639345</v>
      </c>
    </row>
    <row r="46" spans="1:23" s="4" customFormat="1" ht="14.25">
      <c r="A46" s="11">
        <v>40</v>
      </c>
      <c r="B46" s="42" t="s">
        <v>73</v>
      </c>
      <c r="C46" s="11">
        <v>1</v>
      </c>
      <c r="D46" s="14">
        <v>435240</v>
      </c>
      <c r="E46" s="15">
        <v>144</v>
      </c>
      <c r="F46" s="15">
        <v>127</v>
      </c>
      <c r="G46" s="14">
        <f>SUM(D46/E46)</f>
        <v>3022.5</v>
      </c>
      <c r="H46" s="14">
        <f>SUM(D46/F46)</f>
        <v>3427.0866141732286</v>
      </c>
      <c r="I46" s="47">
        <f t="shared" si="3"/>
        <v>1.1338582677165354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7">
        <v>0</v>
      </c>
      <c r="Q46" s="11">
        <f t="shared" si="4"/>
        <v>1</v>
      </c>
      <c r="R46" s="14">
        <v>435240</v>
      </c>
      <c r="S46" s="15">
        <v>144</v>
      </c>
      <c r="T46" s="15">
        <v>127</v>
      </c>
      <c r="U46" s="14">
        <f t="shared" si="5"/>
        <v>3022.5</v>
      </c>
      <c r="V46" s="14">
        <f t="shared" si="6"/>
        <v>3427.0866141732286</v>
      </c>
      <c r="W46" s="47">
        <f t="shared" si="2"/>
        <v>1.1338582677165354</v>
      </c>
    </row>
    <row r="47" spans="1:23" s="4" customFormat="1" ht="14.25">
      <c r="A47" s="11">
        <v>41</v>
      </c>
      <c r="B47" s="42" t="s">
        <v>74</v>
      </c>
      <c r="C47" s="11">
        <v>1</v>
      </c>
      <c r="D47" s="14">
        <v>433080</v>
      </c>
      <c r="E47" s="15">
        <v>119</v>
      </c>
      <c r="F47" s="15">
        <v>130</v>
      </c>
      <c r="G47" s="14">
        <f>SUM(D47/E47)</f>
        <v>3639.327731092437</v>
      </c>
      <c r="H47" s="14">
        <f>SUM(D47/F47)</f>
        <v>3331.3846153846152</v>
      </c>
      <c r="I47" s="47">
        <f>SUM(H47/G47)</f>
        <v>0.9153846153846154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7">
        <v>0</v>
      </c>
      <c r="Q47" s="11">
        <f t="shared" si="4"/>
        <v>1</v>
      </c>
      <c r="R47" s="14">
        <v>433080</v>
      </c>
      <c r="S47" s="15">
        <v>119</v>
      </c>
      <c r="T47" s="15">
        <v>130</v>
      </c>
      <c r="U47" s="14">
        <f t="shared" si="5"/>
        <v>3639.327731092437</v>
      </c>
      <c r="V47" s="14">
        <f t="shared" si="6"/>
        <v>3331.3846153846152</v>
      </c>
      <c r="W47" s="47">
        <f>SUM(V47/U47)</f>
        <v>0.9153846153846154</v>
      </c>
    </row>
    <row r="48" spans="1:23" s="4" customFormat="1" ht="14.25">
      <c r="A48" s="11">
        <v>42</v>
      </c>
      <c r="B48" s="42" t="s">
        <v>33</v>
      </c>
      <c r="C48" s="11">
        <v>1</v>
      </c>
      <c r="D48" s="14">
        <v>428760</v>
      </c>
      <c r="E48" s="15">
        <v>112</v>
      </c>
      <c r="F48" s="15">
        <v>118</v>
      </c>
      <c r="G48" s="14">
        <f>SUM(D48/E48)</f>
        <v>3828.214285714286</v>
      </c>
      <c r="H48" s="14">
        <f>SUM(D48/F48)</f>
        <v>3633.5593220338983</v>
      </c>
      <c r="I48" s="47">
        <f>SUM(H48/G48)</f>
        <v>0.9491525423728814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7">
        <v>0</v>
      </c>
      <c r="Q48" s="11">
        <f t="shared" si="4"/>
        <v>1</v>
      </c>
      <c r="R48" s="14">
        <v>428760</v>
      </c>
      <c r="S48" s="15">
        <v>112</v>
      </c>
      <c r="T48" s="15">
        <v>118</v>
      </c>
      <c r="U48" s="14">
        <f t="shared" si="5"/>
        <v>3828.214285714286</v>
      </c>
      <c r="V48" s="14">
        <f t="shared" si="6"/>
        <v>3633.5593220338983</v>
      </c>
      <c r="W48" s="47">
        <f>SUM(V48/U48)</f>
        <v>0.9491525423728814</v>
      </c>
    </row>
    <row r="49" spans="1:23" s="4" customFormat="1" ht="14.25">
      <c r="A49" s="11">
        <v>43</v>
      </c>
      <c r="B49" s="42" t="s">
        <v>75</v>
      </c>
      <c r="C49" s="11">
        <v>0</v>
      </c>
      <c r="D49" s="14">
        <v>0</v>
      </c>
      <c r="E49" s="15">
        <v>0</v>
      </c>
      <c r="F49" s="15">
        <v>0</v>
      </c>
      <c r="G49" s="14">
        <v>0</v>
      </c>
      <c r="H49" s="14">
        <v>0</v>
      </c>
      <c r="I49" s="47">
        <v>0</v>
      </c>
      <c r="J49" s="11">
        <v>1</v>
      </c>
      <c r="K49" s="14">
        <v>417960</v>
      </c>
      <c r="L49" s="15">
        <v>114</v>
      </c>
      <c r="M49" s="15">
        <v>112</v>
      </c>
      <c r="N49" s="14">
        <f>SUM(K49/L49)</f>
        <v>3666.315789473684</v>
      </c>
      <c r="O49" s="14">
        <f>SUM(K49/M49)</f>
        <v>3731.785714285714</v>
      </c>
      <c r="P49" s="47">
        <f>SUM(O49/N49)</f>
        <v>1.0178571428571428</v>
      </c>
      <c r="Q49" s="11">
        <f t="shared" si="4"/>
        <v>1</v>
      </c>
      <c r="R49" s="14">
        <v>417960</v>
      </c>
      <c r="S49" s="15">
        <v>114</v>
      </c>
      <c r="T49" s="15">
        <v>112</v>
      </c>
      <c r="U49" s="14">
        <f t="shared" si="5"/>
        <v>3666.315789473684</v>
      </c>
      <c r="V49" s="14">
        <f t="shared" si="6"/>
        <v>3731.785714285714</v>
      </c>
      <c r="W49" s="47">
        <f>SUM(V49/U49)</f>
        <v>1.0178571428571428</v>
      </c>
    </row>
    <row r="50" spans="1:23" s="4" customFormat="1" ht="14.25">
      <c r="A50" s="11">
        <v>44</v>
      </c>
      <c r="B50" s="42" t="s">
        <v>76</v>
      </c>
      <c r="C50" s="11">
        <v>1</v>
      </c>
      <c r="D50" s="14">
        <v>405000</v>
      </c>
      <c r="E50" s="15">
        <v>125</v>
      </c>
      <c r="F50" s="15">
        <v>128</v>
      </c>
      <c r="G50" s="14">
        <f>SUM(D50/E50)</f>
        <v>3240</v>
      </c>
      <c r="H50" s="14">
        <f>SUM(D50/F50)</f>
        <v>3164.0625</v>
      </c>
      <c r="I50" s="47">
        <f>SUM(H50/G50)</f>
        <v>0.9765625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7">
        <v>0</v>
      </c>
      <c r="Q50" s="11">
        <f t="shared" si="4"/>
        <v>1</v>
      </c>
      <c r="R50" s="14">
        <v>405000</v>
      </c>
      <c r="S50" s="15">
        <v>125</v>
      </c>
      <c r="T50" s="15">
        <v>128</v>
      </c>
      <c r="U50" s="14">
        <f t="shared" si="5"/>
        <v>3240</v>
      </c>
      <c r="V50" s="14">
        <f t="shared" si="6"/>
        <v>3164.0625</v>
      </c>
      <c r="W50" s="47">
        <f>SUM(V50/U50)</f>
        <v>0.9765625</v>
      </c>
    </row>
    <row r="51" spans="1:23" s="4" customFormat="1" ht="14.25">
      <c r="A51" s="11">
        <v>45</v>
      </c>
      <c r="B51" s="42" t="s">
        <v>77</v>
      </c>
      <c r="C51" s="11">
        <v>1</v>
      </c>
      <c r="D51" s="14">
        <v>400680</v>
      </c>
      <c r="E51" s="15">
        <v>137</v>
      </c>
      <c r="F51" s="15">
        <v>122</v>
      </c>
      <c r="G51" s="14">
        <f>SUM(D51/E51)</f>
        <v>2924.6715328467153</v>
      </c>
      <c r="H51" s="14">
        <f>SUM(D51/F51)</f>
        <v>3284.2622950819673</v>
      </c>
      <c r="I51" s="47">
        <f>SUM(H51/G51)</f>
        <v>1.1229508196721312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7">
        <v>0</v>
      </c>
      <c r="Q51" s="11">
        <f t="shared" si="4"/>
        <v>1</v>
      </c>
      <c r="R51" s="14">
        <v>400680</v>
      </c>
      <c r="S51" s="15">
        <v>137</v>
      </c>
      <c r="T51" s="15">
        <v>122</v>
      </c>
      <c r="U51" s="14">
        <f t="shared" si="5"/>
        <v>2924.6715328467153</v>
      </c>
      <c r="V51" s="14">
        <f t="shared" si="6"/>
        <v>3284.2622950819673</v>
      </c>
      <c r="W51" s="47">
        <f>SUM(V51/U51)</f>
        <v>1.1229508196721312</v>
      </c>
    </row>
    <row r="52" spans="1:23" s="4" customFormat="1" ht="14.25">
      <c r="A52" s="11">
        <v>46</v>
      </c>
      <c r="B52" s="42" t="s">
        <v>78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7">
        <v>0</v>
      </c>
      <c r="J52" s="11">
        <v>1</v>
      </c>
      <c r="K52" s="14">
        <v>268920</v>
      </c>
      <c r="L52" s="15">
        <v>125</v>
      </c>
      <c r="M52" s="15">
        <v>133</v>
      </c>
      <c r="N52" s="14">
        <v>2151</v>
      </c>
      <c r="O52" s="14">
        <f>SUM(K52/M52)</f>
        <v>2021.954887218045</v>
      </c>
      <c r="P52" s="47">
        <f t="shared" si="0"/>
        <v>0.9400069210683613</v>
      </c>
      <c r="Q52" s="11">
        <f t="shared" si="4"/>
        <v>1</v>
      </c>
      <c r="R52" s="14">
        <v>268920</v>
      </c>
      <c r="S52" s="15">
        <v>125</v>
      </c>
      <c r="T52" s="15">
        <v>133</v>
      </c>
      <c r="U52" s="14">
        <f t="shared" si="5"/>
        <v>2151.36</v>
      </c>
      <c r="V52" s="14">
        <f t="shared" si="6"/>
        <v>2021.954887218045</v>
      </c>
      <c r="W52" s="47">
        <f t="shared" si="2"/>
        <v>0.9398496240601503</v>
      </c>
    </row>
    <row r="53" spans="1:23" s="4" customFormat="1" ht="15" thickBot="1">
      <c r="A53" s="54" t="s">
        <v>14</v>
      </c>
      <c r="B53" s="55"/>
      <c r="C53" s="16">
        <f>SUM(C7:C52)</f>
        <v>123</v>
      </c>
      <c r="D53" s="17">
        <v>471135</v>
      </c>
      <c r="E53" s="18">
        <v>152</v>
      </c>
      <c r="F53" s="18">
        <v>142</v>
      </c>
      <c r="G53" s="17">
        <v>3094</v>
      </c>
      <c r="H53" s="17">
        <v>3326</v>
      </c>
      <c r="I53" s="22" t="s">
        <v>79</v>
      </c>
      <c r="J53" s="16">
        <f>SUM(J7:J52)</f>
        <v>163</v>
      </c>
      <c r="K53" s="17">
        <v>577767</v>
      </c>
      <c r="L53" s="18">
        <v>159</v>
      </c>
      <c r="M53" s="18">
        <v>124</v>
      </c>
      <c r="N53" s="17">
        <v>3638</v>
      </c>
      <c r="O53" s="17">
        <v>4661</v>
      </c>
      <c r="P53" s="22" t="s">
        <v>80</v>
      </c>
      <c r="Q53" s="16">
        <f>SUM(Q7:Q52)</f>
        <v>286</v>
      </c>
      <c r="R53" s="17">
        <v>531908</v>
      </c>
      <c r="S53" s="18">
        <v>156</v>
      </c>
      <c r="T53" s="18">
        <v>132</v>
      </c>
      <c r="U53" s="17">
        <v>3409</v>
      </c>
      <c r="V53" s="17">
        <v>4043</v>
      </c>
      <c r="W53" s="22" t="s">
        <v>81</v>
      </c>
    </row>
    <row r="54" ht="14.25" thickTop="1"/>
  </sheetData>
  <sheetProtection/>
  <mergeCells count="8">
    <mergeCell ref="Q5:W5"/>
    <mergeCell ref="A1:W1"/>
    <mergeCell ref="P3:W3"/>
    <mergeCell ref="A53:B53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1" t="s">
        <v>39</v>
      </c>
      <c r="C3" s="61"/>
      <c r="D3" s="61"/>
      <c r="E3" s="1"/>
      <c r="F3" s="1"/>
    </row>
    <row r="4" spans="1:9" ht="14.25">
      <c r="A4" s="1" t="s">
        <v>18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19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20</v>
      </c>
      <c r="B7" s="28" t="s">
        <v>21</v>
      </c>
      <c r="C7" s="29" t="s">
        <v>22</v>
      </c>
      <c r="D7" s="30" t="s">
        <v>23</v>
      </c>
      <c r="E7" s="31" t="s">
        <v>24</v>
      </c>
      <c r="F7" s="31" t="s">
        <v>25</v>
      </c>
      <c r="G7" s="32" t="s">
        <v>26</v>
      </c>
      <c r="H7" s="32" t="s">
        <v>27</v>
      </c>
      <c r="I7" s="33" t="s">
        <v>28</v>
      </c>
    </row>
    <row r="8" spans="1:9" ht="15" thickTop="1">
      <c r="A8" s="10">
        <v>1</v>
      </c>
      <c r="B8" s="43" t="s">
        <v>43</v>
      </c>
      <c r="C8" s="34">
        <v>1</v>
      </c>
      <c r="D8" s="12">
        <v>610200</v>
      </c>
      <c r="E8" s="13">
        <v>257</v>
      </c>
      <c r="F8" s="13">
        <v>294</v>
      </c>
      <c r="G8" s="12">
        <f>SUM(D8/E8)</f>
        <v>2374.3190661478598</v>
      </c>
      <c r="H8" s="12">
        <f>SUM(D8/F8)</f>
        <v>2075.5102040816328</v>
      </c>
      <c r="I8" s="46">
        <f aca="true" t="shared" si="0" ref="I8:I39">SUM(H8/G8)</f>
        <v>0.8741496598639457</v>
      </c>
    </row>
    <row r="9" spans="1:9" ht="14.25">
      <c r="A9" s="11">
        <v>2</v>
      </c>
      <c r="B9" s="44" t="s">
        <v>46</v>
      </c>
      <c r="C9" s="35">
        <v>1</v>
      </c>
      <c r="D9" s="14">
        <v>577800</v>
      </c>
      <c r="E9" s="15">
        <v>158</v>
      </c>
      <c r="F9" s="15">
        <v>125</v>
      </c>
      <c r="G9" s="14">
        <f>SUM(D9/E9)</f>
        <v>3656.9620253164558</v>
      </c>
      <c r="H9" s="14">
        <f>SUM(D9/F9)</f>
        <v>4622.4</v>
      </c>
      <c r="I9" s="47">
        <f t="shared" si="0"/>
        <v>1.2639999999999998</v>
      </c>
    </row>
    <row r="10" spans="1:9" ht="14.25">
      <c r="A10" s="11">
        <v>3</v>
      </c>
      <c r="B10" s="44" t="s">
        <v>57</v>
      </c>
      <c r="C10" s="35">
        <v>3</v>
      </c>
      <c r="D10" s="14">
        <v>559800</v>
      </c>
      <c r="E10" s="15">
        <v>139</v>
      </c>
      <c r="F10" s="15">
        <v>130</v>
      </c>
      <c r="G10" s="14">
        <v>4018</v>
      </c>
      <c r="H10" s="14">
        <v>4306</v>
      </c>
      <c r="I10" s="47">
        <f t="shared" si="0"/>
        <v>1.0716774514683922</v>
      </c>
    </row>
    <row r="11" spans="1:9" ht="14.25">
      <c r="A11" s="11">
        <v>4</v>
      </c>
      <c r="B11" s="44" t="s">
        <v>41</v>
      </c>
      <c r="C11" s="35">
        <v>3</v>
      </c>
      <c r="D11" s="14">
        <v>536400</v>
      </c>
      <c r="E11" s="15">
        <v>150</v>
      </c>
      <c r="F11" s="15">
        <v>145</v>
      </c>
      <c r="G11" s="14">
        <v>3584</v>
      </c>
      <c r="H11" s="14">
        <v>3708</v>
      </c>
      <c r="I11" s="47">
        <f t="shared" si="0"/>
        <v>1.0345982142857142</v>
      </c>
    </row>
    <row r="12" spans="1:9" ht="14.25">
      <c r="A12" s="11">
        <v>5</v>
      </c>
      <c r="B12" s="44" t="s">
        <v>48</v>
      </c>
      <c r="C12" s="35">
        <v>2</v>
      </c>
      <c r="D12" s="14">
        <v>532440</v>
      </c>
      <c r="E12" s="15">
        <v>147</v>
      </c>
      <c r="F12" s="15">
        <v>132</v>
      </c>
      <c r="G12" s="14">
        <v>3622</v>
      </c>
      <c r="H12" s="14">
        <v>4049</v>
      </c>
      <c r="I12" s="47">
        <f t="shared" si="0"/>
        <v>1.1178906681391496</v>
      </c>
    </row>
    <row r="13" spans="1:9" ht="14.25">
      <c r="A13" s="11">
        <v>6</v>
      </c>
      <c r="B13" s="44" t="s">
        <v>36</v>
      </c>
      <c r="C13" s="35">
        <v>5</v>
      </c>
      <c r="D13" s="14">
        <v>523152</v>
      </c>
      <c r="E13" s="15">
        <v>152</v>
      </c>
      <c r="F13" s="15">
        <v>125</v>
      </c>
      <c r="G13" s="14">
        <v>3446</v>
      </c>
      <c r="H13" s="14">
        <v>4192</v>
      </c>
      <c r="I13" s="47">
        <f t="shared" si="0"/>
        <v>1.216482878699942</v>
      </c>
    </row>
    <row r="14" spans="1:9" ht="14.25">
      <c r="A14" s="11">
        <v>7</v>
      </c>
      <c r="B14" s="45" t="s">
        <v>56</v>
      </c>
      <c r="C14" s="36">
        <v>2</v>
      </c>
      <c r="D14" s="37">
        <v>515700</v>
      </c>
      <c r="E14" s="38">
        <v>151</v>
      </c>
      <c r="F14" s="38">
        <v>128</v>
      </c>
      <c r="G14" s="37">
        <v>3415</v>
      </c>
      <c r="H14" s="37">
        <v>4045</v>
      </c>
      <c r="I14" s="48">
        <f t="shared" si="0"/>
        <v>1.1844802342606149</v>
      </c>
    </row>
    <row r="15" spans="1:9" ht="14.25">
      <c r="A15" s="11">
        <v>8</v>
      </c>
      <c r="B15" s="44" t="s">
        <v>52</v>
      </c>
      <c r="C15" s="35">
        <v>12</v>
      </c>
      <c r="D15" s="14">
        <v>510840</v>
      </c>
      <c r="E15" s="15">
        <v>174</v>
      </c>
      <c r="F15" s="15">
        <v>148</v>
      </c>
      <c r="G15" s="14">
        <v>2939</v>
      </c>
      <c r="H15" s="14">
        <v>3452</v>
      </c>
      <c r="I15" s="47">
        <f t="shared" si="0"/>
        <v>1.1745491663831236</v>
      </c>
    </row>
    <row r="16" spans="1:9" ht="14.25">
      <c r="A16" s="11">
        <v>9</v>
      </c>
      <c r="B16" s="44" t="s">
        <v>50</v>
      </c>
      <c r="C16" s="35">
        <v>19</v>
      </c>
      <c r="D16" s="14">
        <v>498164</v>
      </c>
      <c r="E16" s="15">
        <v>157</v>
      </c>
      <c r="F16" s="15">
        <v>151</v>
      </c>
      <c r="G16" s="14">
        <v>3173</v>
      </c>
      <c r="H16" s="14">
        <v>3290</v>
      </c>
      <c r="I16" s="47">
        <f t="shared" si="0"/>
        <v>1.0368736211786953</v>
      </c>
    </row>
    <row r="17" spans="1:9" ht="14.25">
      <c r="A17" s="11">
        <v>10</v>
      </c>
      <c r="B17" s="45" t="s">
        <v>34</v>
      </c>
      <c r="C17" s="36">
        <v>1</v>
      </c>
      <c r="D17" s="37">
        <v>493560</v>
      </c>
      <c r="E17" s="38">
        <v>150</v>
      </c>
      <c r="F17" s="38">
        <v>130</v>
      </c>
      <c r="G17" s="37">
        <f>SUM(D17/E17)</f>
        <v>3290.4</v>
      </c>
      <c r="H17" s="37">
        <f>SUM(D17/F17)</f>
        <v>3796.6153846153848</v>
      </c>
      <c r="I17" s="48">
        <f t="shared" si="0"/>
        <v>1.153846153846154</v>
      </c>
    </row>
    <row r="18" spans="1:9" ht="14.25">
      <c r="A18" s="11">
        <v>11</v>
      </c>
      <c r="B18" s="44" t="s">
        <v>58</v>
      </c>
      <c r="C18" s="35">
        <v>3</v>
      </c>
      <c r="D18" s="14">
        <v>488520</v>
      </c>
      <c r="E18" s="15">
        <v>181</v>
      </c>
      <c r="F18" s="15">
        <v>166</v>
      </c>
      <c r="G18" s="14">
        <v>2699</v>
      </c>
      <c r="H18" s="14">
        <v>2949</v>
      </c>
      <c r="I18" s="47">
        <f t="shared" si="0"/>
        <v>1.0926268988514265</v>
      </c>
    </row>
    <row r="19" spans="1:9" ht="14.25">
      <c r="A19" s="11">
        <v>12</v>
      </c>
      <c r="B19" s="44" t="s">
        <v>60</v>
      </c>
      <c r="C19" s="35">
        <v>1</v>
      </c>
      <c r="D19" s="14">
        <v>483840</v>
      </c>
      <c r="E19" s="15">
        <v>159</v>
      </c>
      <c r="F19" s="15">
        <v>138</v>
      </c>
      <c r="G19" s="14">
        <f>SUM(D19/E19)</f>
        <v>3043.0188679245284</v>
      </c>
      <c r="H19" s="14">
        <f>SUM(D19/F19)</f>
        <v>3506.086956521739</v>
      </c>
      <c r="I19" s="47">
        <f t="shared" si="0"/>
        <v>1.1521739130434783</v>
      </c>
    </row>
    <row r="20" spans="1:9" ht="14.25">
      <c r="A20" s="11">
        <v>13</v>
      </c>
      <c r="B20" s="44" t="s">
        <v>32</v>
      </c>
      <c r="C20" s="35">
        <v>4</v>
      </c>
      <c r="D20" s="14">
        <v>462510</v>
      </c>
      <c r="E20" s="15">
        <v>145</v>
      </c>
      <c r="F20" s="15">
        <v>128</v>
      </c>
      <c r="G20" s="14">
        <v>3190</v>
      </c>
      <c r="H20" s="14">
        <v>3606</v>
      </c>
      <c r="I20" s="47">
        <f t="shared" si="0"/>
        <v>1.1304075235109718</v>
      </c>
    </row>
    <row r="21" spans="1:9" ht="14.25">
      <c r="A21" s="11">
        <v>14</v>
      </c>
      <c r="B21" s="44" t="s">
        <v>67</v>
      </c>
      <c r="C21" s="35">
        <v>1</v>
      </c>
      <c r="D21" s="14">
        <v>461160</v>
      </c>
      <c r="E21" s="15">
        <v>138</v>
      </c>
      <c r="F21" s="15">
        <v>140</v>
      </c>
      <c r="G21" s="14">
        <f>SUM(D21/E21)</f>
        <v>3341.7391304347825</v>
      </c>
      <c r="H21" s="14">
        <f>SUM(D21/F21)</f>
        <v>3294</v>
      </c>
      <c r="I21" s="47">
        <f t="shared" si="0"/>
        <v>0.9857142857142858</v>
      </c>
    </row>
    <row r="22" spans="1:9" ht="14.25">
      <c r="A22" s="11">
        <v>15</v>
      </c>
      <c r="B22" s="45" t="s">
        <v>65</v>
      </c>
      <c r="C22" s="36">
        <v>2</v>
      </c>
      <c r="D22" s="37">
        <v>454680</v>
      </c>
      <c r="E22" s="38">
        <v>148</v>
      </c>
      <c r="F22" s="38">
        <v>124</v>
      </c>
      <c r="G22" s="37">
        <v>3083</v>
      </c>
      <c r="H22" s="37">
        <v>3667</v>
      </c>
      <c r="I22" s="48">
        <f t="shared" si="0"/>
        <v>1.1894258838793383</v>
      </c>
    </row>
    <row r="23" spans="1:9" ht="14.25">
      <c r="A23" s="11">
        <v>16</v>
      </c>
      <c r="B23" s="44" t="s">
        <v>61</v>
      </c>
      <c r="C23" s="35">
        <v>6</v>
      </c>
      <c r="D23" s="14">
        <v>451080</v>
      </c>
      <c r="E23" s="15">
        <v>143</v>
      </c>
      <c r="F23" s="15">
        <v>129</v>
      </c>
      <c r="G23" s="14">
        <v>3158</v>
      </c>
      <c r="H23" s="14">
        <v>3510</v>
      </c>
      <c r="I23" s="47">
        <f t="shared" si="0"/>
        <v>1.1114629512349588</v>
      </c>
    </row>
    <row r="24" spans="1:9" ht="14.25">
      <c r="A24" s="11">
        <v>17</v>
      </c>
      <c r="B24" s="44" t="s">
        <v>54</v>
      </c>
      <c r="C24" s="35">
        <v>2</v>
      </c>
      <c r="D24" s="14">
        <v>449820</v>
      </c>
      <c r="E24" s="15">
        <v>145</v>
      </c>
      <c r="F24" s="15">
        <v>126</v>
      </c>
      <c r="G24" s="14">
        <v>3102</v>
      </c>
      <c r="H24" s="14">
        <v>3584</v>
      </c>
      <c r="I24" s="47">
        <f t="shared" si="0"/>
        <v>1.1553836234687298</v>
      </c>
    </row>
    <row r="25" spans="1:9" ht="14.25">
      <c r="A25" s="11">
        <v>18</v>
      </c>
      <c r="B25" s="44" t="s">
        <v>70</v>
      </c>
      <c r="C25" s="35">
        <v>3</v>
      </c>
      <c r="D25" s="14">
        <v>449640</v>
      </c>
      <c r="E25" s="15">
        <v>135</v>
      </c>
      <c r="F25" s="15">
        <v>143</v>
      </c>
      <c r="G25" s="14">
        <v>3322</v>
      </c>
      <c r="H25" s="14">
        <v>3152</v>
      </c>
      <c r="I25" s="47">
        <f t="shared" si="0"/>
        <v>0.9488260084286574</v>
      </c>
    </row>
    <row r="26" spans="1:9" ht="14.25">
      <c r="A26" s="11">
        <v>19</v>
      </c>
      <c r="B26" s="44" t="s">
        <v>71</v>
      </c>
      <c r="C26" s="35">
        <v>3</v>
      </c>
      <c r="D26" s="14">
        <v>447120</v>
      </c>
      <c r="E26" s="15">
        <v>130</v>
      </c>
      <c r="F26" s="15">
        <v>124</v>
      </c>
      <c r="G26" s="14">
        <v>3448</v>
      </c>
      <c r="H26" s="14">
        <v>3596</v>
      </c>
      <c r="I26" s="47">
        <f t="shared" si="0"/>
        <v>1.04292343387471</v>
      </c>
    </row>
    <row r="27" spans="1:9" ht="14.25">
      <c r="A27" s="11">
        <v>20</v>
      </c>
      <c r="B27" s="44" t="s">
        <v>72</v>
      </c>
      <c r="C27" s="35">
        <v>1</v>
      </c>
      <c r="D27" s="14">
        <v>444960</v>
      </c>
      <c r="E27" s="15">
        <v>145</v>
      </c>
      <c r="F27" s="15">
        <v>122</v>
      </c>
      <c r="G27" s="14">
        <f>SUM(D27/E27)</f>
        <v>3068.689655172414</v>
      </c>
      <c r="H27" s="14">
        <f>SUM(D27/F27)</f>
        <v>3647.2131147540986</v>
      </c>
      <c r="I27" s="47">
        <f t="shared" si="0"/>
        <v>1.1885245901639345</v>
      </c>
    </row>
    <row r="28" spans="1:9" ht="14.25">
      <c r="A28" s="11">
        <v>21</v>
      </c>
      <c r="B28" s="44" t="s">
        <v>63</v>
      </c>
      <c r="C28" s="35">
        <v>1</v>
      </c>
      <c r="D28" s="14">
        <v>439560</v>
      </c>
      <c r="E28" s="15">
        <v>141</v>
      </c>
      <c r="F28" s="15">
        <v>121</v>
      </c>
      <c r="G28" s="14">
        <f>SUM(D28/E28)</f>
        <v>3117.446808510638</v>
      </c>
      <c r="H28" s="14">
        <f>SUM(D28/F28)</f>
        <v>3632.7272727272725</v>
      </c>
      <c r="I28" s="47">
        <f t="shared" si="0"/>
        <v>1.165289256198347</v>
      </c>
    </row>
    <row r="29" spans="1:9" ht="14.25">
      <c r="A29" s="11">
        <v>22</v>
      </c>
      <c r="B29" s="44" t="s">
        <v>35</v>
      </c>
      <c r="C29" s="35">
        <v>8</v>
      </c>
      <c r="D29" s="14">
        <v>439425</v>
      </c>
      <c r="E29" s="15">
        <v>145</v>
      </c>
      <c r="F29" s="15">
        <v>158</v>
      </c>
      <c r="G29" s="14">
        <v>3038</v>
      </c>
      <c r="H29" s="14">
        <v>2783</v>
      </c>
      <c r="I29" s="47">
        <f t="shared" si="0"/>
        <v>0.9160631994733377</v>
      </c>
    </row>
    <row r="30" spans="1:9" ht="14.25">
      <c r="A30" s="11">
        <v>23</v>
      </c>
      <c r="B30" s="44" t="s">
        <v>55</v>
      </c>
      <c r="C30" s="35">
        <v>12</v>
      </c>
      <c r="D30" s="14">
        <v>437940</v>
      </c>
      <c r="E30" s="15">
        <v>162</v>
      </c>
      <c r="F30" s="15">
        <v>149</v>
      </c>
      <c r="G30" s="14">
        <v>2706</v>
      </c>
      <c r="H30" s="14">
        <v>2947</v>
      </c>
      <c r="I30" s="47">
        <f t="shared" si="0"/>
        <v>1.0890613451589062</v>
      </c>
    </row>
    <row r="31" spans="1:9" ht="14.25">
      <c r="A31" s="11">
        <v>24</v>
      </c>
      <c r="B31" s="44" t="s">
        <v>59</v>
      </c>
      <c r="C31" s="35">
        <v>14</v>
      </c>
      <c r="D31" s="14">
        <v>436320</v>
      </c>
      <c r="E31" s="15">
        <v>145</v>
      </c>
      <c r="F31" s="15">
        <v>127</v>
      </c>
      <c r="G31" s="14">
        <v>3008</v>
      </c>
      <c r="H31" s="14">
        <v>3445</v>
      </c>
      <c r="I31" s="47">
        <f t="shared" si="0"/>
        <v>1.1452792553191489</v>
      </c>
    </row>
    <row r="32" spans="1:9" ht="14.25">
      <c r="A32" s="11">
        <v>25</v>
      </c>
      <c r="B32" s="44" t="s">
        <v>68</v>
      </c>
      <c r="C32" s="35">
        <v>1</v>
      </c>
      <c r="D32" s="14">
        <v>435240</v>
      </c>
      <c r="E32" s="15">
        <v>121</v>
      </c>
      <c r="F32" s="15">
        <v>125</v>
      </c>
      <c r="G32" s="14">
        <f>SUM(D32/E32)</f>
        <v>3597.0247933884298</v>
      </c>
      <c r="H32" s="14">
        <f>SUM(D32/F32)</f>
        <v>3481.92</v>
      </c>
      <c r="I32" s="47">
        <f t="shared" si="0"/>
        <v>0.968</v>
      </c>
    </row>
    <row r="33" spans="1:9" ht="14.25">
      <c r="A33" s="11">
        <v>26</v>
      </c>
      <c r="B33" s="44" t="s">
        <v>73</v>
      </c>
      <c r="C33" s="35">
        <v>1</v>
      </c>
      <c r="D33" s="14">
        <v>435240</v>
      </c>
      <c r="E33" s="15">
        <v>144</v>
      </c>
      <c r="F33" s="15">
        <v>127</v>
      </c>
      <c r="G33" s="14">
        <f>SUM(D33/E33)</f>
        <v>3022.5</v>
      </c>
      <c r="H33" s="14">
        <f>SUM(D33/F33)</f>
        <v>3427.0866141732286</v>
      </c>
      <c r="I33" s="47">
        <f t="shared" si="0"/>
        <v>1.1338582677165354</v>
      </c>
    </row>
    <row r="34" spans="1:9" ht="14.25">
      <c r="A34" s="11">
        <v>27</v>
      </c>
      <c r="B34" s="44" t="s">
        <v>74</v>
      </c>
      <c r="C34" s="35">
        <v>1</v>
      </c>
      <c r="D34" s="14">
        <v>433080</v>
      </c>
      <c r="E34" s="15">
        <v>119</v>
      </c>
      <c r="F34" s="15">
        <v>130</v>
      </c>
      <c r="G34" s="14">
        <f>SUM(D34/E34)</f>
        <v>3639.327731092437</v>
      </c>
      <c r="H34" s="14">
        <f>SUM(D34/F34)</f>
        <v>3331.3846153846152</v>
      </c>
      <c r="I34" s="47">
        <f t="shared" si="0"/>
        <v>0.9153846153846154</v>
      </c>
    </row>
    <row r="35" spans="1:9" ht="14.25">
      <c r="A35" s="11">
        <v>28</v>
      </c>
      <c r="B35" s="44" t="s">
        <v>33</v>
      </c>
      <c r="C35" s="35">
        <v>1</v>
      </c>
      <c r="D35" s="14">
        <v>428760</v>
      </c>
      <c r="E35" s="15">
        <v>112</v>
      </c>
      <c r="F35" s="15">
        <v>118</v>
      </c>
      <c r="G35" s="14">
        <f>SUM(D35/E35)</f>
        <v>3828.214285714286</v>
      </c>
      <c r="H35" s="14">
        <f>SUM(D35/F35)</f>
        <v>3633.5593220338983</v>
      </c>
      <c r="I35" s="47">
        <f t="shared" si="0"/>
        <v>0.9491525423728814</v>
      </c>
    </row>
    <row r="36" spans="1:9" ht="14.25">
      <c r="A36" s="11">
        <v>29</v>
      </c>
      <c r="B36" s="44" t="s">
        <v>45</v>
      </c>
      <c r="C36" s="35">
        <v>4</v>
      </c>
      <c r="D36" s="14">
        <v>424440</v>
      </c>
      <c r="E36" s="15">
        <v>129</v>
      </c>
      <c r="F36" s="15">
        <v>133</v>
      </c>
      <c r="G36" s="14">
        <v>3284</v>
      </c>
      <c r="H36" s="14">
        <v>3197</v>
      </c>
      <c r="I36" s="47">
        <f t="shared" si="0"/>
        <v>0.9735079171741778</v>
      </c>
    </row>
    <row r="37" spans="1:9" ht="14.25">
      <c r="A37" s="11">
        <v>30</v>
      </c>
      <c r="B37" s="44" t="s">
        <v>76</v>
      </c>
      <c r="C37" s="35">
        <v>1</v>
      </c>
      <c r="D37" s="14">
        <v>405000</v>
      </c>
      <c r="E37" s="15">
        <v>125</v>
      </c>
      <c r="F37" s="15">
        <v>128</v>
      </c>
      <c r="G37" s="14">
        <f>SUM(D37/E37)</f>
        <v>3240</v>
      </c>
      <c r="H37" s="14">
        <f>SUM(D37/F37)</f>
        <v>3164.0625</v>
      </c>
      <c r="I37" s="47">
        <f t="shared" si="0"/>
        <v>0.9765625</v>
      </c>
    </row>
    <row r="38" spans="1:9" ht="14.25">
      <c r="A38" s="11">
        <v>31</v>
      </c>
      <c r="B38" s="44" t="s">
        <v>69</v>
      </c>
      <c r="C38" s="35">
        <v>3</v>
      </c>
      <c r="D38" s="14">
        <v>402120</v>
      </c>
      <c r="E38" s="15">
        <v>176</v>
      </c>
      <c r="F38" s="15">
        <v>184</v>
      </c>
      <c r="G38" s="14">
        <v>2289</v>
      </c>
      <c r="H38" s="14">
        <v>2189</v>
      </c>
      <c r="I38" s="47">
        <f t="shared" si="0"/>
        <v>0.9563128003494976</v>
      </c>
    </row>
    <row r="39" spans="1:9" ht="14.25">
      <c r="A39" s="11">
        <v>32</v>
      </c>
      <c r="B39" s="44" t="s">
        <v>77</v>
      </c>
      <c r="C39" s="35">
        <v>1</v>
      </c>
      <c r="D39" s="14">
        <v>400680</v>
      </c>
      <c r="E39" s="15">
        <v>137</v>
      </c>
      <c r="F39" s="15">
        <v>122</v>
      </c>
      <c r="G39" s="14">
        <f>SUM(D39/E39)</f>
        <v>2924.6715328467153</v>
      </c>
      <c r="H39" s="14">
        <f>SUM(D39/F39)</f>
        <v>3284.2622950819673</v>
      </c>
      <c r="I39" s="47">
        <f t="shared" si="0"/>
        <v>1.1229508196721312</v>
      </c>
    </row>
    <row r="40" spans="1:9" ht="14.25">
      <c r="A40" s="11"/>
      <c r="B40" s="44"/>
      <c r="C40" s="35"/>
      <c r="D40" s="14"/>
      <c r="E40" s="15"/>
      <c r="F40" s="15"/>
      <c r="G40" s="14"/>
      <c r="H40" s="14"/>
      <c r="I40" s="47"/>
    </row>
    <row r="41" spans="1:9" ht="15" thickBot="1">
      <c r="A41" s="16"/>
      <c r="B41" s="39" t="s">
        <v>31</v>
      </c>
      <c r="C41" s="40">
        <f>SUM(C8:C40)</f>
        <v>123</v>
      </c>
      <c r="D41" s="17">
        <v>471135</v>
      </c>
      <c r="E41" s="18">
        <v>152</v>
      </c>
      <c r="F41" s="18">
        <v>142</v>
      </c>
      <c r="G41" s="17">
        <v>3094</v>
      </c>
      <c r="H41" s="17">
        <v>3326</v>
      </c>
      <c r="I41" s="22" t="s">
        <v>79</v>
      </c>
    </row>
    <row r="42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1" t="s">
        <v>39</v>
      </c>
      <c r="C3" s="61"/>
      <c r="D3" s="61"/>
      <c r="E3" s="1"/>
      <c r="F3" s="1"/>
      <c r="G3" s="4"/>
      <c r="H3" s="4"/>
      <c r="I3" s="4"/>
    </row>
    <row r="4" spans="1:9" ht="14.25">
      <c r="A4" s="1" t="s">
        <v>29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19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20</v>
      </c>
      <c r="B7" s="28" t="s">
        <v>21</v>
      </c>
      <c r="C7" s="29" t="s">
        <v>22</v>
      </c>
      <c r="D7" s="30" t="s">
        <v>23</v>
      </c>
      <c r="E7" s="31" t="s">
        <v>24</v>
      </c>
      <c r="F7" s="31" t="s">
        <v>25</v>
      </c>
      <c r="G7" s="32" t="s">
        <v>26</v>
      </c>
      <c r="H7" s="32" t="s">
        <v>27</v>
      </c>
      <c r="I7" s="33" t="s">
        <v>28</v>
      </c>
    </row>
    <row r="8" spans="1:9" ht="15" thickTop="1">
      <c r="A8" s="10">
        <v>1</v>
      </c>
      <c r="B8" s="43" t="s">
        <v>34</v>
      </c>
      <c r="C8" s="34">
        <v>1</v>
      </c>
      <c r="D8" s="12">
        <v>795960</v>
      </c>
      <c r="E8" s="13">
        <v>175</v>
      </c>
      <c r="F8" s="13">
        <v>118</v>
      </c>
      <c r="G8" s="12">
        <f>SUM(D8/E8)</f>
        <v>4548.342857142857</v>
      </c>
      <c r="H8" s="12">
        <f>SUM(D8/F8)</f>
        <v>6745.423728813559</v>
      </c>
      <c r="I8" s="46">
        <f aca="true" t="shared" si="0" ref="I8:I42">SUM(H8/G8)</f>
        <v>1.4830508474576272</v>
      </c>
    </row>
    <row r="9" spans="1:9" ht="14.25">
      <c r="A9" s="11">
        <v>2</v>
      </c>
      <c r="B9" s="44" t="s">
        <v>36</v>
      </c>
      <c r="C9" s="35">
        <v>3</v>
      </c>
      <c r="D9" s="14">
        <v>732600</v>
      </c>
      <c r="E9" s="15">
        <v>158</v>
      </c>
      <c r="F9" s="15">
        <v>120</v>
      </c>
      <c r="G9" s="14">
        <v>4627</v>
      </c>
      <c r="H9" s="14">
        <v>6105</v>
      </c>
      <c r="I9" s="47">
        <f t="shared" si="0"/>
        <v>1.3194294359196024</v>
      </c>
    </row>
    <row r="10" spans="1:9" ht="14.25">
      <c r="A10" s="11">
        <v>3</v>
      </c>
      <c r="B10" s="44" t="s">
        <v>41</v>
      </c>
      <c r="C10" s="35">
        <v>4</v>
      </c>
      <c r="D10" s="14">
        <v>694710</v>
      </c>
      <c r="E10" s="15">
        <v>196</v>
      </c>
      <c r="F10" s="15">
        <v>154</v>
      </c>
      <c r="G10" s="14">
        <v>3554</v>
      </c>
      <c r="H10" s="14">
        <v>4511</v>
      </c>
      <c r="I10" s="47">
        <f t="shared" si="0"/>
        <v>1.2692740574001125</v>
      </c>
    </row>
    <row r="11" spans="1:9" ht="14.25">
      <c r="A11" s="11">
        <v>4</v>
      </c>
      <c r="B11" s="44" t="s">
        <v>37</v>
      </c>
      <c r="C11" s="35">
        <v>1</v>
      </c>
      <c r="D11" s="14">
        <v>687960</v>
      </c>
      <c r="E11" s="15">
        <v>159</v>
      </c>
      <c r="F11" s="15">
        <v>126</v>
      </c>
      <c r="G11" s="14">
        <f>SUM(D11/E11)</f>
        <v>4326.792452830188</v>
      </c>
      <c r="H11" s="14">
        <f>SUM(D11/F11)</f>
        <v>5460</v>
      </c>
      <c r="I11" s="47">
        <f t="shared" si="0"/>
        <v>1.261904761904762</v>
      </c>
    </row>
    <row r="12" spans="1:9" ht="14.25">
      <c r="A12" s="11">
        <v>5</v>
      </c>
      <c r="B12" s="44" t="s">
        <v>16</v>
      </c>
      <c r="C12" s="35">
        <v>3</v>
      </c>
      <c r="D12" s="14">
        <v>660600</v>
      </c>
      <c r="E12" s="15">
        <v>162</v>
      </c>
      <c r="F12" s="15">
        <v>122</v>
      </c>
      <c r="G12" s="14">
        <v>4078</v>
      </c>
      <c r="H12" s="14">
        <v>5430</v>
      </c>
      <c r="I12" s="47">
        <f t="shared" si="0"/>
        <v>1.331535066208926</v>
      </c>
    </row>
    <row r="13" spans="1:9" ht="14.25">
      <c r="A13" s="11">
        <v>6</v>
      </c>
      <c r="B13" s="44" t="s">
        <v>45</v>
      </c>
      <c r="C13" s="35">
        <v>12</v>
      </c>
      <c r="D13" s="14">
        <v>658620</v>
      </c>
      <c r="E13" s="15">
        <v>160</v>
      </c>
      <c r="F13" s="15">
        <v>118</v>
      </c>
      <c r="G13" s="14">
        <v>4119</v>
      </c>
      <c r="H13" s="14">
        <v>5601</v>
      </c>
      <c r="I13" s="47">
        <f t="shared" si="0"/>
        <v>1.359796067006555</v>
      </c>
    </row>
    <row r="14" spans="1:9" ht="14.25">
      <c r="A14" s="11">
        <v>7</v>
      </c>
      <c r="B14" s="45" t="s">
        <v>40</v>
      </c>
      <c r="C14" s="36">
        <v>1</v>
      </c>
      <c r="D14" s="37">
        <v>628560</v>
      </c>
      <c r="E14" s="38">
        <v>184</v>
      </c>
      <c r="F14" s="38">
        <v>119</v>
      </c>
      <c r="G14" s="37">
        <f>SUM(D14/E14)</f>
        <v>3416.086956521739</v>
      </c>
      <c r="H14" s="37">
        <f>SUM(D14/F14)</f>
        <v>5282.016806722689</v>
      </c>
      <c r="I14" s="48">
        <f t="shared" si="0"/>
        <v>1.5462184873949578</v>
      </c>
    </row>
    <row r="15" spans="1:9" ht="14.25">
      <c r="A15" s="11">
        <v>8</v>
      </c>
      <c r="B15" s="44" t="s">
        <v>42</v>
      </c>
      <c r="C15" s="35">
        <v>1</v>
      </c>
      <c r="D15" s="14">
        <v>623160</v>
      </c>
      <c r="E15" s="15">
        <v>139</v>
      </c>
      <c r="F15" s="15">
        <v>125</v>
      </c>
      <c r="G15" s="14">
        <f>SUM(D15/E15)</f>
        <v>4483.1654676258995</v>
      </c>
      <c r="H15" s="14">
        <f>SUM(D15/F15)</f>
        <v>4985.28</v>
      </c>
      <c r="I15" s="47">
        <f t="shared" si="0"/>
        <v>1.1119999999999999</v>
      </c>
    </row>
    <row r="16" spans="1:9" ht="14.25">
      <c r="A16" s="11">
        <v>9</v>
      </c>
      <c r="B16" s="44" t="s">
        <v>55</v>
      </c>
      <c r="C16" s="35">
        <v>10</v>
      </c>
      <c r="D16" s="14">
        <v>612252</v>
      </c>
      <c r="E16" s="15">
        <v>165</v>
      </c>
      <c r="F16" s="15">
        <v>123</v>
      </c>
      <c r="G16" s="14">
        <v>3722</v>
      </c>
      <c r="H16" s="14">
        <v>4970</v>
      </c>
      <c r="I16" s="47">
        <f t="shared" si="0"/>
        <v>1.335303600214938</v>
      </c>
    </row>
    <row r="17" spans="1:9" ht="14.25">
      <c r="A17" s="11">
        <v>10</v>
      </c>
      <c r="B17" s="45" t="s">
        <v>48</v>
      </c>
      <c r="C17" s="36">
        <v>1</v>
      </c>
      <c r="D17" s="37">
        <v>611280</v>
      </c>
      <c r="E17" s="38">
        <v>162</v>
      </c>
      <c r="F17" s="38">
        <v>124</v>
      </c>
      <c r="G17" s="37">
        <f>SUM(D17/E17)</f>
        <v>3773.3333333333335</v>
      </c>
      <c r="H17" s="37">
        <f>SUM(D17/F17)</f>
        <v>4929.677419354839</v>
      </c>
      <c r="I17" s="48">
        <f t="shared" si="0"/>
        <v>1.3064516129032258</v>
      </c>
    </row>
    <row r="18" spans="1:9" ht="14.25">
      <c r="A18" s="11">
        <v>11</v>
      </c>
      <c r="B18" s="44" t="s">
        <v>50</v>
      </c>
      <c r="C18" s="35">
        <v>16</v>
      </c>
      <c r="D18" s="14">
        <v>605408</v>
      </c>
      <c r="E18" s="15">
        <v>156</v>
      </c>
      <c r="F18" s="15">
        <v>124</v>
      </c>
      <c r="G18" s="14">
        <v>3893</v>
      </c>
      <c r="H18" s="14">
        <v>4895</v>
      </c>
      <c r="I18" s="47">
        <f t="shared" si="0"/>
        <v>1.2573850500899049</v>
      </c>
    </row>
    <row r="19" spans="1:9" ht="14.25">
      <c r="A19" s="11">
        <v>12</v>
      </c>
      <c r="B19" s="44" t="s">
        <v>44</v>
      </c>
      <c r="C19" s="35">
        <v>1</v>
      </c>
      <c r="D19" s="14">
        <v>602640</v>
      </c>
      <c r="E19" s="15">
        <v>194</v>
      </c>
      <c r="F19" s="15">
        <v>112</v>
      </c>
      <c r="G19" s="14">
        <f>SUM(D19/E19)</f>
        <v>3106.3917525773195</v>
      </c>
      <c r="H19" s="14">
        <f>SUM(D19/F19)</f>
        <v>5380.714285714285</v>
      </c>
      <c r="I19" s="47">
        <f t="shared" si="0"/>
        <v>1.732142857142857</v>
      </c>
    </row>
    <row r="20" spans="1:9" ht="14.25">
      <c r="A20" s="11">
        <v>13</v>
      </c>
      <c r="B20" s="44" t="s">
        <v>32</v>
      </c>
      <c r="C20" s="35">
        <v>7</v>
      </c>
      <c r="D20" s="14">
        <v>590606</v>
      </c>
      <c r="E20" s="15">
        <v>160</v>
      </c>
      <c r="F20" s="15">
        <v>137</v>
      </c>
      <c r="G20" s="14">
        <v>3688</v>
      </c>
      <c r="H20" s="14">
        <v>4320</v>
      </c>
      <c r="I20" s="47">
        <f t="shared" si="0"/>
        <v>1.1713665943600868</v>
      </c>
    </row>
    <row r="21" spans="1:9" ht="14.25">
      <c r="A21" s="11">
        <v>14</v>
      </c>
      <c r="B21" s="44" t="s">
        <v>46</v>
      </c>
      <c r="C21" s="35">
        <v>14</v>
      </c>
      <c r="D21" s="14">
        <v>586980</v>
      </c>
      <c r="E21" s="15">
        <v>160</v>
      </c>
      <c r="F21" s="15">
        <v>114</v>
      </c>
      <c r="G21" s="14">
        <v>3680</v>
      </c>
      <c r="H21" s="14">
        <v>5130</v>
      </c>
      <c r="I21" s="47">
        <f t="shared" si="0"/>
        <v>1.3940217391304348</v>
      </c>
    </row>
    <row r="22" spans="1:9" ht="14.25">
      <c r="A22" s="11">
        <v>15</v>
      </c>
      <c r="B22" s="45" t="s">
        <v>61</v>
      </c>
      <c r="C22" s="36">
        <v>2</v>
      </c>
      <c r="D22" s="37">
        <v>579420</v>
      </c>
      <c r="E22" s="38">
        <v>237</v>
      </c>
      <c r="F22" s="38">
        <v>167</v>
      </c>
      <c r="G22" s="37">
        <v>2450</v>
      </c>
      <c r="H22" s="37">
        <v>3470</v>
      </c>
      <c r="I22" s="48">
        <f t="shared" si="0"/>
        <v>1.416326530612245</v>
      </c>
    </row>
    <row r="23" spans="1:9" ht="14.25">
      <c r="A23" s="11">
        <v>16</v>
      </c>
      <c r="B23" s="44" t="s">
        <v>35</v>
      </c>
      <c r="C23" s="35">
        <v>15</v>
      </c>
      <c r="D23" s="14">
        <v>575568</v>
      </c>
      <c r="E23" s="15">
        <v>156</v>
      </c>
      <c r="F23" s="15">
        <v>123</v>
      </c>
      <c r="G23" s="14">
        <v>3691</v>
      </c>
      <c r="H23" s="14">
        <v>4674</v>
      </c>
      <c r="I23" s="47">
        <f t="shared" si="0"/>
        <v>1.2663234895692224</v>
      </c>
    </row>
    <row r="24" spans="1:9" ht="14.25">
      <c r="A24" s="11">
        <v>17</v>
      </c>
      <c r="B24" s="45" t="s">
        <v>47</v>
      </c>
      <c r="C24" s="36">
        <v>2</v>
      </c>
      <c r="D24" s="37">
        <v>567540</v>
      </c>
      <c r="E24" s="38">
        <v>157</v>
      </c>
      <c r="F24" s="38">
        <v>128</v>
      </c>
      <c r="G24" s="37">
        <v>3626</v>
      </c>
      <c r="H24" s="37">
        <v>4434</v>
      </c>
      <c r="I24" s="48">
        <f t="shared" si="0"/>
        <v>1.222835079977937</v>
      </c>
    </row>
    <row r="25" spans="1:9" ht="14.25">
      <c r="A25" s="11">
        <v>18</v>
      </c>
      <c r="B25" s="44" t="s">
        <v>49</v>
      </c>
      <c r="C25" s="35">
        <v>1</v>
      </c>
      <c r="D25" s="14">
        <v>557280</v>
      </c>
      <c r="E25" s="15">
        <v>125</v>
      </c>
      <c r="F25" s="15">
        <v>141</v>
      </c>
      <c r="G25" s="14">
        <f>SUM(D25/E25)</f>
        <v>4458.24</v>
      </c>
      <c r="H25" s="14">
        <f>SUM(D25/F25)</f>
        <v>3952.340425531915</v>
      </c>
      <c r="I25" s="47">
        <f t="shared" si="0"/>
        <v>0.8865248226950355</v>
      </c>
    </row>
    <row r="26" spans="1:9" ht="14.25">
      <c r="A26" s="11">
        <v>19</v>
      </c>
      <c r="B26" s="44" t="s">
        <v>52</v>
      </c>
      <c r="C26" s="35">
        <v>15</v>
      </c>
      <c r="D26" s="14">
        <v>548352</v>
      </c>
      <c r="E26" s="15">
        <v>158</v>
      </c>
      <c r="F26" s="15">
        <v>125</v>
      </c>
      <c r="G26" s="14">
        <v>3460</v>
      </c>
      <c r="H26" s="14">
        <v>4377</v>
      </c>
      <c r="I26" s="47">
        <f t="shared" si="0"/>
        <v>1.265028901734104</v>
      </c>
    </row>
    <row r="27" spans="1:9" ht="14.25">
      <c r="A27" s="11">
        <v>20</v>
      </c>
      <c r="B27" s="44" t="s">
        <v>54</v>
      </c>
      <c r="C27" s="35">
        <v>10</v>
      </c>
      <c r="D27" s="14">
        <v>543348</v>
      </c>
      <c r="E27" s="15">
        <v>156</v>
      </c>
      <c r="F27" s="15">
        <v>123</v>
      </c>
      <c r="G27" s="14">
        <v>3485</v>
      </c>
      <c r="H27" s="14">
        <v>4432</v>
      </c>
      <c r="I27" s="47">
        <f t="shared" si="0"/>
        <v>1.2717360114777618</v>
      </c>
    </row>
    <row r="28" spans="1:9" ht="14.25">
      <c r="A28" s="11">
        <v>21</v>
      </c>
      <c r="B28" s="44" t="s">
        <v>58</v>
      </c>
      <c r="C28" s="35">
        <v>1</v>
      </c>
      <c r="D28" s="14">
        <v>543240</v>
      </c>
      <c r="E28" s="15">
        <v>150</v>
      </c>
      <c r="F28" s="15">
        <v>123</v>
      </c>
      <c r="G28" s="14">
        <f>SUM(D28/E28)</f>
        <v>3621.6</v>
      </c>
      <c r="H28" s="14">
        <f>SUM(D28/F28)</f>
        <v>4416.585365853659</v>
      </c>
      <c r="I28" s="47">
        <f t="shared" si="0"/>
        <v>1.2195121951219514</v>
      </c>
    </row>
    <row r="29" spans="1:9" ht="14.25">
      <c r="A29" s="11">
        <v>22</v>
      </c>
      <c r="B29" s="44" t="s">
        <v>51</v>
      </c>
      <c r="C29" s="35">
        <v>1</v>
      </c>
      <c r="D29" s="14">
        <v>541080</v>
      </c>
      <c r="E29" s="15">
        <v>161</v>
      </c>
      <c r="F29" s="15">
        <v>135</v>
      </c>
      <c r="G29" s="14">
        <f>SUM(D29/E29)</f>
        <v>3360.745341614907</v>
      </c>
      <c r="H29" s="14">
        <f>SUM(D29/F29)</f>
        <v>4008</v>
      </c>
      <c r="I29" s="47">
        <f t="shared" si="0"/>
        <v>1.1925925925925926</v>
      </c>
    </row>
    <row r="30" spans="1:9" ht="14.25">
      <c r="A30" s="11">
        <v>23</v>
      </c>
      <c r="B30" s="44" t="s">
        <v>59</v>
      </c>
      <c r="C30" s="35">
        <v>20</v>
      </c>
      <c r="D30" s="14">
        <v>538326</v>
      </c>
      <c r="E30" s="15">
        <v>160</v>
      </c>
      <c r="F30" s="15">
        <v>128</v>
      </c>
      <c r="G30" s="14">
        <v>3370</v>
      </c>
      <c r="H30" s="14">
        <v>4202</v>
      </c>
      <c r="I30" s="47">
        <f t="shared" si="0"/>
        <v>1.2468842729970326</v>
      </c>
    </row>
    <row r="31" spans="1:9" ht="14.25">
      <c r="A31" s="11">
        <v>24</v>
      </c>
      <c r="B31" s="44" t="s">
        <v>53</v>
      </c>
      <c r="C31" s="35">
        <v>6</v>
      </c>
      <c r="D31" s="14">
        <v>531180</v>
      </c>
      <c r="E31" s="15">
        <v>157</v>
      </c>
      <c r="F31" s="15">
        <v>112</v>
      </c>
      <c r="G31" s="14">
        <v>3387</v>
      </c>
      <c r="H31" s="14">
        <v>4750</v>
      </c>
      <c r="I31" s="47">
        <f t="shared" si="0"/>
        <v>1.4024210215529969</v>
      </c>
    </row>
    <row r="32" spans="1:9" ht="14.25">
      <c r="A32" s="11">
        <v>25</v>
      </c>
      <c r="B32" s="44" t="s">
        <v>69</v>
      </c>
      <c r="C32" s="35">
        <v>2</v>
      </c>
      <c r="D32" s="14">
        <v>525420</v>
      </c>
      <c r="E32" s="15">
        <v>156</v>
      </c>
      <c r="F32" s="15">
        <v>120</v>
      </c>
      <c r="G32" s="14">
        <v>3379</v>
      </c>
      <c r="H32" s="14">
        <v>4379</v>
      </c>
      <c r="I32" s="47">
        <f t="shared" si="0"/>
        <v>1.2959455460195324</v>
      </c>
    </row>
    <row r="33" spans="1:9" ht="14.25">
      <c r="A33" s="11">
        <v>26</v>
      </c>
      <c r="B33" s="44" t="s">
        <v>65</v>
      </c>
      <c r="C33" s="35">
        <v>1</v>
      </c>
      <c r="D33" s="14">
        <v>516240</v>
      </c>
      <c r="E33" s="15">
        <v>152</v>
      </c>
      <c r="F33" s="15">
        <v>108</v>
      </c>
      <c r="G33" s="14">
        <f>SUM(D33/E33)</f>
        <v>3396.315789473684</v>
      </c>
      <c r="H33" s="14">
        <f>SUM(D33/F33)</f>
        <v>4780</v>
      </c>
      <c r="I33" s="47">
        <f t="shared" si="0"/>
        <v>1.4074074074074074</v>
      </c>
    </row>
    <row r="34" spans="1:9" ht="14.25">
      <c r="A34" s="11">
        <v>27</v>
      </c>
      <c r="B34" s="44" t="s">
        <v>63</v>
      </c>
      <c r="C34" s="35">
        <v>1</v>
      </c>
      <c r="D34" s="14">
        <v>515160</v>
      </c>
      <c r="E34" s="15">
        <v>155</v>
      </c>
      <c r="F34" s="15">
        <v>127</v>
      </c>
      <c r="G34" s="14">
        <f>SUM(D34/E34)</f>
        <v>3323.6129032258063</v>
      </c>
      <c r="H34" s="14">
        <f>SUM(D34/F34)</f>
        <v>4056.3779527559054</v>
      </c>
      <c r="I34" s="47">
        <f t="shared" si="0"/>
        <v>1.220472440944882</v>
      </c>
    </row>
    <row r="35" spans="1:9" ht="14.25">
      <c r="A35" s="11">
        <v>28</v>
      </c>
      <c r="B35" s="44" t="s">
        <v>60</v>
      </c>
      <c r="C35" s="35">
        <v>2</v>
      </c>
      <c r="D35" s="14">
        <v>495720</v>
      </c>
      <c r="E35" s="15">
        <v>149</v>
      </c>
      <c r="F35" s="15">
        <v>120</v>
      </c>
      <c r="G35" s="14">
        <v>3338</v>
      </c>
      <c r="H35" s="14">
        <v>4131</v>
      </c>
      <c r="I35" s="47">
        <f t="shared" si="0"/>
        <v>1.237567405632115</v>
      </c>
    </row>
    <row r="36" spans="1:9" ht="14.25">
      <c r="A36" s="11">
        <v>29</v>
      </c>
      <c r="B36" s="44" t="s">
        <v>68</v>
      </c>
      <c r="C36" s="35">
        <v>1</v>
      </c>
      <c r="D36" s="14">
        <v>484920</v>
      </c>
      <c r="E36" s="15">
        <v>108</v>
      </c>
      <c r="F36" s="15">
        <v>99</v>
      </c>
      <c r="G36" s="14">
        <f>SUM(D36/E36)</f>
        <v>4490</v>
      </c>
      <c r="H36" s="14">
        <f>SUM(D36/F36)</f>
        <v>4898.181818181818</v>
      </c>
      <c r="I36" s="47">
        <f t="shared" si="0"/>
        <v>1.0909090909090908</v>
      </c>
    </row>
    <row r="37" spans="1:9" ht="14.25">
      <c r="A37" s="11">
        <v>30</v>
      </c>
      <c r="B37" s="44" t="s">
        <v>62</v>
      </c>
      <c r="C37" s="35">
        <v>1</v>
      </c>
      <c r="D37" s="14">
        <v>480600</v>
      </c>
      <c r="E37" s="15">
        <v>128</v>
      </c>
      <c r="F37" s="15">
        <v>92</v>
      </c>
      <c r="G37" s="14">
        <f>SUM(D37/E37)</f>
        <v>3754.6875</v>
      </c>
      <c r="H37" s="14">
        <f>SUM(D37/F37)</f>
        <v>5223.913043478261</v>
      </c>
      <c r="I37" s="47">
        <f t="shared" si="0"/>
        <v>1.391304347826087</v>
      </c>
    </row>
    <row r="38" spans="1:9" ht="14.25">
      <c r="A38" s="11">
        <v>31</v>
      </c>
      <c r="B38" s="44" t="s">
        <v>64</v>
      </c>
      <c r="C38" s="35">
        <v>1</v>
      </c>
      <c r="D38" s="14">
        <v>477360</v>
      </c>
      <c r="E38" s="15">
        <v>99</v>
      </c>
      <c r="F38" s="15">
        <v>102</v>
      </c>
      <c r="G38" s="14">
        <f>SUM(D38/E38)</f>
        <v>4821.818181818182</v>
      </c>
      <c r="H38" s="14">
        <f>SUM(D38/F38)</f>
        <v>4680</v>
      </c>
      <c r="I38" s="47">
        <f t="shared" si="0"/>
        <v>0.9705882352941176</v>
      </c>
    </row>
    <row r="39" spans="1:9" ht="14.25">
      <c r="A39" s="11">
        <v>32</v>
      </c>
      <c r="B39" s="44" t="s">
        <v>66</v>
      </c>
      <c r="C39" s="35">
        <v>1</v>
      </c>
      <c r="D39" s="14">
        <v>463320</v>
      </c>
      <c r="E39" s="15">
        <v>142</v>
      </c>
      <c r="F39" s="15">
        <v>133</v>
      </c>
      <c r="G39" s="14">
        <f>SUM(D39/E39)</f>
        <v>3262.8169014084506</v>
      </c>
      <c r="H39" s="14">
        <f>SUM(D39/F39)</f>
        <v>3483.6090225563908</v>
      </c>
      <c r="I39" s="47">
        <f t="shared" si="0"/>
        <v>1.0676691729323309</v>
      </c>
    </row>
    <row r="40" spans="1:9" ht="14.25">
      <c r="A40" s="11">
        <v>33</v>
      </c>
      <c r="B40" s="44" t="s">
        <v>57</v>
      </c>
      <c r="C40" s="35">
        <v>3</v>
      </c>
      <c r="D40" s="14">
        <v>451800</v>
      </c>
      <c r="E40" s="15">
        <v>155</v>
      </c>
      <c r="F40" s="15">
        <v>133</v>
      </c>
      <c r="G40" s="14">
        <v>2921</v>
      </c>
      <c r="H40" s="14">
        <v>3406</v>
      </c>
      <c r="I40" s="47">
        <f t="shared" si="0"/>
        <v>1.1660390277302293</v>
      </c>
    </row>
    <row r="41" spans="1:9" ht="14.25">
      <c r="A41" s="11">
        <v>34</v>
      </c>
      <c r="B41" s="44" t="s">
        <v>75</v>
      </c>
      <c r="C41" s="35">
        <v>1</v>
      </c>
      <c r="D41" s="14">
        <v>417960</v>
      </c>
      <c r="E41" s="15">
        <v>114</v>
      </c>
      <c r="F41" s="15">
        <v>112</v>
      </c>
      <c r="G41" s="14">
        <f>SUM(D41/E41)</f>
        <v>3666.315789473684</v>
      </c>
      <c r="H41" s="14">
        <f>SUM(D41/F41)</f>
        <v>3731.785714285714</v>
      </c>
      <c r="I41" s="47">
        <f t="shared" si="0"/>
        <v>1.0178571428571428</v>
      </c>
    </row>
    <row r="42" spans="1:9" ht="14.25">
      <c r="A42" s="11">
        <v>35</v>
      </c>
      <c r="B42" s="44" t="s">
        <v>78</v>
      </c>
      <c r="C42" s="35">
        <v>1</v>
      </c>
      <c r="D42" s="14">
        <v>268920</v>
      </c>
      <c r="E42" s="15">
        <v>125</v>
      </c>
      <c r="F42" s="15">
        <v>133</v>
      </c>
      <c r="G42" s="14">
        <v>2151</v>
      </c>
      <c r="H42" s="14">
        <f>SUM(D42/F42)</f>
        <v>2021.954887218045</v>
      </c>
      <c r="I42" s="47">
        <f t="shared" si="0"/>
        <v>0.9400069210683613</v>
      </c>
    </row>
    <row r="43" spans="1:9" ht="14.25">
      <c r="A43" s="11"/>
      <c r="B43" s="44"/>
      <c r="C43" s="35"/>
      <c r="D43" s="14"/>
      <c r="E43" s="15"/>
      <c r="F43" s="15"/>
      <c r="G43" s="14"/>
      <c r="H43" s="14"/>
      <c r="I43" s="47"/>
    </row>
    <row r="44" spans="1:9" ht="15" thickBot="1">
      <c r="A44" s="16"/>
      <c r="B44" s="39" t="s">
        <v>31</v>
      </c>
      <c r="C44" s="40">
        <f>SUM(C8:C43)</f>
        <v>163</v>
      </c>
      <c r="D44" s="17">
        <v>577767</v>
      </c>
      <c r="E44" s="18">
        <v>159</v>
      </c>
      <c r="F44" s="18">
        <v>124</v>
      </c>
      <c r="G44" s="17">
        <v>3638</v>
      </c>
      <c r="H44" s="17">
        <v>4661</v>
      </c>
      <c r="I44" s="22" t="s">
        <v>80</v>
      </c>
    </row>
    <row r="45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2018-02-28T01:03:35Z</cp:lastPrinted>
  <dcterms:created xsi:type="dcterms:W3CDTF">2011-04-18T01:24:55Z</dcterms:created>
  <dcterms:modified xsi:type="dcterms:W3CDTF">2018-02-28T01:03:41Z</dcterms:modified>
  <cp:category/>
  <cp:version/>
  <cp:contentType/>
  <cp:contentStatus/>
</cp:coreProperties>
</file>