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<sst xmlns="http://schemas.openxmlformats.org/spreadsheetml/2006/main" count="199" uniqueCount="90">
  <si>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</si>
  <si>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</si>
  <si>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</si>
  <si>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</si>
  <si>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</si>
  <si>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</si>
  <si>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</si>
  <si>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</si>
  <si>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</si>
  <si>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</si>
  <si>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</si>
  <si>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</si>
  <si>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</si>
  <si>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</si>
  <si>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</si>
  <si>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</si>
  <si>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</si>
  <si>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畜種： 黒毛和種　　区分　：　スモール・子牛　メス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</si>
  <si>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</si>
  <si>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</si>
  <si>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</si>
  <si>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</si>
  <si>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</si>
  <si>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</si>
  <si>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</si>
  <si>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</si>
  <si>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</si>
  <si>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</si>
  <si>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畜種： 黒毛和種　　区分　：　スモール・子牛　オス・去</t>
  </si>
  <si>
    <t>（※金額は税込み）　　　（高平均価格順）　　　　　　　</t>
  </si>
  <si>
    <t>【総合計】</t>
  </si>
  <si>
    <t>光平照</t>
  </si>
  <si>
    <t>勝早桜5</t>
  </si>
  <si>
    <t>　３０年　６月　１日～３０年　６月３０日</t>
  </si>
  <si>
    <t>３０年　６月　１日～３０年　６月３０日</t>
  </si>
  <si>
    <t>久照栄</t>
  </si>
  <si>
    <t>百合光</t>
  </si>
  <si>
    <t>北国関7</t>
  </si>
  <si>
    <t>百合茂</t>
  </si>
  <si>
    <t>室太郎</t>
  </si>
  <si>
    <t>勝忠平</t>
  </si>
  <si>
    <t>美津照</t>
  </si>
  <si>
    <t>第1花国</t>
  </si>
  <si>
    <t>福乃百合</t>
  </si>
  <si>
    <t>百合久</t>
  </si>
  <si>
    <t>梅花平</t>
  </si>
  <si>
    <t>徳悠翔</t>
  </si>
  <si>
    <t>好平茂</t>
  </si>
  <si>
    <t>聖香藤</t>
  </si>
  <si>
    <t>隆之国</t>
  </si>
  <si>
    <t>茂晴花</t>
  </si>
  <si>
    <t>美津照重</t>
  </si>
  <si>
    <t>直太郎</t>
  </si>
  <si>
    <t>勝乃幸</t>
  </si>
  <si>
    <t>美津百合</t>
  </si>
  <si>
    <t>諒太郎</t>
  </si>
  <si>
    <t>勝洋</t>
  </si>
  <si>
    <t>美国桜</t>
  </si>
  <si>
    <t>花平国</t>
  </si>
  <si>
    <t>平茂晴</t>
  </si>
  <si>
    <t>安茂勝</t>
  </si>
  <si>
    <t>百合久清</t>
  </si>
  <si>
    <t>北茂安93</t>
  </si>
  <si>
    <t>久茂福</t>
  </si>
  <si>
    <t>芳之国</t>
  </si>
  <si>
    <t>百合勝安</t>
  </si>
  <si>
    <t>久富福</t>
  </si>
  <si>
    <t>花国安福</t>
  </si>
  <si>
    <t>福増</t>
  </si>
  <si>
    <t>晴茂平</t>
  </si>
  <si>
    <t>藤沢茂</t>
  </si>
  <si>
    <t>福華1</t>
  </si>
  <si>
    <t>幸紀雄</t>
  </si>
  <si>
    <t>本富士</t>
  </si>
  <si>
    <t>茂久桜</t>
  </si>
  <si>
    <t>平茂勝</t>
  </si>
  <si>
    <t>金照</t>
  </si>
  <si>
    <t>高百合</t>
  </si>
  <si>
    <t>安福久</t>
  </si>
  <si>
    <t>百合福久</t>
  </si>
  <si>
    <t>秋忠平</t>
  </si>
  <si>
    <t>美津忠</t>
  </si>
  <si>
    <t>第1花藤</t>
  </si>
  <si>
    <t>華春久</t>
  </si>
  <si>
    <t>若百合</t>
  </si>
  <si>
    <t>来待招福</t>
  </si>
  <si>
    <t>菊福秀</t>
  </si>
  <si>
    <t>1.08</t>
  </si>
  <si>
    <t>1.21</t>
  </si>
  <si>
    <t>1.17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</si>
</sst>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2" sqref="A62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7" ht="14.25">
      <c r="A2" s="1" t="s">
        <v>1</v>
      </c>
      <c r="B2" s="1" t="s">
        <v>33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2" t="s">
        <v>29</v>
      </c>
      <c r="Q3" s="52"/>
      <c r="R3" s="52"/>
      <c r="S3" s="52"/>
      <c r="T3" s="52"/>
      <c r="U3" s="52"/>
      <c r="V3" s="52"/>
      <c r="W3" s="52"/>
    </row>
    <row r="4" ht="14.25" thickBot="1"/>
    <row r="5" spans="1:23" s="4" customFormat="1" ht="24" customHeight="1" thickTop="1">
      <c r="A5" s="55" t="s">
        <v>2</v>
      </c>
      <c r="B5" s="57" t="s">
        <v>3</v>
      </c>
      <c r="C5" s="48" t="s">
        <v>4</v>
      </c>
      <c r="D5" s="49"/>
      <c r="E5" s="49"/>
      <c r="F5" s="49"/>
      <c r="G5" s="49"/>
      <c r="H5" s="49"/>
      <c r="I5" s="50"/>
      <c r="J5" s="48" t="s">
        <v>5</v>
      </c>
      <c r="K5" s="49"/>
      <c r="L5" s="49"/>
      <c r="M5" s="49"/>
      <c r="N5" s="49"/>
      <c r="O5" s="49"/>
      <c r="P5" s="50"/>
      <c r="Q5" s="48" t="s">
        <v>13</v>
      </c>
      <c r="R5" s="49"/>
      <c r="S5" s="49"/>
      <c r="T5" s="49"/>
      <c r="U5" s="49"/>
      <c r="V5" s="49"/>
      <c r="W5" s="50"/>
    </row>
    <row r="6" spans="1:23" s="4" customFormat="1" ht="29.25" thickBot="1">
      <c r="A6" s="56"/>
      <c r="B6" s="5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35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1</v>
      </c>
      <c r="K7" s="12">
        <v>808920</v>
      </c>
      <c r="L7" s="13">
        <v>263</v>
      </c>
      <c r="M7" s="13">
        <v>238</v>
      </c>
      <c r="N7" s="12">
        <f>SUM(K7/L7)</f>
        <v>3075.74144486692</v>
      </c>
      <c r="O7" s="12">
        <f>SUM(K7/M7)</f>
        <v>3398.823529411765</v>
      </c>
      <c r="P7" s="46">
        <f aca="true" t="shared" si="0" ref="P7:P60">SUM(O7/N7)</f>
        <v>1.1050420168067228</v>
      </c>
      <c r="Q7" s="10">
        <f aca="true" t="shared" si="1" ref="Q7:Q38">SUM(C7,J7)</f>
        <v>1</v>
      </c>
      <c r="R7" s="12">
        <v>808920</v>
      </c>
      <c r="S7" s="13">
        <v>263</v>
      </c>
      <c r="T7" s="13">
        <v>238</v>
      </c>
      <c r="U7" s="12">
        <f>SUM(R7/S7)</f>
        <v>3075.74144486692</v>
      </c>
      <c r="V7" s="12">
        <f>SUM(R7/T7)</f>
        <v>3398.823529411765</v>
      </c>
      <c r="W7" s="46">
        <f aca="true" t="shared" si="2" ref="W7:W60">SUM(V7/U7)</f>
        <v>1.1050420168067228</v>
      </c>
    </row>
    <row r="8" spans="1:23" s="4" customFormat="1" ht="14.25">
      <c r="A8" s="11">
        <v>2</v>
      </c>
      <c r="B8" s="42" t="s">
        <v>36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1</v>
      </c>
      <c r="K8" s="14">
        <v>803520</v>
      </c>
      <c r="L8" s="15">
        <v>222</v>
      </c>
      <c r="M8" s="15">
        <v>188</v>
      </c>
      <c r="N8" s="14">
        <f>SUM(K8/L8)</f>
        <v>3619.4594594594596</v>
      </c>
      <c r="O8" s="14">
        <f>SUM(K8/M8)</f>
        <v>4274.04255319149</v>
      </c>
      <c r="P8" s="47">
        <f t="shared" si="0"/>
        <v>1.1808510638297873</v>
      </c>
      <c r="Q8" s="11">
        <f t="shared" si="1"/>
        <v>1</v>
      </c>
      <c r="R8" s="14">
        <v>803520</v>
      </c>
      <c r="S8" s="15">
        <v>222</v>
      </c>
      <c r="T8" s="15">
        <v>188</v>
      </c>
      <c r="U8" s="14">
        <f>SUM(R8/S8)</f>
        <v>3619.4594594594596</v>
      </c>
      <c r="V8" s="14">
        <f>SUM(R8/T8)</f>
        <v>4274.04255319149</v>
      </c>
      <c r="W8" s="47">
        <f t="shared" si="2"/>
        <v>1.1808510638297873</v>
      </c>
    </row>
    <row r="9" spans="1:23" s="4" customFormat="1" ht="14.25">
      <c r="A9" s="11">
        <v>3</v>
      </c>
      <c r="B9" s="42" t="s">
        <v>37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7">
        <v>0</v>
      </c>
      <c r="J9" s="11">
        <v>1</v>
      </c>
      <c r="K9" s="14">
        <v>771120</v>
      </c>
      <c r="L9" s="15">
        <v>224</v>
      </c>
      <c r="M9" s="15">
        <v>227</v>
      </c>
      <c r="N9" s="14">
        <f>SUM(K9/L9)</f>
        <v>3442.5</v>
      </c>
      <c r="O9" s="14">
        <f>SUM(K9/M9)</f>
        <v>3397.0044052863436</v>
      </c>
      <c r="P9" s="47">
        <f t="shared" si="0"/>
        <v>0.986784140969163</v>
      </c>
      <c r="Q9" s="11">
        <f t="shared" si="1"/>
        <v>1</v>
      </c>
      <c r="R9" s="14">
        <v>771120</v>
      </c>
      <c r="S9" s="15">
        <v>224</v>
      </c>
      <c r="T9" s="15">
        <v>227</v>
      </c>
      <c r="U9" s="14">
        <f>SUM(R9/S9)</f>
        <v>3442.5</v>
      </c>
      <c r="V9" s="14">
        <f>SUM(R9/T9)</f>
        <v>3397.0044052863436</v>
      </c>
      <c r="W9" s="47">
        <f t="shared" si="2"/>
        <v>0.986784140969163</v>
      </c>
    </row>
    <row r="10" spans="1:23" s="4" customFormat="1" ht="14.25">
      <c r="A10" s="11">
        <v>4</v>
      </c>
      <c r="B10" s="42" t="s">
        <v>38</v>
      </c>
      <c r="C10" s="11">
        <v>1</v>
      </c>
      <c r="D10" s="14">
        <v>663120</v>
      </c>
      <c r="E10" s="15">
        <v>132</v>
      </c>
      <c r="F10" s="15">
        <v>127</v>
      </c>
      <c r="G10" s="14">
        <f>SUM(D10/E10)</f>
        <v>5023.636363636364</v>
      </c>
      <c r="H10" s="14">
        <f>SUM(D10/F10)</f>
        <v>5221.417322834645</v>
      </c>
      <c r="I10" s="47">
        <f aca="true" t="shared" si="3" ref="I8:I60">SUM(H10/G10)</f>
        <v>1.0393700787401574</v>
      </c>
      <c r="J10" s="11">
        <v>7</v>
      </c>
      <c r="K10" s="14">
        <v>727611</v>
      </c>
      <c r="L10" s="15">
        <v>162</v>
      </c>
      <c r="M10" s="15">
        <v>123</v>
      </c>
      <c r="N10" s="14">
        <v>4495</v>
      </c>
      <c r="O10" s="14">
        <v>5929</v>
      </c>
      <c r="P10" s="47">
        <f t="shared" si="0"/>
        <v>1.3190211345939933</v>
      </c>
      <c r="Q10" s="11">
        <f t="shared" si="1"/>
        <v>8</v>
      </c>
      <c r="R10" s="14">
        <v>719550</v>
      </c>
      <c r="S10" s="15">
        <v>158</v>
      </c>
      <c r="T10" s="15">
        <v>123</v>
      </c>
      <c r="U10" s="14">
        <v>4551</v>
      </c>
      <c r="V10" s="14">
        <v>5838</v>
      </c>
      <c r="W10" s="47">
        <f t="shared" si="2"/>
        <v>1.2827949901120632</v>
      </c>
    </row>
    <row r="11" spans="1:23" s="4" customFormat="1" ht="14.25">
      <c r="A11" s="11">
        <v>5</v>
      </c>
      <c r="B11" s="42" t="s">
        <v>39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1</v>
      </c>
      <c r="K11" s="14">
        <v>691200</v>
      </c>
      <c r="L11" s="15">
        <v>306</v>
      </c>
      <c r="M11" s="15">
        <v>303</v>
      </c>
      <c r="N11" s="14">
        <v>2259</v>
      </c>
      <c r="O11" s="14">
        <v>2281</v>
      </c>
      <c r="P11" s="47">
        <f t="shared" si="0"/>
        <v>1.0097388224878265</v>
      </c>
      <c r="Q11" s="11">
        <f t="shared" si="1"/>
        <v>1</v>
      </c>
      <c r="R11" s="14">
        <v>691200</v>
      </c>
      <c r="S11" s="15">
        <v>306</v>
      </c>
      <c r="T11" s="15">
        <v>303</v>
      </c>
      <c r="U11" s="14">
        <f>SUM(R11/S11)</f>
        <v>2258.823529411765</v>
      </c>
      <c r="V11" s="14">
        <f>SUM(R11/T11)</f>
        <v>2281.1881188118814</v>
      </c>
      <c r="W11" s="47">
        <f t="shared" si="2"/>
        <v>1.00990099009901</v>
      </c>
    </row>
    <row r="12" spans="1:23" s="4" customFormat="1" ht="14.25">
      <c r="A12" s="11">
        <v>6</v>
      </c>
      <c r="B12" s="42" t="s">
        <v>40</v>
      </c>
      <c r="C12" s="11">
        <v>2</v>
      </c>
      <c r="D12" s="14">
        <v>639360</v>
      </c>
      <c r="E12" s="15">
        <v>224</v>
      </c>
      <c r="F12" s="15">
        <v>190</v>
      </c>
      <c r="G12" s="14">
        <v>2854</v>
      </c>
      <c r="H12" s="14">
        <v>3365</v>
      </c>
      <c r="I12" s="47">
        <f t="shared" si="3"/>
        <v>1.1790469516468114</v>
      </c>
      <c r="J12" s="11">
        <v>5</v>
      </c>
      <c r="K12" s="14">
        <v>683424</v>
      </c>
      <c r="L12" s="15">
        <v>159</v>
      </c>
      <c r="M12" s="15">
        <v>123</v>
      </c>
      <c r="N12" s="14">
        <v>4304</v>
      </c>
      <c r="O12" s="14">
        <v>5565</v>
      </c>
      <c r="P12" s="47">
        <f t="shared" si="0"/>
        <v>1.2929832713754648</v>
      </c>
      <c r="Q12" s="11">
        <f t="shared" si="1"/>
        <v>7</v>
      </c>
      <c r="R12" s="14">
        <v>670834</v>
      </c>
      <c r="S12" s="15">
        <v>177</v>
      </c>
      <c r="T12" s="15">
        <v>142</v>
      </c>
      <c r="U12" s="14">
        <v>3781</v>
      </c>
      <c r="V12" s="14">
        <v>4724</v>
      </c>
      <c r="W12" s="47">
        <f t="shared" si="2"/>
        <v>1.2494049193335097</v>
      </c>
    </row>
    <row r="13" spans="1:23" s="4" customFormat="1" ht="14.25">
      <c r="A13" s="11">
        <v>7</v>
      </c>
      <c r="B13" s="42" t="s">
        <v>41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7">
        <v>0</v>
      </c>
      <c r="J13" s="11">
        <v>1</v>
      </c>
      <c r="K13" s="14">
        <v>658800</v>
      </c>
      <c r="L13" s="15">
        <v>297</v>
      </c>
      <c r="M13" s="15">
        <v>308</v>
      </c>
      <c r="N13" s="14">
        <f>SUM(K13/L13)</f>
        <v>2218.181818181818</v>
      </c>
      <c r="O13" s="14">
        <f>SUM(K13/M13)</f>
        <v>2138.961038961039</v>
      </c>
      <c r="P13" s="47">
        <f t="shared" si="0"/>
        <v>0.9642857142857143</v>
      </c>
      <c r="Q13" s="11">
        <f t="shared" si="1"/>
        <v>1</v>
      </c>
      <c r="R13" s="14">
        <v>658800</v>
      </c>
      <c r="S13" s="15">
        <v>297</v>
      </c>
      <c r="T13" s="15">
        <v>308</v>
      </c>
      <c r="U13" s="14">
        <f>SUM(R13/S13)</f>
        <v>2218.181818181818</v>
      </c>
      <c r="V13" s="14">
        <f>SUM(R13/T13)</f>
        <v>2138.961038961039</v>
      </c>
      <c r="W13" s="47">
        <f t="shared" si="2"/>
        <v>0.9642857142857143</v>
      </c>
    </row>
    <row r="14" spans="1:23" s="4" customFormat="1" ht="14.25">
      <c r="A14" s="11">
        <v>8</v>
      </c>
      <c r="B14" s="42" t="s">
        <v>42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7">
        <v>0</v>
      </c>
      <c r="J14" s="11">
        <v>4</v>
      </c>
      <c r="K14" s="14">
        <v>655290</v>
      </c>
      <c r="L14" s="15">
        <v>171</v>
      </c>
      <c r="M14" s="15">
        <v>132</v>
      </c>
      <c r="N14" s="14">
        <v>3843</v>
      </c>
      <c r="O14" s="14">
        <v>4964</v>
      </c>
      <c r="P14" s="47">
        <f t="shared" si="0"/>
        <v>1.2916991933385376</v>
      </c>
      <c r="Q14" s="11">
        <f t="shared" si="1"/>
        <v>4</v>
      </c>
      <c r="R14" s="14">
        <v>655290</v>
      </c>
      <c r="S14" s="15">
        <v>171</v>
      </c>
      <c r="T14" s="15">
        <v>132</v>
      </c>
      <c r="U14" s="14">
        <v>3843</v>
      </c>
      <c r="V14" s="14">
        <v>4964</v>
      </c>
      <c r="W14" s="47">
        <f t="shared" si="2"/>
        <v>1.2916991933385376</v>
      </c>
    </row>
    <row r="15" spans="1:23" s="4" customFormat="1" ht="14.25">
      <c r="A15" s="11">
        <v>9</v>
      </c>
      <c r="B15" s="42" t="s">
        <v>43</v>
      </c>
      <c r="C15" s="11">
        <v>0</v>
      </c>
      <c r="D15" s="14">
        <v>0</v>
      </c>
      <c r="E15" s="15">
        <v>0</v>
      </c>
      <c r="F15" s="15">
        <v>0</v>
      </c>
      <c r="G15" s="14">
        <v>0</v>
      </c>
      <c r="H15" s="14">
        <v>0</v>
      </c>
      <c r="I15" s="47">
        <v>0</v>
      </c>
      <c r="J15" s="11">
        <v>1</v>
      </c>
      <c r="K15" s="14">
        <v>653400</v>
      </c>
      <c r="L15" s="15">
        <v>143</v>
      </c>
      <c r="M15" s="15">
        <v>110</v>
      </c>
      <c r="N15" s="14">
        <f>SUM(K15/L15)</f>
        <v>4569.2307692307695</v>
      </c>
      <c r="O15" s="14">
        <f>SUM(K15/M15)</f>
        <v>5940</v>
      </c>
      <c r="P15" s="47">
        <f t="shared" si="0"/>
        <v>1.2999999999999998</v>
      </c>
      <c r="Q15" s="11">
        <f t="shared" si="1"/>
        <v>1</v>
      </c>
      <c r="R15" s="14">
        <v>653400</v>
      </c>
      <c r="S15" s="15">
        <v>143</v>
      </c>
      <c r="T15" s="15">
        <v>110</v>
      </c>
      <c r="U15" s="14">
        <f>SUM(R15/S15)</f>
        <v>4569.2307692307695</v>
      </c>
      <c r="V15" s="14">
        <f>SUM(R15/T15)</f>
        <v>5940</v>
      </c>
      <c r="W15" s="47">
        <f t="shared" si="2"/>
        <v>1.2999999999999998</v>
      </c>
    </row>
    <row r="16" spans="1:23" s="4" customFormat="1" ht="14.25">
      <c r="A16" s="11">
        <v>10</v>
      </c>
      <c r="B16" s="42" t="s">
        <v>44</v>
      </c>
      <c r="C16" s="11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47">
        <v>0</v>
      </c>
      <c r="J16" s="11">
        <v>1</v>
      </c>
      <c r="K16" s="14">
        <v>649080</v>
      </c>
      <c r="L16" s="15">
        <v>170</v>
      </c>
      <c r="M16" s="15">
        <v>130</v>
      </c>
      <c r="N16" s="14">
        <f>SUM(K16/L16)</f>
        <v>3818.1176470588234</v>
      </c>
      <c r="O16" s="14">
        <f>SUM(K16/M16)</f>
        <v>4992.923076923077</v>
      </c>
      <c r="P16" s="47">
        <f t="shared" si="0"/>
        <v>1.3076923076923077</v>
      </c>
      <c r="Q16" s="11">
        <f t="shared" si="1"/>
        <v>1</v>
      </c>
      <c r="R16" s="14">
        <v>649080</v>
      </c>
      <c r="S16" s="15">
        <v>170</v>
      </c>
      <c r="T16" s="15">
        <v>130</v>
      </c>
      <c r="U16" s="14">
        <f>SUM(R16/S16)</f>
        <v>3818.1176470588234</v>
      </c>
      <c r="V16" s="14">
        <f>SUM(R16/T16)</f>
        <v>4992.923076923077</v>
      </c>
      <c r="W16" s="47">
        <f t="shared" si="2"/>
        <v>1.3076923076923077</v>
      </c>
    </row>
    <row r="17" spans="1:23" s="4" customFormat="1" ht="14.25">
      <c r="A17" s="11">
        <v>11</v>
      </c>
      <c r="B17" s="42" t="s">
        <v>45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7">
        <v>0</v>
      </c>
      <c r="J17" s="11">
        <v>1</v>
      </c>
      <c r="K17" s="14">
        <v>643680</v>
      </c>
      <c r="L17" s="15">
        <v>159</v>
      </c>
      <c r="M17" s="15">
        <v>114</v>
      </c>
      <c r="N17" s="14">
        <f>SUM(K17/L17)</f>
        <v>4048.301886792453</v>
      </c>
      <c r="O17" s="14">
        <f>SUM(K17/M17)</f>
        <v>5646.315789473684</v>
      </c>
      <c r="P17" s="47">
        <f t="shared" si="0"/>
        <v>1.394736842105263</v>
      </c>
      <c r="Q17" s="11">
        <f t="shared" si="1"/>
        <v>1</v>
      </c>
      <c r="R17" s="14">
        <v>643680</v>
      </c>
      <c r="S17" s="15">
        <v>159</v>
      </c>
      <c r="T17" s="15">
        <v>114</v>
      </c>
      <c r="U17" s="14">
        <f>SUM(R17/S17)</f>
        <v>4048.301886792453</v>
      </c>
      <c r="V17" s="14">
        <f>SUM(R17/T17)</f>
        <v>5646.315789473684</v>
      </c>
      <c r="W17" s="47">
        <f t="shared" si="2"/>
        <v>1.394736842105263</v>
      </c>
    </row>
    <row r="18" spans="1:23" s="4" customFormat="1" ht="14.25">
      <c r="A18" s="11">
        <v>12</v>
      </c>
      <c r="B18" s="42" t="s">
        <v>46</v>
      </c>
      <c r="C18" s="11">
        <v>1</v>
      </c>
      <c r="D18" s="14">
        <v>599400</v>
      </c>
      <c r="E18" s="15">
        <v>149</v>
      </c>
      <c r="F18" s="15">
        <v>122</v>
      </c>
      <c r="G18" s="14">
        <f>SUM(D18/E18)</f>
        <v>4022.818791946309</v>
      </c>
      <c r="H18" s="14">
        <f>SUM(D18/F18)</f>
        <v>4913.11475409836</v>
      </c>
      <c r="I18" s="47">
        <f t="shared" si="3"/>
        <v>1.221311475409836</v>
      </c>
      <c r="J18" s="11">
        <v>2</v>
      </c>
      <c r="K18" s="14">
        <v>656640</v>
      </c>
      <c r="L18" s="15">
        <v>170</v>
      </c>
      <c r="M18" s="15">
        <v>119</v>
      </c>
      <c r="N18" s="14">
        <v>3874</v>
      </c>
      <c r="O18" s="14">
        <v>5541</v>
      </c>
      <c r="P18" s="47">
        <f t="shared" si="0"/>
        <v>1.4303045947341249</v>
      </c>
      <c r="Q18" s="11">
        <f t="shared" si="1"/>
        <v>3</v>
      </c>
      <c r="R18" s="14">
        <v>637560</v>
      </c>
      <c r="S18" s="15">
        <v>163</v>
      </c>
      <c r="T18" s="15">
        <v>120</v>
      </c>
      <c r="U18" s="14">
        <v>3919</v>
      </c>
      <c r="V18" s="14">
        <v>5328</v>
      </c>
      <c r="W18" s="47">
        <f t="shared" si="2"/>
        <v>1.3595304924725695</v>
      </c>
    </row>
    <row r="19" spans="1:23" s="4" customFormat="1" ht="14.25">
      <c r="A19" s="11">
        <v>13</v>
      </c>
      <c r="B19" s="42" t="s">
        <v>47</v>
      </c>
      <c r="C19" s="11">
        <v>1</v>
      </c>
      <c r="D19" s="14">
        <v>637200</v>
      </c>
      <c r="E19" s="15">
        <v>282</v>
      </c>
      <c r="F19" s="15">
        <v>287</v>
      </c>
      <c r="G19" s="14">
        <f>SUM(D19/E19)</f>
        <v>2259.574468085106</v>
      </c>
      <c r="H19" s="14">
        <f>SUM(D19/F19)</f>
        <v>2220.2090592334494</v>
      </c>
      <c r="I19" s="47">
        <f t="shared" si="3"/>
        <v>0.9825783972125436</v>
      </c>
      <c r="J19" s="11">
        <v>0</v>
      </c>
      <c r="K19" s="14">
        <v>0</v>
      </c>
      <c r="L19" s="15">
        <v>0</v>
      </c>
      <c r="M19" s="15">
        <v>0</v>
      </c>
      <c r="N19" s="14">
        <v>0</v>
      </c>
      <c r="O19" s="14">
        <v>0</v>
      </c>
      <c r="P19" s="47">
        <v>0</v>
      </c>
      <c r="Q19" s="11">
        <f t="shared" si="1"/>
        <v>1</v>
      </c>
      <c r="R19" s="14">
        <v>637200</v>
      </c>
      <c r="S19" s="15">
        <v>282</v>
      </c>
      <c r="T19" s="15">
        <v>287</v>
      </c>
      <c r="U19" s="14">
        <f>SUM(R19/S19)</f>
        <v>2259.574468085106</v>
      </c>
      <c r="V19" s="14">
        <f>SUM(R19/T19)</f>
        <v>2220.2090592334494</v>
      </c>
      <c r="W19" s="47">
        <f t="shared" si="2"/>
        <v>0.9825783972125436</v>
      </c>
    </row>
    <row r="20" spans="1:23" s="4" customFormat="1" ht="14.25">
      <c r="A20" s="11">
        <v>14</v>
      </c>
      <c r="B20" s="42" t="s">
        <v>48</v>
      </c>
      <c r="C20" s="11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47">
        <v>0</v>
      </c>
      <c r="J20" s="11">
        <v>1</v>
      </c>
      <c r="K20" s="14">
        <v>635040</v>
      </c>
      <c r="L20" s="15">
        <v>171</v>
      </c>
      <c r="M20" s="15">
        <v>122</v>
      </c>
      <c r="N20" s="14">
        <f>SUM(K20/L20)</f>
        <v>3713.684210526316</v>
      </c>
      <c r="O20" s="14">
        <f>SUM(K20/M20)</f>
        <v>5205.245901639344</v>
      </c>
      <c r="P20" s="47">
        <f t="shared" si="0"/>
        <v>1.401639344262295</v>
      </c>
      <c r="Q20" s="11">
        <f t="shared" si="1"/>
        <v>1</v>
      </c>
      <c r="R20" s="14">
        <v>635040</v>
      </c>
      <c r="S20" s="15">
        <v>171</v>
      </c>
      <c r="T20" s="15">
        <v>122</v>
      </c>
      <c r="U20" s="14">
        <f>SUM(R20/S20)</f>
        <v>3713.684210526316</v>
      </c>
      <c r="V20" s="14">
        <f>SUM(R20/T20)</f>
        <v>5205.245901639344</v>
      </c>
      <c r="W20" s="47">
        <f t="shared" si="2"/>
        <v>1.401639344262295</v>
      </c>
    </row>
    <row r="21" spans="1:23" s="4" customFormat="1" ht="14.25">
      <c r="A21" s="11">
        <v>15</v>
      </c>
      <c r="B21" s="42" t="s">
        <v>49</v>
      </c>
      <c r="C21" s="11">
        <v>2</v>
      </c>
      <c r="D21" s="14">
        <v>602100</v>
      </c>
      <c r="E21" s="15">
        <v>139</v>
      </c>
      <c r="F21" s="15">
        <v>121</v>
      </c>
      <c r="G21" s="14">
        <v>4347</v>
      </c>
      <c r="H21" s="14">
        <v>4997</v>
      </c>
      <c r="I21" s="47">
        <f t="shared" si="3"/>
        <v>1.1495284103979757</v>
      </c>
      <c r="J21" s="11">
        <v>1</v>
      </c>
      <c r="K21" s="14">
        <v>697680</v>
      </c>
      <c r="L21" s="15">
        <v>159</v>
      </c>
      <c r="M21" s="15">
        <v>119</v>
      </c>
      <c r="N21" s="14">
        <f>SUM(K21/L21)</f>
        <v>4387.924528301887</v>
      </c>
      <c r="O21" s="14">
        <f>SUM(K21/M21)</f>
        <v>5862.857142857143</v>
      </c>
      <c r="P21" s="47">
        <f t="shared" si="0"/>
        <v>1.3361344537815125</v>
      </c>
      <c r="Q21" s="11">
        <f t="shared" si="1"/>
        <v>3</v>
      </c>
      <c r="R21" s="14">
        <v>633960</v>
      </c>
      <c r="S21" s="15">
        <v>145</v>
      </c>
      <c r="T21" s="15">
        <v>120</v>
      </c>
      <c r="U21" s="14">
        <v>4362</v>
      </c>
      <c r="V21" s="14">
        <v>5283</v>
      </c>
      <c r="W21" s="47">
        <f t="shared" si="2"/>
        <v>1.2111416781292985</v>
      </c>
    </row>
    <row r="22" spans="1:23" s="4" customFormat="1" ht="14.25">
      <c r="A22" s="11">
        <v>16</v>
      </c>
      <c r="B22" s="42" t="s">
        <v>50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7">
        <v>0</v>
      </c>
      <c r="J22" s="11">
        <v>7</v>
      </c>
      <c r="K22" s="14">
        <v>631800</v>
      </c>
      <c r="L22" s="15">
        <v>168</v>
      </c>
      <c r="M22" s="15">
        <v>139</v>
      </c>
      <c r="N22" s="14">
        <v>3764</v>
      </c>
      <c r="O22" s="14">
        <v>4536</v>
      </c>
      <c r="P22" s="47">
        <f t="shared" si="0"/>
        <v>1.2051009564293305</v>
      </c>
      <c r="Q22" s="11">
        <f t="shared" si="1"/>
        <v>7</v>
      </c>
      <c r="R22" s="14">
        <v>631800</v>
      </c>
      <c r="S22" s="15">
        <v>168</v>
      </c>
      <c r="T22" s="15">
        <v>139</v>
      </c>
      <c r="U22" s="14">
        <v>3764</v>
      </c>
      <c r="V22" s="14">
        <v>4536</v>
      </c>
      <c r="W22" s="47">
        <f t="shared" si="2"/>
        <v>1.2051009564293305</v>
      </c>
    </row>
    <row r="23" spans="1:23" s="4" customFormat="1" ht="14.25">
      <c r="A23" s="11">
        <v>17</v>
      </c>
      <c r="B23" s="42" t="s">
        <v>51</v>
      </c>
      <c r="C23" s="11">
        <v>6</v>
      </c>
      <c r="D23" s="14">
        <v>583560</v>
      </c>
      <c r="E23" s="15">
        <v>148</v>
      </c>
      <c r="F23" s="15">
        <v>133</v>
      </c>
      <c r="G23" s="14">
        <v>3934</v>
      </c>
      <c r="H23" s="14">
        <v>4388</v>
      </c>
      <c r="I23" s="47">
        <f t="shared" si="3"/>
        <v>1.1154041687849516</v>
      </c>
      <c r="J23" s="11">
        <v>26</v>
      </c>
      <c r="K23" s="14">
        <v>639651</v>
      </c>
      <c r="L23" s="15">
        <v>177</v>
      </c>
      <c r="M23" s="15">
        <v>146</v>
      </c>
      <c r="N23" s="14">
        <v>3621</v>
      </c>
      <c r="O23" s="14">
        <v>4383</v>
      </c>
      <c r="P23" s="47">
        <f t="shared" si="0"/>
        <v>1.2104391052195527</v>
      </c>
      <c r="Q23" s="11">
        <f t="shared" si="1"/>
        <v>32</v>
      </c>
      <c r="R23" s="14">
        <v>629134</v>
      </c>
      <c r="S23" s="15">
        <v>171</v>
      </c>
      <c r="T23" s="15">
        <v>144</v>
      </c>
      <c r="U23" s="14">
        <v>3672</v>
      </c>
      <c r="V23" s="14">
        <v>4384</v>
      </c>
      <c r="W23" s="47">
        <f t="shared" si="2"/>
        <v>1.1938997821350763</v>
      </c>
    </row>
    <row r="24" spans="1:23" s="4" customFormat="1" ht="14.25">
      <c r="A24" s="11">
        <v>18</v>
      </c>
      <c r="B24" s="42" t="s">
        <v>52</v>
      </c>
      <c r="C24" s="11">
        <v>4</v>
      </c>
      <c r="D24" s="14">
        <v>487890</v>
      </c>
      <c r="E24" s="15">
        <v>111</v>
      </c>
      <c r="F24" s="15">
        <v>113</v>
      </c>
      <c r="G24" s="14">
        <v>4405</v>
      </c>
      <c r="H24" s="14">
        <v>4318</v>
      </c>
      <c r="I24" s="47">
        <f t="shared" si="3"/>
        <v>0.9802497162315551</v>
      </c>
      <c r="J24" s="11">
        <v>6</v>
      </c>
      <c r="K24" s="14">
        <v>720180</v>
      </c>
      <c r="L24" s="15">
        <v>218</v>
      </c>
      <c r="M24" s="15">
        <v>186</v>
      </c>
      <c r="N24" s="14">
        <v>3309</v>
      </c>
      <c r="O24" s="14">
        <v>3875</v>
      </c>
      <c r="P24" s="47">
        <f t="shared" si="0"/>
        <v>1.1710486551828347</v>
      </c>
      <c r="Q24" s="11">
        <f t="shared" si="1"/>
        <v>10</v>
      </c>
      <c r="R24" s="14">
        <v>627264</v>
      </c>
      <c r="S24" s="15">
        <v>175</v>
      </c>
      <c r="T24" s="15">
        <v>157</v>
      </c>
      <c r="U24" s="14">
        <v>3586</v>
      </c>
      <c r="V24" s="14">
        <v>4003</v>
      </c>
      <c r="W24" s="47">
        <f t="shared" si="2"/>
        <v>1.1162855549358617</v>
      </c>
    </row>
    <row r="25" spans="1:23" s="4" customFormat="1" ht="14.25">
      <c r="A25" s="11">
        <v>19</v>
      </c>
      <c r="B25" s="42" t="s">
        <v>53</v>
      </c>
      <c r="C25" s="11">
        <v>2</v>
      </c>
      <c r="D25" s="14">
        <v>626400</v>
      </c>
      <c r="E25" s="15">
        <v>141</v>
      </c>
      <c r="F25" s="15">
        <v>128</v>
      </c>
      <c r="G25" s="14">
        <v>4458</v>
      </c>
      <c r="H25" s="14">
        <v>4894</v>
      </c>
      <c r="I25" s="47">
        <f t="shared" si="3"/>
        <v>1.097801704800359</v>
      </c>
      <c r="J25" s="11">
        <v>0</v>
      </c>
      <c r="K25" s="14">
        <v>0</v>
      </c>
      <c r="L25" s="15">
        <v>0</v>
      </c>
      <c r="M25" s="15">
        <v>0</v>
      </c>
      <c r="N25" s="14">
        <v>0</v>
      </c>
      <c r="O25" s="14">
        <v>0</v>
      </c>
      <c r="P25" s="47">
        <v>0</v>
      </c>
      <c r="Q25" s="11">
        <f t="shared" si="1"/>
        <v>2</v>
      </c>
      <c r="R25" s="14">
        <v>626400</v>
      </c>
      <c r="S25" s="15">
        <v>141</v>
      </c>
      <c r="T25" s="15">
        <v>128</v>
      </c>
      <c r="U25" s="14">
        <v>4458</v>
      </c>
      <c r="V25" s="14">
        <v>4894</v>
      </c>
      <c r="W25" s="47">
        <f t="shared" si="2"/>
        <v>1.097801704800359</v>
      </c>
    </row>
    <row r="26" spans="1:23" s="4" customFormat="1" ht="14.25">
      <c r="A26" s="11">
        <v>20</v>
      </c>
      <c r="B26" s="42" t="s">
        <v>54</v>
      </c>
      <c r="C26" s="11">
        <v>1</v>
      </c>
      <c r="D26" s="14">
        <v>583200</v>
      </c>
      <c r="E26" s="15">
        <v>287</v>
      </c>
      <c r="F26" s="15">
        <v>288</v>
      </c>
      <c r="G26" s="14">
        <f>SUM(D26/E26)</f>
        <v>2032.0557491289198</v>
      </c>
      <c r="H26" s="14">
        <f>SUM(D26/F26)</f>
        <v>2025</v>
      </c>
      <c r="I26" s="47">
        <f t="shared" si="3"/>
        <v>0.9965277777777778</v>
      </c>
      <c r="J26" s="11">
        <v>11</v>
      </c>
      <c r="K26" s="14">
        <v>630033</v>
      </c>
      <c r="L26" s="15">
        <v>181</v>
      </c>
      <c r="M26" s="15">
        <v>145</v>
      </c>
      <c r="N26" s="14">
        <v>3486</v>
      </c>
      <c r="O26" s="14">
        <v>4342</v>
      </c>
      <c r="P26" s="47">
        <f t="shared" si="0"/>
        <v>1.2455536431440046</v>
      </c>
      <c r="Q26" s="11">
        <f t="shared" si="1"/>
        <v>12</v>
      </c>
      <c r="R26" s="14">
        <v>626130</v>
      </c>
      <c r="S26" s="15">
        <v>190</v>
      </c>
      <c r="T26" s="15">
        <v>157</v>
      </c>
      <c r="U26" s="14">
        <v>3303</v>
      </c>
      <c r="V26" s="14">
        <v>3988</v>
      </c>
      <c r="W26" s="47">
        <f t="shared" si="2"/>
        <v>1.2073872237359975</v>
      </c>
    </row>
    <row r="27" spans="1:23" s="4" customFormat="1" ht="14.25">
      <c r="A27" s="11">
        <v>21</v>
      </c>
      <c r="B27" s="42" t="s">
        <v>55</v>
      </c>
      <c r="C27" s="11">
        <v>9</v>
      </c>
      <c r="D27" s="14">
        <v>595440</v>
      </c>
      <c r="E27" s="15">
        <v>149</v>
      </c>
      <c r="F27" s="15">
        <v>124</v>
      </c>
      <c r="G27" s="14">
        <v>4008</v>
      </c>
      <c r="H27" s="14">
        <v>4815</v>
      </c>
      <c r="I27" s="47">
        <f t="shared" si="3"/>
        <v>1.2013473053892216</v>
      </c>
      <c r="J27" s="11">
        <v>13</v>
      </c>
      <c r="K27" s="14">
        <v>643265</v>
      </c>
      <c r="L27" s="15">
        <v>153</v>
      </c>
      <c r="M27" s="15">
        <v>123</v>
      </c>
      <c r="N27" s="14">
        <v>4196</v>
      </c>
      <c r="O27" s="14">
        <v>5233</v>
      </c>
      <c r="P27" s="47">
        <f t="shared" si="0"/>
        <v>1.2471401334604386</v>
      </c>
      <c r="Q27" s="11">
        <f t="shared" si="1"/>
        <v>22</v>
      </c>
      <c r="R27" s="14">
        <v>623700</v>
      </c>
      <c r="S27" s="15">
        <v>151</v>
      </c>
      <c r="T27" s="15">
        <v>123</v>
      </c>
      <c r="U27" s="14">
        <v>4121</v>
      </c>
      <c r="V27" s="14">
        <v>5061</v>
      </c>
      <c r="W27" s="47">
        <f t="shared" si="2"/>
        <v>1.2280999757340452</v>
      </c>
    </row>
    <row r="28" spans="1:23" s="4" customFormat="1" ht="14.25">
      <c r="A28" s="11">
        <v>22</v>
      </c>
      <c r="B28" s="42" t="s">
        <v>56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7">
        <v>0</v>
      </c>
      <c r="J28" s="11">
        <v>1</v>
      </c>
      <c r="K28" s="14">
        <v>622080</v>
      </c>
      <c r="L28" s="15">
        <v>143</v>
      </c>
      <c r="M28" s="15">
        <v>129</v>
      </c>
      <c r="N28" s="14">
        <f>SUM(K28/L28)</f>
        <v>4350.20979020979</v>
      </c>
      <c r="O28" s="14">
        <f>SUM(K28/M28)</f>
        <v>4822.325581395349</v>
      </c>
      <c r="P28" s="47">
        <f t="shared" si="0"/>
        <v>1.1085271317829457</v>
      </c>
      <c r="Q28" s="11">
        <f t="shared" si="1"/>
        <v>1</v>
      </c>
      <c r="R28" s="14">
        <v>622080</v>
      </c>
      <c r="S28" s="15">
        <v>143</v>
      </c>
      <c r="T28" s="15">
        <v>129</v>
      </c>
      <c r="U28" s="14">
        <f>SUM(R28/S28)</f>
        <v>4350.20979020979</v>
      </c>
      <c r="V28" s="14">
        <f>SUM(R28/T28)</f>
        <v>4822.325581395349</v>
      </c>
      <c r="W28" s="47">
        <f t="shared" si="2"/>
        <v>1.1085271317829457</v>
      </c>
    </row>
    <row r="29" spans="1:23" s="4" customFormat="1" ht="14.25">
      <c r="A29" s="11">
        <v>23</v>
      </c>
      <c r="B29" s="42" t="s">
        <v>32</v>
      </c>
      <c r="C29" s="11">
        <v>4</v>
      </c>
      <c r="D29" s="14">
        <v>593460</v>
      </c>
      <c r="E29" s="15">
        <v>154</v>
      </c>
      <c r="F29" s="15">
        <v>127</v>
      </c>
      <c r="G29" s="14">
        <v>3854</v>
      </c>
      <c r="H29" s="14">
        <v>4664</v>
      </c>
      <c r="I29" s="47">
        <f t="shared" si="3"/>
        <v>1.2101712506486766</v>
      </c>
      <c r="J29" s="11">
        <v>11</v>
      </c>
      <c r="K29" s="14">
        <v>625713</v>
      </c>
      <c r="L29" s="15">
        <v>169</v>
      </c>
      <c r="M29" s="15">
        <v>138</v>
      </c>
      <c r="N29" s="14">
        <v>3702</v>
      </c>
      <c r="O29" s="14">
        <v>4531</v>
      </c>
      <c r="P29" s="47">
        <f t="shared" si="0"/>
        <v>1.2239330091842247</v>
      </c>
      <c r="Q29" s="11">
        <f t="shared" si="1"/>
        <v>15</v>
      </c>
      <c r="R29" s="14">
        <v>617122</v>
      </c>
      <c r="S29" s="15">
        <v>165</v>
      </c>
      <c r="T29" s="15">
        <v>135</v>
      </c>
      <c r="U29" s="14">
        <v>3740</v>
      </c>
      <c r="V29" s="14">
        <v>4564</v>
      </c>
      <c r="W29" s="47">
        <f t="shared" si="2"/>
        <v>1.2203208556149732</v>
      </c>
    </row>
    <row r="30" spans="1:23" s="4" customFormat="1" ht="14.25">
      <c r="A30" s="11">
        <v>24</v>
      </c>
      <c r="B30" s="42" t="s">
        <v>57</v>
      </c>
      <c r="C30" s="11">
        <v>8</v>
      </c>
      <c r="D30" s="14">
        <v>610875</v>
      </c>
      <c r="E30" s="15">
        <v>133</v>
      </c>
      <c r="F30" s="15">
        <v>135</v>
      </c>
      <c r="G30" s="14">
        <v>4589</v>
      </c>
      <c r="H30" s="14">
        <v>4533</v>
      </c>
      <c r="I30" s="47">
        <f t="shared" si="3"/>
        <v>0.9877969056439312</v>
      </c>
      <c r="J30" s="11">
        <v>11</v>
      </c>
      <c r="K30" s="14">
        <v>613538</v>
      </c>
      <c r="L30" s="15">
        <v>142</v>
      </c>
      <c r="M30" s="15">
        <v>127</v>
      </c>
      <c r="N30" s="14">
        <v>4310</v>
      </c>
      <c r="O30" s="14">
        <v>4841</v>
      </c>
      <c r="P30" s="47">
        <f t="shared" si="0"/>
        <v>1.1232018561484918</v>
      </c>
      <c r="Q30" s="11">
        <f t="shared" si="1"/>
        <v>19</v>
      </c>
      <c r="R30" s="14">
        <v>612417</v>
      </c>
      <c r="S30" s="15">
        <v>138</v>
      </c>
      <c r="T30" s="15">
        <v>130</v>
      </c>
      <c r="U30" s="14">
        <v>4423</v>
      </c>
      <c r="V30" s="14">
        <v>4707</v>
      </c>
      <c r="W30" s="47">
        <f t="shared" si="2"/>
        <v>1.0642098123445625</v>
      </c>
    </row>
    <row r="31" spans="1:23" s="4" customFormat="1" ht="14.25">
      <c r="A31" s="11">
        <v>25</v>
      </c>
      <c r="B31" s="42" t="s">
        <v>58</v>
      </c>
      <c r="C31" s="11">
        <v>2</v>
      </c>
      <c r="D31" s="14">
        <v>586440</v>
      </c>
      <c r="E31" s="15">
        <v>207</v>
      </c>
      <c r="F31" s="15">
        <v>210</v>
      </c>
      <c r="G31" s="14">
        <v>2840</v>
      </c>
      <c r="H31" s="14">
        <v>2799</v>
      </c>
      <c r="I31" s="47">
        <f t="shared" si="3"/>
        <v>0.9855633802816901</v>
      </c>
      <c r="J31" s="11">
        <v>1</v>
      </c>
      <c r="K31" s="14">
        <v>662040</v>
      </c>
      <c r="L31" s="15">
        <v>172</v>
      </c>
      <c r="M31" s="15">
        <v>120</v>
      </c>
      <c r="N31" s="14">
        <f>SUM(K31/L31)</f>
        <v>3849.0697674418607</v>
      </c>
      <c r="O31" s="14">
        <f>SUM(K31/M31)</f>
        <v>5517</v>
      </c>
      <c r="P31" s="47">
        <f t="shared" si="0"/>
        <v>1.4333333333333333</v>
      </c>
      <c r="Q31" s="11">
        <f t="shared" si="1"/>
        <v>3</v>
      </c>
      <c r="R31" s="14">
        <v>611640</v>
      </c>
      <c r="S31" s="15">
        <v>195</v>
      </c>
      <c r="T31" s="15">
        <v>180</v>
      </c>
      <c r="U31" s="14">
        <v>3137</v>
      </c>
      <c r="V31" s="14">
        <v>3404</v>
      </c>
      <c r="W31" s="47">
        <f t="shared" si="2"/>
        <v>1.0851131654446924</v>
      </c>
    </row>
    <row r="32" spans="1:23" s="4" customFormat="1" ht="14.25">
      <c r="A32" s="11">
        <v>26</v>
      </c>
      <c r="B32" s="42" t="s">
        <v>59</v>
      </c>
      <c r="C32" s="11">
        <v>1</v>
      </c>
      <c r="D32" s="14">
        <v>541080</v>
      </c>
      <c r="E32" s="15">
        <v>142</v>
      </c>
      <c r="F32" s="15">
        <v>116</v>
      </c>
      <c r="G32" s="14">
        <f>SUM(D32/E32)</f>
        <v>3810.4225352112676</v>
      </c>
      <c r="H32" s="14">
        <f>SUM(D32/F32)</f>
        <v>4664.482758620689</v>
      </c>
      <c r="I32" s="47">
        <f t="shared" si="3"/>
        <v>1.2241379310344827</v>
      </c>
      <c r="J32" s="11">
        <v>2</v>
      </c>
      <c r="K32" s="14">
        <v>645300</v>
      </c>
      <c r="L32" s="15">
        <v>161</v>
      </c>
      <c r="M32" s="15">
        <v>117</v>
      </c>
      <c r="N32" s="14">
        <v>4008</v>
      </c>
      <c r="O32" s="14">
        <v>5539</v>
      </c>
      <c r="P32" s="47">
        <f t="shared" si="0"/>
        <v>1.3819860279441119</v>
      </c>
      <c r="Q32" s="11">
        <f t="shared" si="1"/>
        <v>3</v>
      </c>
      <c r="R32" s="14">
        <v>610560</v>
      </c>
      <c r="S32" s="15">
        <v>155</v>
      </c>
      <c r="T32" s="15">
        <v>116</v>
      </c>
      <c r="U32" s="14">
        <v>3948</v>
      </c>
      <c r="V32" s="14">
        <v>5248</v>
      </c>
      <c r="W32" s="47">
        <f t="shared" si="2"/>
        <v>1.3292806484295847</v>
      </c>
    </row>
    <row r="33" spans="1:23" s="4" customFormat="1" ht="14.25">
      <c r="A33" s="11">
        <v>27</v>
      </c>
      <c r="B33" s="42" t="s">
        <v>60</v>
      </c>
      <c r="C33" s="11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47">
        <v>0</v>
      </c>
      <c r="J33" s="11">
        <v>4</v>
      </c>
      <c r="K33" s="14">
        <v>608310</v>
      </c>
      <c r="L33" s="15">
        <v>152</v>
      </c>
      <c r="M33" s="15">
        <v>117</v>
      </c>
      <c r="N33" s="14">
        <v>3995</v>
      </c>
      <c r="O33" s="14">
        <v>5188</v>
      </c>
      <c r="P33" s="47">
        <f t="shared" si="0"/>
        <v>1.2986232790988737</v>
      </c>
      <c r="Q33" s="11">
        <f t="shared" si="1"/>
        <v>4</v>
      </c>
      <c r="R33" s="14">
        <v>608310</v>
      </c>
      <c r="S33" s="15">
        <v>152</v>
      </c>
      <c r="T33" s="15">
        <v>117</v>
      </c>
      <c r="U33" s="14">
        <v>3995</v>
      </c>
      <c r="V33" s="14">
        <v>5188</v>
      </c>
      <c r="W33" s="47">
        <f t="shared" si="2"/>
        <v>1.2986232790988737</v>
      </c>
    </row>
    <row r="34" spans="1:23" s="4" customFormat="1" ht="14.25">
      <c r="A34" s="11">
        <v>28</v>
      </c>
      <c r="B34" s="42" t="s">
        <v>61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7">
        <v>0</v>
      </c>
      <c r="J34" s="11">
        <v>1</v>
      </c>
      <c r="K34" s="14">
        <v>606960</v>
      </c>
      <c r="L34" s="15">
        <v>154</v>
      </c>
      <c r="M34" s="15">
        <v>111</v>
      </c>
      <c r="N34" s="14">
        <f>SUM(K34/L34)</f>
        <v>3941.2987012987014</v>
      </c>
      <c r="O34" s="14">
        <f>SUM(K34/M34)</f>
        <v>5468.108108108108</v>
      </c>
      <c r="P34" s="47">
        <f t="shared" si="0"/>
        <v>1.3873873873873874</v>
      </c>
      <c r="Q34" s="11">
        <f t="shared" si="1"/>
        <v>1</v>
      </c>
      <c r="R34" s="14">
        <v>606960</v>
      </c>
      <c r="S34" s="15">
        <v>154</v>
      </c>
      <c r="T34" s="15">
        <v>111</v>
      </c>
      <c r="U34" s="14">
        <f>SUM(R34/S34)</f>
        <v>3941.2987012987014</v>
      </c>
      <c r="V34" s="14">
        <f>SUM(R34/T34)</f>
        <v>5468.108108108108</v>
      </c>
      <c r="W34" s="47">
        <f t="shared" si="2"/>
        <v>1.3873873873873874</v>
      </c>
    </row>
    <row r="35" spans="1:23" s="4" customFormat="1" ht="14.25">
      <c r="A35" s="11">
        <v>29</v>
      </c>
      <c r="B35" s="42" t="s">
        <v>62</v>
      </c>
      <c r="C35" s="11">
        <v>1</v>
      </c>
      <c r="D35" s="14">
        <v>604800</v>
      </c>
      <c r="E35" s="15">
        <v>313</v>
      </c>
      <c r="F35" s="15">
        <v>308</v>
      </c>
      <c r="G35" s="14">
        <f>SUM(D35/E35)</f>
        <v>1932.2683706070288</v>
      </c>
      <c r="H35" s="14">
        <f>SUM(D35/F35)</f>
        <v>1963.6363636363637</v>
      </c>
      <c r="I35" s="47">
        <f t="shared" si="3"/>
        <v>1.0162337662337662</v>
      </c>
      <c r="J35" s="11">
        <v>0</v>
      </c>
      <c r="K35" s="14">
        <v>0</v>
      </c>
      <c r="L35" s="15">
        <v>0</v>
      </c>
      <c r="M35" s="15">
        <v>0</v>
      </c>
      <c r="N35" s="14">
        <v>0</v>
      </c>
      <c r="O35" s="14">
        <v>0</v>
      </c>
      <c r="P35" s="47">
        <v>0</v>
      </c>
      <c r="Q35" s="11">
        <f t="shared" si="1"/>
        <v>1</v>
      </c>
      <c r="R35" s="14">
        <v>604800</v>
      </c>
      <c r="S35" s="15">
        <v>313</v>
      </c>
      <c r="T35" s="15">
        <v>308</v>
      </c>
      <c r="U35" s="14">
        <f>SUM(R35/S35)</f>
        <v>1932.2683706070288</v>
      </c>
      <c r="V35" s="14">
        <f>SUM(R35/T35)</f>
        <v>1963.6363636363637</v>
      </c>
      <c r="W35" s="47">
        <f t="shared" si="2"/>
        <v>1.0162337662337662</v>
      </c>
    </row>
    <row r="36" spans="1:23" s="4" customFormat="1" ht="14.25">
      <c r="A36" s="11">
        <v>30</v>
      </c>
      <c r="B36" s="42" t="s">
        <v>63</v>
      </c>
      <c r="C36" s="11">
        <v>2</v>
      </c>
      <c r="D36" s="14">
        <v>588600</v>
      </c>
      <c r="E36" s="15">
        <v>285</v>
      </c>
      <c r="F36" s="15">
        <v>301</v>
      </c>
      <c r="G36" s="14">
        <v>2069</v>
      </c>
      <c r="H36" s="14">
        <v>1955</v>
      </c>
      <c r="I36" s="47">
        <v>0.95</v>
      </c>
      <c r="J36" s="11">
        <v>0</v>
      </c>
      <c r="K36" s="14">
        <v>0</v>
      </c>
      <c r="L36" s="15">
        <v>0</v>
      </c>
      <c r="M36" s="15">
        <v>0</v>
      </c>
      <c r="N36" s="14">
        <v>0</v>
      </c>
      <c r="O36" s="14">
        <v>0</v>
      </c>
      <c r="P36" s="47">
        <v>0</v>
      </c>
      <c r="Q36" s="11">
        <f t="shared" si="1"/>
        <v>2</v>
      </c>
      <c r="R36" s="14">
        <v>588600</v>
      </c>
      <c r="S36" s="15">
        <v>285</v>
      </c>
      <c r="T36" s="15">
        <v>301</v>
      </c>
      <c r="U36" s="14">
        <v>2069</v>
      </c>
      <c r="V36" s="14">
        <v>1955</v>
      </c>
      <c r="W36" s="47">
        <v>0.95</v>
      </c>
    </row>
    <row r="37" spans="1:23" s="4" customFormat="1" ht="14.25">
      <c r="A37" s="11">
        <v>31</v>
      </c>
      <c r="B37" s="42" t="s">
        <v>64</v>
      </c>
      <c r="C37" s="11">
        <v>5</v>
      </c>
      <c r="D37" s="14">
        <v>581040</v>
      </c>
      <c r="E37" s="15">
        <v>138</v>
      </c>
      <c r="F37" s="15">
        <v>126</v>
      </c>
      <c r="G37" s="14">
        <v>4198</v>
      </c>
      <c r="H37" s="14">
        <v>4611</v>
      </c>
      <c r="I37" s="47">
        <f t="shared" si="3"/>
        <v>1.0983801810385898</v>
      </c>
      <c r="J37" s="11">
        <v>1</v>
      </c>
      <c r="K37" s="14">
        <v>596160</v>
      </c>
      <c r="L37" s="15">
        <v>172</v>
      </c>
      <c r="M37" s="15">
        <v>115</v>
      </c>
      <c r="N37" s="14">
        <f>SUM(K37/L37)</f>
        <v>3466.046511627907</v>
      </c>
      <c r="O37" s="14">
        <f>SUM(K37/M37)</f>
        <v>5184</v>
      </c>
      <c r="P37" s="47">
        <f t="shared" si="0"/>
        <v>1.4956521739130435</v>
      </c>
      <c r="Q37" s="11">
        <f t="shared" si="1"/>
        <v>6</v>
      </c>
      <c r="R37" s="14">
        <v>583560</v>
      </c>
      <c r="S37" s="15">
        <v>144</v>
      </c>
      <c r="T37" s="15">
        <v>124</v>
      </c>
      <c r="U37" s="14">
        <v>4053</v>
      </c>
      <c r="V37" s="14">
        <v>4700</v>
      </c>
      <c r="W37" s="47">
        <f t="shared" si="2"/>
        <v>1.159634838391315</v>
      </c>
    </row>
    <row r="38" spans="1:23" s="4" customFormat="1" ht="14.25">
      <c r="A38" s="11">
        <v>32</v>
      </c>
      <c r="B38" s="42" t="s">
        <v>65</v>
      </c>
      <c r="C38" s="11">
        <v>1</v>
      </c>
      <c r="D38" s="14">
        <v>570240</v>
      </c>
      <c r="E38" s="15">
        <v>156</v>
      </c>
      <c r="F38" s="15">
        <v>125</v>
      </c>
      <c r="G38" s="14">
        <f>SUM(D38/E38)</f>
        <v>3655.3846153846152</v>
      </c>
      <c r="H38" s="14">
        <f>SUM(D38/F38)</f>
        <v>4561.92</v>
      </c>
      <c r="I38" s="47">
        <f t="shared" si="3"/>
        <v>1.248</v>
      </c>
      <c r="J38" s="11">
        <v>4</v>
      </c>
      <c r="K38" s="14">
        <v>586170</v>
      </c>
      <c r="L38" s="15">
        <v>140</v>
      </c>
      <c r="M38" s="15">
        <v>112</v>
      </c>
      <c r="N38" s="14">
        <v>4202</v>
      </c>
      <c r="O38" s="14">
        <v>5222</v>
      </c>
      <c r="P38" s="47">
        <f t="shared" si="0"/>
        <v>1.2427415516420752</v>
      </c>
      <c r="Q38" s="11">
        <f t="shared" si="1"/>
        <v>5</v>
      </c>
      <c r="R38" s="14">
        <v>582984</v>
      </c>
      <c r="S38" s="15">
        <v>143</v>
      </c>
      <c r="T38" s="15">
        <v>115</v>
      </c>
      <c r="U38" s="14">
        <v>4083</v>
      </c>
      <c r="V38" s="14">
        <v>5078</v>
      </c>
      <c r="W38" s="47">
        <f t="shared" si="2"/>
        <v>1.2436933627234876</v>
      </c>
    </row>
    <row r="39" spans="1:23" s="4" customFormat="1" ht="14.25">
      <c r="A39" s="11">
        <v>33</v>
      </c>
      <c r="B39" s="42" t="s">
        <v>66</v>
      </c>
      <c r="C39" s="11">
        <v>2</v>
      </c>
      <c r="D39" s="14">
        <v>602100</v>
      </c>
      <c r="E39" s="15">
        <v>149</v>
      </c>
      <c r="F39" s="15">
        <v>121</v>
      </c>
      <c r="G39" s="14">
        <v>4055</v>
      </c>
      <c r="H39" s="14">
        <v>4997</v>
      </c>
      <c r="I39" s="47">
        <f t="shared" si="3"/>
        <v>1.2323057953144267</v>
      </c>
      <c r="J39" s="11">
        <v>1</v>
      </c>
      <c r="K39" s="14">
        <v>544320</v>
      </c>
      <c r="L39" s="15">
        <v>185</v>
      </c>
      <c r="M39" s="15">
        <v>128</v>
      </c>
      <c r="N39" s="14">
        <f>SUM(K39/L39)</f>
        <v>2942.2702702702704</v>
      </c>
      <c r="O39" s="14">
        <f>SUM(K39/M39)</f>
        <v>4252.5</v>
      </c>
      <c r="P39" s="47">
        <f t="shared" si="0"/>
        <v>1.4453125</v>
      </c>
      <c r="Q39" s="11">
        <f aca="true" t="shared" si="4" ref="Q39:Q60">SUM(C39,J39)</f>
        <v>3</v>
      </c>
      <c r="R39" s="14">
        <v>582840</v>
      </c>
      <c r="S39" s="15">
        <v>161</v>
      </c>
      <c r="T39" s="15">
        <v>123</v>
      </c>
      <c r="U39" s="14">
        <v>3628</v>
      </c>
      <c r="V39" s="14">
        <v>4739</v>
      </c>
      <c r="W39" s="47">
        <f t="shared" si="2"/>
        <v>1.3062293274531422</v>
      </c>
    </row>
    <row r="40" spans="1:23" s="4" customFormat="1" ht="14.25">
      <c r="A40" s="11">
        <v>34</v>
      </c>
      <c r="B40" s="42" t="s">
        <v>67</v>
      </c>
      <c r="C40" s="11">
        <v>4</v>
      </c>
      <c r="D40" s="14">
        <v>545940</v>
      </c>
      <c r="E40" s="15">
        <v>156</v>
      </c>
      <c r="F40" s="15">
        <v>121</v>
      </c>
      <c r="G40" s="14">
        <v>3511</v>
      </c>
      <c r="H40" s="14">
        <v>4521</v>
      </c>
      <c r="I40" s="47">
        <f t="shared" si="3"/>
        <v>1.2876673312446596</v>
      </c>
      <c r="J40" s="11">
        <v>20</v>
      </c>
      <c r="K40" s="14">
        <v>588276</v>
      </c>
      <c r="L40" s="15">
        <v>170</v>
      </c>
      <c r="M40" s="15">
        <v>130</v>
      </c>
      <c r="N40" s="14">
        <v>3453</v>
      </c>
      <c r="O40" s="14">
        <v>4541</v>
      </c>
      <c r="P40" s="47">
        <v>1.31</v>
      </c>
      <c r="Q40" s="11">
        <f t="shared" si="4"/>
        <v>24</v>
      </c>
      <c r="R40" s="14">
        <v>581220</v>
      </c>
      <c r="S40" s="15">
        <v>168</v>
      </c>
      <c r="T40" s="15">
        <v>128</v>
      </c>
      <c r="U40" s="14">
        <v>3462</v>
      </c>
      <c r="V40" s="14">
        <v>4538</v>
      </c>
      <c r="W40" s="47">
        <f t="shared" si="2"/>
        <v>1.3108030040439052</v>
      </c>
    </row>
    <row r="41" spans="1:23" s="4" customFormat="1" ht="14.25">
      <c r="A41" s="11">
        <v>35</v>
      </c>
      <c r="B41" s="42" t="s">
        <v>68</v>
      </c>
      <c r="C41" s="11">
        <v>0</v>
      </c>
      <c r="D41" s="14">
        <v>0</v>
      </c>
      <c r="E41" s="15">
        <v>0</v>
      </c>
      <c r="F41" s="15">
        <v>0</v>
      </c>
      <c r="G41" s="14">
        <v>0</v>
      </c>
      <c r="H41" s="14">
        <v>0</v>
      </c>
      <c r="I41" s="47">
        <v>0</v>
      </c>
      <c r="J41" s="11">
        <v>7</v>
      </c>
      <c r="K41" s="14">
        <v>573326</v>
      </c>
      <c r="L41" s="15">
        <v>153</v>
      </c>
      <c r="M41" s="15">
        <v>134</v>
      </c>
      <c r="N41" s="14">
        <v>3737</v>
      </c>
      <c r="O41" s="14">
        <v>4288</v>
      </c>
      <c r="P41" s="47">
        <f t="shared" si="0"/>
        <v>1.1474444741771475</v>
      </c>
      <c r="Q41" s="11">
        <f t="shared" si="4"/>
        <v>7</v>
      </c>
      <c r="R41" s="14">
        <v>573326</v>
      </c>
      <c r="S41" s="15">
        <v>153</v>
      </c>
      <c r="T41" s="15">
        <v>134</v>
      </c>
      <c r="U41" s="14">
        <v>3737</v>
      </c>
      <c r="V41" s="14">
        <v>4288</v>
      </c>
      <c r="W41" s="47">
        <f t="shared" si="2"/>
        <v>1.1474444741771475</v>
      </c>
    </row>
    <row r="42" spans="1:23" s="4" customFormat="1" ht="14.25">
      <c r="A42" s="11">
        <v>36</v>
      </c>
      <c r="B42" s="42" t="s">
        <v>69</v>
      </c>
      <c r="C42" s="11">
        <v>1</v>
      </c>
      <c r="D42" s="14">
        <v>637200</v>
      </c>
      <c r="E42" s="15">
        <v>154</v>
      </c>
      <c r="F42" s="15">
        <v>125</v>
      </c>
      <c r="G42" s="14">
        <f>SUM(D42/E42)</f>
        <v>4137.662337662337</v>
      </c>
      <c r="H42" s="14">
        <f>SUM(D42/F42)</f>
        <v>5097.6</v>
      </c>
      <c r="I42" s="47">
        <f t="shared" si="3"/>
        <v>1.2320000000000002</v>
      </c>
      <c r="J42" s="11">
        <v>2</v>
      </c>
      <c r="K42" s="14">
        <v>541080</v>
      </c>
      <c r="L42" s="15">
        <v>133</v>
      </c>
      <c r="M42" s="15">
        <v>138</v>
      </c>
      <c r="N42" s="14">
        <v>4084</v>
      </c>
      <c r="O42" s="14">
        <v>3921</v>
      </c>
      <c r="P42" s="47">
        <f t="shared" si="0"/>
        <v>0.9600881488736532</v>
      </c>
      <c r="Q42" s="11">
        <f t="shared" si="4"/>
        <v>3</v>
      </c>
      <c r="R42" s="14">
        <v>573120</v>
      </c>
      <c r="S42" s="15">
        <v>140</v>
      </c>
      <c r="T42" s="15">
        <v>134</v>
      </c>
      <c r="U42" s="14">
        <v>4103</v>
      </c>
      <c r="V42" s="14">
        <v>4288</v>
      </c>
      <c r="W42" s="47">
        <v>1.04</v>
      </c>
    </row>
    <row r="43" spans="1:23" s="4" customFormat="1" ht="14.25">
      <c r="A43" s="11">
        <v>37</v>
      </c>
      <c r="B43" s="42" t="s">
        <v>70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7">
        <v>0</v>
      </c>
      <c r="J43" s="11">
        <v>1</v>
      </c>
      <c r="K43" s="14">
        <v>572400</v>
      </c>
      <c r="L43" s="15">
        <v>145</v>
      </c>
      <c r="M43" s="15">
        <v>121</v>
      </c>
      <c r="N43" s="14">
        <f>SUM(K43/L43)</f>
        <v>3947.5862068965516</v>
      </c>
      <c r="O43" s="14">
        <f>SUM(K43/M43)</f>
        <v>4730.578512396694</v>
      </c>
      <c r="P43" s="47">
        <f t="shared" si="0"/>
        <v>1.1983471074380165</v>
      </c>
      <c r="Q43" s="11">
        <f t="shared" si="4"/>
        <v>1</v>
      </c>
      <c r="R43" s="14">
        <v>572400</v>
      </c>
      <c r="S43" s="15">
        <v>145</v>
      </c>
      <c r="T43" s="15">
        <v>121</v>
      </c>
      <c r="U43" s="14">
        <f>SUM(R43/S43)</f>
        <v>3947.5862068965516</v>
      </c>
      <c r="V43" s="14">
        <f>SUM(R43/T43)</f>
        <v>4730.578512396694</v>
      </c>
      <c r="W43" s="47">
        <f t="shared" si="2"/>
        <v>1.1983471074380165</v>
      </c>
    </row>
    <row r="44" spans="1:23" s="4" customFormat="1" ht="14.25">
      <c r="A44" s="11">
        <v>38</v>
      </c>
      <c r="B44" s="42" t="s">
        <v>71</v>
      </c>
      <c r="C44" s="11">
        <v>1</v>
      </c>
      <c r="D44" s="14">
        <v>456840</v>
      </c>
      <c r="E44" s="15">
        <v>120</v>
      </c>
      <c r="F44" s="15">
        <v>126</v>
      </c>
      <c r="G44" s="14">
        <f>SUM(D44/E44)</f>
        <v>3807</v>
      </c>
      <c r="H44" s="14">
        <f>SUM(D44/F44)</f>
        <v>3625.714285714286</v>
      </c>
      <c r="I44" s="47">
        <f t="shared" si="3"/>
        <v>0.9523809523809524</v>
      </c>
      <c r="J44" s="11">
        <v>2</v>
      </c>
      <c r="K44" s="14">
        <v>624780</v>
      </c>
      <c r="L44" s="15">
        <v>155</v>
      </c>
      <c r="M44" s="15">
        <v>112</v>
      </c>
      <c r="N44" s="14">
        <v>4044</v>
      </c>
      <c r="O44" s="14">
        <v>5578</v>
      </c>
      <c r="P44" s="47">
        <f t="shared" si="0"/>
        <v>1.3793273986152323</v>
      </c>
      <c r="Q44" s="11">
        <f t="shared" si="4"/>
        <v>3</v>
      </c>
      <c r="R44" s="14">
        <v>568800</v>
      </c>
      <c r="S44" s="15">
        <v>143</v>
      </c>
      <c r="T44" s="15">
        <v>117</v>
      </c>
      <c r="U44" s="14">
        <v>3978</v>
      </c>
      <c r="V44" s="14">
        <v>4875</v>
      </c>
      <c r="W44" s="47">
        <f t="shared" si="2"/>
        <v>1.2254901960784315</v>
      </c>
    </row>
    <row r="45" spans="1:23" s="4" customFormat="1" ht="14.25">
      <c r="A45" s="11">
        <v>39</v>
      </c>
      <c r="B45" s="42" t="s">
        <v>72</v>
      </c>
      <c r="C45" s="11">
        <v>10</v>
      </c>
      <c r="D45" s="14">
        <v>551232</v>
      </c>
      <c r="E45" s="15">
        <v>162</v>
      </c>
      <c r="F45" s="15">
        <v>155</v>
      </c>
      <c r="G45" s="14">
        <v>3411</v>
      </c>
      <c r="H45" s="14">
        <v>3547</v>
      </c>
      <c r="I45" s="47">
        <f t="shared" si="3"/>
        <v>1.039871005570214</v>
      </c>
      <c r="J45" s="11">
        <v>14</v>
      </c>
      <c r="K45" s="14">
        <v>578571</v>
      </c>
      <c r="L45" s="15">
        <v>138</v>
      </c>
      <c r="M45" s="15">
        <v>119</v>
      </c>
      <c r="N45" s="14">
        <v>4197</v>
      </c>
      <c r="O45" s="14">
        <v>4880</v>
      </c>
      <c r="P45" s="47">
        <f t="shared" si="0"/>
        <v>1.1627352871098404</v>
      </c>
      <c r="Q45" s="11">
        <f t="shared" si="4"/>
        <v>24</v>
      </c>
      <c r="R45" s="14">
        <v>567180</v>
      </c>
      <c r="S45" s="15">
        <v>148</v>
      </c>
      <c r="T45" s="15">
        <v>134</v>
      </c>
      <c r="U45" s="14">
        <v>3839</v>
      </c>
      <c r="V45" s="14">
        <v>4235</v>
      </c>
      <c r="W45" s="47">
        <f t="shared" si="2"/>
        <v>1.1031518624641834</v>
      </c>
    </row>
    <row r="46" spans="1:23" s="4" customFormat="1" ht="14.25">
      <c r="A46" s="11">
        <v>40</v>
      </c>
      <c r="B46" s="42" t="s">
        <v>73</v>
      </c>
      <c r="C46" s="11">
        <v>1</v>
      </c>
      <c r="D46" s="14">
        <v>518400</v>
      </c>
      <c r="E46" s="15">
        <v>133</v>
      </c>
      <c r="F46" s="15">
        <v>115</v>
      </c>
      <c r="G46" s="14">
        <f>SUM(D46/E46)</f>
        <v>3897.7443609022557</v>
      </c>
      <c r="H46" s="14">
        <f>SUM(D46/F46)</f>
        <v>4507.826086956522</v>
      </c>
      <c r="I46" s="47">
        <f t="shared" si="3"/>
        <v>1.1565217391304348</v>
      </c>
      <c r="J46" s="11">
        <v>1</v>
      </c>
      <c r="K46" s="14">
        <v>605880</v>
      </c>
      <c r="L46" s="15">
        <v>175</v>
      </c>
      <c r="M46" s="15">
        <v>139</v>
      </c>
      <c r="N46" s="14">
        <f>SUM(K46/L46)</f>
        <v>3462.1714285714284</v>
      </c>
      <c r="O46" s="14">
        <f>SUM(K46/M46)</f>
        <v>4358.848920863309</v>
      </c>
      <c r="P46" s="47">
        <f t="shared" si="0"/>
        <v>1.2589928057553956</v>
      </c>
      <c r="Q46" s="11">
        <f t="shared" si="4"/>
        <v>2</v>
      </c>
      <c r="R46" s="14">
        <v>562140</v>
      </c>
      <c r="S46" s="15">
        <v>154</v>
      </c>
      <c r="T46" s="15">
        <v>127</v>
      </c>
      <c r="U46" s="14">
        <v>3650</v>
      </c>
      <c r="V46" s="14">
        <v>4426</v>
      </c>
      <c r="W46" s="47">
        <f t="shared" si="2"/>
        <v>1.2126027397260275</v>
      </c>
    </row>
    <row r="47" spans="1:23" s="4" customFormat="1" ht="14.25">
      <c r="A47" s="11">
        <v>41</v>
      </c>
      <c r="B47" s="42" t="s">
        <v>74</v>
      </c>
      <c r="C47" s="11">
        <v>1</v>
      </c>
      <c r="D47" s="14">
        <v>484920</v>
      </c>
      <c r="E47" s="15">
        <v>113</v>
      </c>
      <c r="F47" s="15">
        <v>118</v>
      </c>
      <c r="G47" s="14">
        <f>SUM(D47/E47)</f>
        <v>4291.327433628318</v>
      </c>
      <c r="H47" s="14">
        <f>SUM(D47/F47)</f>
        <v>4109.4915254237285</v>
      </c>
      <c r="I47" s="47">
        <f>SUM(H47/G47)</f>
        <v>0.9576271186440678</v>
      </c>
      <c r="J47" s="11">
        <v>1</v>
      </c>
      <c r="K47" s="14">
        <v>630720</v>
      </c>
      <c r="L47" s="15">
        <v>161</v>
      </c>
      <c r="M47" s="15">
        <v>131</v>
      </c>
      <c r="N47" s="14">
        <f>SUM(K47/L47)</f>
        <v>3917.5155279503106</v>
      </c>
      <c r="O47" s="14">
        <f>SUM(K47/M47)</f>
        <v>4814.656488549618</v>
      </c>
      <c r="P47" s="47">
        <f>SUM(O47/N47)</f>
        <v>1.2290076335877862</v>
      </c>
      <c r="Q47" s="11">
        <f t="shared" si="4"/>
        <v>2</v>
      </c>
      <c r="R47" s="14">
        <v>557820</v>
      </c>
      <c r="S47" s="15">
        <v>137</v>
      </c>
      <c r="T47" s="15">
        <v>125</v>
      </c>
      <c r="U47" s="14">
        <v>4072</v>
      </c>
      <c r="V47" s="14">
        <v>4480</v>
      </c>
      <c r="W47" s="47">
        <f>SUM(V47/U47)</f>
        <v>1.100196463654224</v>
      </c>
    </row>
    <row r="48" spans="1:23" s="4" customFormat="1" ht="14.25">
      <c r="A48" s="11">
        <v>42</v>
      </c>
      <c r="B48" s="42" t="s">
        <v>31</v>
      </c>
      <c r="C48" s="11">
        <v>1</v>
      </c>
      <c r="D48" s="14">
        <v>554040</v>
      </c>
      <c r="E48" s="15">
        <v>135</v>
      </c>
      <c r="F48" s="15">
        <v>129</v>
      </c>
      <c r="G48" s="14">
        <v>4104</v>
      </c>
      <c r="H48" s="14">
        <v>4295</v>
      </c>
      <c r="I48" s="47">
        <v>1.05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7">
        <v>0</v>
      </c>
      <c r="Q48" s="11">
        <f t="shared" si="4"/>
        <v>1</v>
      </c>
      <c r="R48" s="14">
        <v>554040</v>
      </c>
      <c r="S48" s="15">
        <v>135</v>
      </c>
      <c r="T48" s="15">
        <v>129</v>
      </c>
      <c r="U48" s="14">
        <v>4104</v>
      </c>
      <c r="V48" s="14">
        <v>4295</v>
      </c>
      <c r="W48" s="47">
        <f>SUM(V48/U48)</f>
        <v>1.0465399610136452</v>
      </c>
    </row>
    <row r="49" spans="1:23" s="4" customFormat="1" ht="14.25">
      <c r="A49" s="11">
        <v>43</v>
      </c>
      <c r="B49" s="42" t="s">
        <v>75</v>
      </c>
      <c r="C49" s="11">
        <v>1</v>
      </c>
      <c r="D49" s="14">
        <v>554040</v>
      </c>
      <c r="E49" s="15">
        <v>168</v>
      </c>
      <c r="F49" s="15">
        <v>134</v>
      </c>
      <c r="G49" s="14">
        <v>3298</v>
      </c>
      <c r="H49" s="14">
        <v>4135</v>
      </c>
      <c r="I49" s="47">
        <v>1.25</v>
      </c>
      <c r="J49" s="11">
        <v>0</v>
      </c>
      <c r="K49" s="14">
        <v>0</v>
      </c>
      <c r="L49" s="15">
        <v>0</v>
      </c>
      <c r="M49" s="15">
        <v>0</v>
      </c>
      <c r="N49" s="14">
        <v>0</v>
      </c>
      <c r="O49" s="14">
        <v>0</v>
      </c>
      <c r="P49" s="47">
        <v>0</v>
      </c>
      <c r="Q49" s="11">
        <f t="shared" si="4"/>
        <v>1</v>
      </c>
      <c r="R49" s="14">
        <v>554040</v>
      </c>
      <c r="S49" s="15">
        <v>168</v>
      </c>
      <c r="T49" s="15">
        <v>134</v>
      </c>
      <c r="U49" s="14">
        <v>3298</v>
      </c>
      <c r="V49" s="14">
        <v>4135</v>
      </c>
      <c r="W49" s="47">
        <v>1.25</v>
      </c>
    </row>
    <row r="50" spans="1:23" s="4" customFormat="1" ht="14.25">
      <c r="A50" s="11">
        <v>44</v>
      </c>
      <c r="B50" s="42" t="s">
        <v>76</v>
      </c>
      <c r="C50" s="11">
        <v>0</v>
      </c>
      <c r="D50" s="14">
        <v>0</v>
      </c>
      <c r="E50" s="15">
        <v>0</v>
      </c>
      <c r="F50" s="15">
        <v>0</v>
      </c>
      <c r="G50" s="14">
        <v>0</v>
      </c>
      <c r="H50" s="14">
        <v>0</v>
      </c>
      <c r="I50" s="47">
        <v>0</v>
      </c>
      <c r="J50" s="11">
        <v>1</v>
      </c>
      <c r="K50" s="14">
        <v>546480</v>
      </c>
      <c r="L50" s="15">
        <v>130</v>
      </c>
      <c r="M50" s="15">
        <v>126</v>
      </c>
      <c r="N50" s="14">
        <v>4204</v>
      </c>
      <c r="O50" s="14">
        <v>4337</v>
      </c>
      <c r="P50" s="47">
        <v>1.03</v>
      </c>
      <c r="Q50" s="11">
        <f t="shared" si="4"/>
        <v>1</v>
      </c>
      <c r="R50" s="14">
        <v>546480</v>
      </c>
      <c r="S50" s="15">
        <v>130</v>
      </c>
      <c r="T50" s="15">
        <v>126</v>
      </c>
      <c r="U50" s="14">
        <v>4204</v>
      </c>
      <c r="V50" s="14">
        <v>4337</v>
      </c>
      <c r="W50" s="47">
        <v>1.03</v>
      </c>
    </row>
    <row r="51" spans="1:23" s="4" customFormat="1" ht="14.25">
      <c r="A51" s="11">
        <v>45</v>
      </c>
      <c r="B51" s="42" t="s">
        <v>77</v>
      </c>
      <c r="C51" s="11">
        <v>0</v>
      </c>
      <c r="D51" s="14">
        <v>0</v>
      </c>
      <c r="E51" s="15">
        <v>0</v>
      </c>
      <c r="F51" s="15">
        <v>0</v>
      </c>
      <c r="G51" s="14">
        <v>0</v>
      </c>
      <c r="H51" s="14">
        <v>0</v>
      </c>
      <c r="I51" s="47">
        <v>0</v>
      </c>
      <c r="J51" s="11">
        <v>1</v>
      </c>
      <c r="K51" s="14">
        <v>545400</v>
      </c>
      <c r="L51" s="15">
        <v>138</v>
      </c>
      <c r="M51" s="15">
        <v>117</v>
      </c>
      <c r="N51" s="14">
        <v>3952</v>
      </c>
      <c r="O51" s="14">
        <v>4662</v>
      </c>
      <c r="P51" s="47">
        <v>1.18</v>
      </c>
      <c r="Q51" s="11">
        <f t="shared" si="4"/>
        <v>1</v>
      </c>
      <c r="R51" s="14">
        <v>545400</v>
      </c>
      <c r="S51" s="15">
        <v>138</v>
      </c>
      <c r="T51" s="15">
        <v>117</v>
      </c>
      <c r="U51" s="14">
        <v>3952</v>
      </c>
      <c r="V51" s="14">
        <v>4662</v>
      </c>
      <c r="W51" s="47">
        <v>1.18</v>
      </c>
    </row>
    <row r="52" spans="1:23" s="4" customFormat="1" ht="14.25">
      <c r="A52" s="11">
        <v>46</v>
      </c>
      <c r="B52" s="42" t="s">
        <v>78</v>
      </c>
      <c r="C52" s="11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47">
        <v>0</v>
      </c>
      <c r="J52" s="11">
        <v>3</v>
      </c>
      <c r="K52" s="14">
        <v>542520</v>
      </c>
      <c r="L52" s="15">
        <v>137</v>
      </c>
      <c r="M52" s="15">
        <v>124</v>
      </c>
      <c r="N52" s="14">
        <v>3960</v>
      </c>
      <c r="O52" s="14">
        <v>4375</v>
      </c>
      <c r="P52" s="47">
        <f>SUM(O52/N52)</f>
        <v>1.10479797979798</v>
      </c>
      <c r="Q52" s="11">
        <f t="shared" si="4"/>
        <v>3</v>
      </c>
      <c r="R52" s="14">
        <v>542520</v>
      </c>
      <c r="S52" s="15">
        <v>137</v>
      </c>
      <c r="T52" s="15">
        <v>124</v>
      </c>
      <c r="U52" s="14">
        <v>3960</v>
      </c>
      <c r="V52" s="14">
        <v>4375</v>
      </c>
      <c r="W52" s="47">
        <f>SUM(V52/U52)</f>
        <v>1.10479797979798</v>
      </c>
    </row>
    <row r="53" spans="1:23" s="4" customFormat="1" ht="14.25">
      <c r="A53" s="11">
        <v>47</v>
      </c>
      <c r="B53" s="42" t="s">
        <v>79</v>
      </c>
      <c r="C53" s="11">
        <v>2</v>
      </c>
      <c r="D53" s="14">
        <v>532440</v>
      </c>
      <c r="E53" s="15">
        <v>138</v>
      </c>
      <c r="F53" s="15">
        <v>122</v>
      </c>
      <c r="G53" s="14">
        <v>3872</v>
      </c>
      <c r="H53" s="14">
        <v>4364</v>
      </c>
      <c r="I53" s="47">
        <f>SUM(H53/G53)</f>
        <v>1.1270661157024793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7">
        <v>0</v>
      </c>
      <c r="Q53" s="11">
        <f t="shared" si="4"/>
        <v>2</v>
      </c>
      <c r="R53" s="14">
        <v>532440</v>
      </c>
      <c r="S53" s="15">
        <v>138</v>
      </c>
      <c r="T53" s="15">
        <v>122</v>
      </c>
      <c r="U53" s="14">
        <v>3872</v>
      </c>
      <c r="V53" s="14">
        <v>4364</v>
      </c>
      <c r="W53" s="47">
        <f>SUM(V53/U53)</f>
        <v>1.1270661157024793</v>
      </c>
    </row>
    <row r="54" spans="1:23" s="4" customFormat="1" ht="14.25">
      <c r="A54" s="11">
        <v>48</v>
      </c>
      <c r="B54" s="42" t="s">
        <v>80</v>
      </c>
      <c r="C54" s="11">
        <v>2</v>
      </c>
      <c r="D54" s="14">
        <v>497340</v>
      </c>
      <c r="E54" s="15">
        <v>142</v>
      </c>
      <c r="F54" s="15">
        <v>121</v>
      </c>
      <c r="G54" s="14">
        <v>3502</v>
      </c>
      <c r="H54" s="14">
        <v>4127</v>
      </c>
      <c r="I54" s="47">
        <f>SUM(H54/G54)</f>
        <v>1.1784694460308396</v>
      </c>
      <c r="J54" s="11">
        <v>3</v>
      </c>
      <c r="K54" s="14">
        <v>500400</v>
      </c>
      <c r="L54" s="15">
        <v>131</v>
      </c>
      <c r="M54" s="15">
        <v>129</v>
      </c>
      <c r="N54" s="14">
        <v>3810</v>
      </c>
      <c r="O54" s="14">
        <v>3879</v>
      </c>
      <c r="P54" s="47">
        <f>SUM(O54/N54)</f>
        <v>1.0181102362204724</v>
      </c>
      <c r="Q54" s="11">
        <f t="shared" si="4"/>
        <v>5</v>
      </c>
      <c r="R54" s="14">
        <v>499176</v>
      </c>
      <c r="S54" s="15">
        <v>136</v>
      </c>
      <c r="T54" s="15">
        <v>126</v>
      </c>
      <c r="U54" s="14">
        <v>3681</v>
      </c>
      <c r="V54" s="14">
        <v>3974</v>
      </c>
      <c r="W54" s="47">
        <f>SUM(V54/U54)</f>
        <v>1.0795979353436567</v>
      </c>
    </row>
    <row r="55" spans="1:23" s="4" customFormat="1" ht="14.25">
      <c r="A55" s="11">
        <v>49</v>
      </c>
      <c r="B55" s="42" t="s">
        <v>81</v>
      </c>
      <c r="C55" s="11">
        <v>1</v>
      </c>
      <c r="D55" s="14">
        <v>486000</v>
      </c>
      <c r="E55" s="15">
        <v>121</v>
      </c>
      <c r="F55" s="15">
        <v>120</v>
      </c>
      <c r="G55" s="14">
        <f>SUM(D55/E55)</f>
        <v>4016.528925619835</v>
      </c>
      <c r="H55" s="14">
        <f>SUM(D55/F55)</f>
        <v>4050</v>
      </c>
      <c r="I55" s="47">
        <f>SUM(H55/G55)</f>
        <v>1.0083333333333333</v>
      </c>
      <c r="J55" s="11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47">
        <v>0</v>
      </c>
      <c r="Q55" s="11">
        <f t="shared" si="4"/>
        <v>1</v>
      </c>
      <c r="R55" s="14">
        <v>486000</v>
      </c>
      <c r="S55" s="15">
        <v>121</v>
      </c>
      <c r="T55" s="15">
        <v>120</v>
      </c>
      <c r="U55" s="14">
        <f>SUM(R55/S55)</f>
        <v>4016.528925619835</v>
      </c>
      <c r="V55" s="14">
        <f>SUM(R55/T55)</f>
        <v>4050</v>
      </c>
      <c r="W55" s="47">
        <f>SUM(V55/U55)</f>
        <v>1.0083333333333333</v>
      </c>
    </row>
    <row r="56" spans="1:23" s="4" customFormat="1" ht="14.25">
      <c r="A56" s="11">
        <v>50</v>
      </c>
      <c r="B56" s="42" t="s">
        <v>82</v>
      </c>
      <c r="C56" s="11">
        <v>3</v>
      </c>
      <c r="D56" s="14">
        <v>518760</v>
      </c>
      <c r="E56" s="15">
        <v>132</v>
      </c>
      <c r="F56" s="15">
        <v>126</v>
      </c>
      <c r="G56" s="14">
        <v>3920</v>
      </c>
      <c r="H56" s="14">
        <v>4106</v>
      </c>
      <c r="I56" s="47">
        <f t="shared" si="3"/>
        <v>1.0474489795918367</v>
      </c>
      <c r="J56" s="11">
        <v>2</v>
      </c>
      <c r="K56" s="14">
        <v>378000</v>
      </c>
      <c r="L56" s="15">
        <v>200</v>
      </c>
      <c r="M56" s="15">
        <v>202</v>
      </c>
      <c r="N56" s="14">
        <v>1890</v>
      </c>
      <c r="O56" s="14">
        <v>1871</v>
      </c>
      <c r="P56" s="47">
        <f t="shared" si="0"/>
        <v>0.9899470899470899</v>
      </c>
      <c r="Q56" s="11">
        <f t="shared" si="4"/>
        <v>5</v>
      </c>
      <c r="R56" s="14">
        <v>462456</v>
      </c>
      <c r="S56" s="15">
        <v>159</v>
      </c>
      <c r="T56" s="15">
        <v>157</v>
      </c>
      <c r="U56" s="14">
        <v>2901</v>
      </c>
      <c r="V56" s="14">
        <v>2953</v>
      </c>
      <c r="W56" s="47">
        <f t="shared" si="2"/>
        <v>1.0179248534987935</v>
      </c>
    </row>
    <row r="57" spans="1:23" s="4" customFormat="1" ht="14.25">
      <c r="A57" s="11">
        <v>51</v>
      </c>
      <c r="B57" s="42" t="s">
        <v>83</v>
      </c>
      <c r="C57" s="11">
        <v>1</v>
      </c>
      <c r="D57" s="14">
        <v>560520</v>
      </c>
      <c r="E57" s="15">
        <v>136</v>
      </c>
      <c r="F57" s="15">
        <v>130</v>
      </c>
      <c r="G57" s="14">
        <f>SUM(D57/E57)</f>
        <v>4121.470588235294</v>
      </c>
      <c r="H57" s="14">
        <f>SUM(D57/F57)</f>
        <v>4311.692307692308</v>
      </c>
      <c r="I57" s="47">
        <f t="shared" si="3"/>
        <v>1.0461538461538462</v>
      </c>
      <c r="J57" s="11">
        <v>2</v>
      </c>
      <c r="K57" s="14">
        <v>402840</v>
      </c>
      <c r="L57" s="15">
        <v>172</v>
      </c>
      <c r="M57" s="15">
        <v>200</v>
      </c>
      <c r="N57" s="14">
        <v>2342</v>
      </c>
      <c r="O57" s="14">
        <v>2014</v>
      </c>
      <c r="P57" s="47">
        <f t="shared" si="0"/>
        <v>0.8599487617421008</v>
      </c>
      <c r="Q57" s="11">
        <f t="shared" si="4"/>
        <v>3</v>
      </c>
      <c r="R57" s="14">
        <v>455400</v>
      </c>
      <c r="S57" s="15">
        <v>160</v>
      </c>
      <c r="T57" s="15">
        <v>177</v>
      </c>
      <c r="U57" s="14">
        <v>2846</v>
      </c>
      <c r="V57" s="14">
        <v>2578</v>
      </c>
      <c r="W57" s="47">
        <f t="shared" si="2"/>
        <v>0.9058327477160928</v>
      </c>
    </row>
    <row r="58" spans="1:23" s="4" customFormat="1" ht="14.25">
      <c r="A58" s="11">
        <v>52</v>
      </c>
      <c r="B58" s="42" t="s">
        <v>84</v>
      </c>
      <c r="C58" s="11">
        <v>1</v>
      </c>
      <c r="D58" s="14">
        <v>378000</v>
      </c>
      <c r="E58" s="15">
        <v>78</v>
      </c>
      <c r="F58" s="15">
        <v>84</v>
      </c>
      <c r="G58" s="14">
        <f>SUM(D58/E58)</f>
        <v>4846.153846153846</v>
      </c>
      <c r="H58" s="14">
        <f>SUM(D58/F58)</f>
        <v>4500</v>
      </c>
      <c r="I58" s="47">
        <f t="shared" si="3"/>
        <v>0.9285714285714286</v>
      </c>
      <c r="J58" s="11">
        <v>0</v>
      </c>
      <c r="K58" s="14">
        <v>0</v>
      </c>
      <c r="L58" s="15">
        <v>0</v>
      </c>
      <c r="M58" s="15">
        <v>0</v>
      </c>
      <c r="N58" s="14">
        <v>0</v>
      </c>
      <c r="O58" s="14">
        <v>0</v>
      </c>
      <c r="P58" s="47">
        <v>0</v>
      </c>
      <c r="Q58" s="11">
        <f t="shared" si="4"/>
        <v>1</v>
      </c>
      <c r="R58" s="14">
        <v>378000</v>
      </c>
      <c r="S58" s="15">
        <v>78</v>
      </c>
      <c r="T58" s="15">
        <v>84</v>
      </c>
      <c r="U58" s="14">
        <f>SUM(R58/S58)</f>
        <v>4846.153846153846</v>
      </c>
      <c r="V58" s="14">
        <f>SUM(R58/T58)</f>
        <v>4500</v>
      </c>
      <c r="W58" s="47">
        <f t="shared" si="2"/>
        <v>0.9285714285714286</v>
      </c>
    </row>
    <row r="59" spans="1:23" s="4" customFormat="1" ht="14.25">
      <c r="A59" s="11">
        <v>53</v>
      </c>
      <c r="B59" s="42" t="s">
        <v>85</v>
      </c>
      <c r="C59" s="11">
        <v>1</v>
      </c>
      <c r="D59" s="14">
        <v>315360</v>
      </c>
      <c r="E59" s="15">
        <v>93</v>
      </c>
      <c r="F59" s="15">
        <v>124</v>
      </c>
      <c r="G59" s="14">
        <f>SUM(D59/E59)</f>
        <v>3390.967741935484</v>
      </c>
      <c r="H59" s="14">
        <f>SUM(D59/F59)</f>
        <v>2543.2258064516127</v>
      </c>
      <c r="I59" s="47">
        <f t="shared" si="3"/>
        <v>0.7499999999999999</v>
      </c>
      <c r="J59" s="11">
        <v>0</v>
      </c>
      <c r="K59" s="14">
        <v>0</v>
      </c>
      <c r="L59" s="15">
        <v>0</v>
      </c>
      <c r="M59" s="15">
        <v>0</v>
      </c>
      <c r="N59" s="14">
        <v>0</v>
      </c>
      <c r="O59" s="14">
        <v>0</v>
      </c>
      <c r="P59" s="47">
        <v>0</v>
      </c>
      <c r="Q59" s="11">
        <f t="shared" si="4"/>
        <v>1</v>
      </c>
      <c r="R59" s="14">
        <v>315360</v>
      </c>
      <c r="S59" s="15">
        <v>93</v>
      </c>
      <c r="T59" s="15">
        <v>124</v>
      </c>
      <c r="U59" s="14">
        <f>SUM(R59/S59)</f>
        <v>3390.967741935484</v>
      </c>
      <c r="V59" s="14">
        <f>SUM(R59/T59)</f>
        <v>2543.2258064516127</v>
      </c>
      <c r="W59" s="47">
        <f t="shared" si="2"/>
        <v>0.7499999999999999</v>
      </c>
    </row>
    <row r="60" spans="1:23" s="4" customFormat="1" ht="14.25">
      <c r="A60" s="11">
        <v>54</v>
      </c>
      <c r="B60" s="42" t="s">
        <v>86</v>
      </c>
      <c r="C60" s="11">
        <v>0</v>
      </c>
      <c r="D60" s="14">
        <v>0</v>
      </c>
      <c r="E60" s="15">
        <v>0</v>
      </c>
      <c r="F60" s="15">
        <v>0</v>
      </c>
      <c r="G60" s="14">
        <v>0</v>
      </c>
      <c r="H60" s="14">
        <v>0</v>
      </c>
      <c r="I60" s="47">
        <v>0</v>
      </c>
      <c r="J60" s="11">
        <v>1</v>
      </c>
      <c r="K60" s="14">
        <v>282960</v>
      </c>
      <c r="L60" s="15">
        <v>91</v>
      </c>
      <c r="M60" s="15">
        <v>135</v>
      </c>
      <c r="N60" s="14">
        <f>SUM(K60/L60)</f>
        <v>3109.4505494505493</v>
      </c>
      <c r="O60" s="14">
        <f>SUM(K60/M60)</f>
        <v>2096</v>
      </c>
      <c r="P60" s="47">
        <f t="shared" si="0"/>
        <v>0.6740740740740742</v>
      </c>
      <c r="Q60" s="11">
        <f t="shared" si="4"/>
        <v>1</v>
      </c>
      <c r="R60" s="14">
        <v>282960</v>
      </c>
      <c r="S60" s="15">
        <v>91</v>
      </c>
      <c r="T60" s="15">
        <v>135</v>
      </c>
      <c r="U60" s="14">
        <f>SUM(R60/S60)</f>
        <v>3109.4505494505493</v>
      </c>
      <c r="V60" s="14">
        <f>SUM(R60/T60)</f>
        <v>2096</v>
      </c>
      <c r="W60" s="47">
        <f t="shared" si="2"/>
        <v>0.6740740740740742</v>
      </c>
    </row>
    <row r="61" spans="1:23" s="4" customFormat="1" ht="15" thickBot="1">
      <c r="A61" s="53" t="s">
        <v>14</v>
      </c>
      <c r="B61" s="54"/>
      <c r="C61" s="16">
        <f>SUM(C7:C60)</f>
        <v>86</v>
      </c>
      <c r="D61" s="17">
        <v>566560</v>
      </c>
      <c r="E61" s="18">
        <v>154</v>
      </c>
      <c r="F61" s="18">
        <v>142</v>
      </c>
      <c r="G61" s="17">
        <v>3682</v>
      </c>
      <c r="H61" s="17">
        <v>3994</v>
      </c>
      <c r="I61" s="22" t="s">
        <v>87</v>
      </c>
      <c r="J61" s="16">
        <f>SUM(J7:J60)</f>
        <v>189</v>
      </c>
      <c r="K61" s="17">
        <v>618737</v>
      </c>
      <c r="L61" s="18">
        <v>165</v>
      </c>
      <c r="M61" s="18">
        <v>137</v>
      </c>
      <c r="N61" s="17">
        <v>3744</v>
      </c>
      <c r="O61" s="17">
        <v>4522</v>
      </c>
      <c r="P61" s="22" t="s">
        <v>88</v>
      </c>
      <c r="Q61" s="16">
        <f>SUM(Q7:Q60)</f>
        <v>275</v>
      </c>
      <c r="R61" s="17">
        <v>602420</v>
      </c>
      <c r="S61" s="18">
        <v>162</v>
      </c>
      <c r="T61" s="18">
        <v>138</v>
      </c>
      <c r="U61" s="17">
        <v>3726</v>
      </c>
      <c r="V61" s="17">
        <v>4353</v>
      </c>
      <c r="W61" s="22" t="s">
        <v>89</v>
      </c>
    </row>
    <row r="62" ht="14.25" thickTop="1"/>
  </sheetData>
  <sheetProtection/>
  <mergeCells count="8">
    <mergeCell ref="Q5:W5"/>
    <mergeCell ref="A1:W1"/>
    <mergeCell ref="P3:W3"/>
    <mergeCell ref="A61:B61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0" t="s">
        <v>34</v>
      </c>
      <c r="C3" s="60"/>
      <c r="D3" s="60"/>
      <c r="E3" s="1"/>
      <c r="F3" s="1"/>
    </row>
    <row r="4" spans="1:9" ht="14.25">
      <c r="A4" s="1" t="s">
        <v>17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18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19</v>
      </c>
      <c r="B7" s="28" t="s">
        <v>20</v>
      </c>
      <c r="C7" s="29" t="s">
        <v>21</v>
      </c>
      <c r="D7" s="30" t="s">
        <v>22</v>
      </c>
      <c r="E7" s="31" t="s">
        <v>23</v>
      </c>
      <c r="F7" s="31" t="s">
        <v>24</v>
      </c>
      <c r="G7" s="32" t="s">
        <v>25</v>
      </c>
      <c r="H7" s="32" t="s">
        <v>26</v>
      </c>
      <c r="I7" s="33" t="s">
        <v>27</v>
      </c>
    </row>
    <row r="8" spans="1:9" ht="15" thickTop="1">
      <c r="A8" s="10">
        <v>1</v>
      </c>
      <c r="B8" s="43" t="s">
        <v>38</v>
      </c>
      <c r="C8" s="34">
        <v>1</v>
      </c>
      <c r="D8" s="12">
        <v>663120</v>
      </c>
      <c r="E8" s="13">
        <v>132</v>
      </c>
      <c r="F8" s="13">
        <v>127</v>
      </c>
      <c r="G8" s="12">
        <f>SUM(D8/E8)</f>
        <v>5023.636363636364</v>
      </c>
      <c r="H8" s="12">
        <f>SUM(D8/F8)</f>
        <v>5221.417322834645</v>
      </c>
      <c r="I8" s="46">
        <f>SUM(H8/G8)</f>
        <v>1.0393700787401574</v>
      </c>
    </row>
    <row r="9" spans="1:9" ht="14.25">
      <c r="A9" s="11">
        <v>2</v>
      </c>
      <c r="B9" s="44" t="s">
        <v>40</v>
      </c>
      <c r="C9" s="35">
        <v>2</v>
      </c>
      <c r="D9" s="14">
        <v>639360</v>
      </c>
      <c r="E9" s="15">
        <v>224</v>
      </c>
      <c r="F9" s="15">
        <v>190</v>
      </c>
      <c r="G9" s="14">
        <v>2854</v>
      </c>
      <c r="H9" s="14">
        <v>3365</v>
      </c>
      <c r="I9" s="47">
        <f>SUM(H9/G9)</f>
        <v>1.1790469516468114</v>
      </c>
    </row>
    <row r="10" spans="1:9" ht="14.25">
      <c r="A10" s="11">
        <v>3</v>
      </c>
      <c r="B10" s="44" t="s">
        <v>47</v>
      </c>
      <c r="C10" s="35">
        <v>1</v>
      </c>
      <c r="D10" s="14">
        <v>637200</v>
      </c>
      <c r="E10" s="15">
        <v>282</v>
      </c>
      <c r="F10" s="15">
        <v>287</v>
      </c>
      <c r="G10" s="14">
        <f>SUM(D10/E10)</f>
        <v>2259.574468085106</v>
      </c>
      <c r="H10" s="14">
        <f>SUM(D10/F10)</f>
        <v>2220.2090592334494</v>
      </c>
      <c r="I10" s="47">
        <f>SUM(H10/G10)</f>
        <v>0.9825783972125436</v>
      </c>
    </row>
    <row r="11" spans="1:9" ht="14.25">
      <c r="A11" s="11">
        <v>4</v>
      </c>
      <c r="B11" s="44" t="s">
        <v>69</v>
      </c>
      <c r="C11" s="35">
        <v>1</v>
      </c>
      <c r="D11" s="14">
        <v>637200</v>
      </c>
      <c r="E11" s="15">
        <v>154</v>
      </c>
      <c r="F11" s="15">
        <v>125</v>
      </c>
      <c r="G11" s="14">
        <f>SUM(D11/E11)</f>
        <v>4137.662337662337</v>
      </c>
      <c r="H11" s="14">
        <f>SUM(D11/F11)</f>
        <v>5097.6</v>
      </c>
      <c r="I11" s="47">
        <f>SUM(H11/G11)</f>
        <v>1.2320000000000002</v>
      </c>
    </row>
    <row r="12" spans="1:9" ht="14.25">
      <c r="A12" s="11">
        <v>5</v>
      </c>
      <c r="B12" s="44" t="s">
        <v>53</v>
      </c>
      <c r="C12" s="35">
        <v>2</v>
      </c>
      <c r="D12" s="14">
        <v>626400</v>
      </c>
      <c r="E12" s="15">
        <v>141</v>
      </c>
      <c r="F12" s="15">
        <v>128</v>
      </c>
      <c r="G12" s="14">
        <v>4458</v>
      </c>
      <c r="H12" s="14">
        <v>4894</v>
      </c>
      <c r="I12" s="47">
        <f>SUM(H12/G12)</f>
        <v>1.097801704800359</v>
      </c>
    </row>
    <row r="13" spans="1:9" ht="14.25">
      <c r="A13" s="11">
        <v>6</v>
      </c>
      <c r="B13" s="44" t="s">
        <v>57</v>
      </c>
      <c r="C13" s="35">
        <v>8</v>
      </c>
      <c r="D13" s="14">
        <v>610875</v>
      </c>
      <c r="E13" s="15">
        <v>133</v>
      </c>
      <c r="F13" s="15">
        <v>135</v>
      </c>
      <c r="G13" s="14">
        <v>4589</v>
      </c>
      <c r="H13" s="14">
        <v>4533</v>
      </c>
      <c r="I13" s="47">
        <f>SUM(H13/G13)</f>
        <v>0.9877969056439312</v>
      </c>
    </row>
    <row r="14" spans="1:9" ht="14.25">
      <c r="A14" s="11">
        <v>7</v>
      </c>
      <c r="B14" s="45" t="s">
        <v>62</v>
      </c>
      <c r="C14" s="36">
        <v>1</v>
      </c>
      <c r="D14" s="37">
        <v>604800</v>
      </c>
      <c r="E14" s="38">
        <v>313</v>
      </c>
      <c r="F14" s="38">
        <v>308</v>
      </c>
      <c r="G14" s="37">
        <f>SUM(D14/E14)</f>
        <v>1932.2683706070288</v>
      </c>
      <c r="H14" s="37">
        <f>SUM(D14/F14)</f>
        <v>1963.6363636363637</v>
      </c>
      <c r="I14" s="61">
        <f>SUM(H14/G14)</f>
        <v>1.0162337662337662</v>
      </c>
    </row>
    <row r="15" spans="1:9" ht="14.25">
      <c r="A15" s="11">
        <v>8</v>
      </c>
      <c r="B15" s="44" t="s">
        <v>49</v>
      </c>
      <c r="C15" s="35">
        <v>2</v>
      </c>
      <c r="D15" s="14">
        <v>602100</v>
      </c>
      <c r="E15" s="15">
        <v>139</v>
      </c>
      <c r="F15" s="15">
        <v>121</v>
      </c>
      <c r="G15" s="14">
        <v>4347</v>
      </c>
      <c r="H15" s="14">
        <v>4997</v>
      </c>
      <c r="I15" s="47">
        <f>SUM(H15/G15)</f>
        <v>1.1495284103979757</v>
      </c>
    </row>
    <row r="16" spans="1:9" ht="14.25">
      <c r="A16" s="11">
        <v>9</v>
      </c>
      <c r="B16" s="44" t="s">
        <v>66</v>
      </c>
      <c r="C16" s="35">
        <v>2</v>
      </c>
      <c r="D16" s="14">
        <v>602100</v>
      </c>
      <c r="E16" s="15">
        <v>149</v>
      </c>
      <c r="F16" s="15">
        <v>121</v>
      </c>
      <c r="G16" s="14">
        <v>4055</v>
      </c>
      <c r="H16" s="14">
        <v>4997</v>
      </c>
      <c r="I16" s="47">
        <f>SUM(H16/G16)</f>
        <v>1.2323057953144267</v>
      </c>
    </row>
    <row r="17" spans="1:9" ht="14.25">
      <c r="A17" s="11">
        <v>10</v>
      </c>
      <c r="B17" s="45" t="s">
        <v>46</v>
      </c>
      <c r="C17" s="36">
        <v>1</v>
      </c>
      <c r="D17" s="37">
        <v>599400</v>
      </c>
      <c r="E17" s="38">
        <v>149</v>
      </c>
      <c r="F17" s="38">
        <v>122</v>
      </c>
      <c r="G17" s="37">
        <f>SUM(D17/E17)</f>
        <v>4022.818791946309</v>
      </c>
      <c r="H17" s="37">
        <f>SUM(D17/F17)</f>
        <v>4913.11475409836</v>
      </c>
      <c r="I17" s="61">
        <f>SUM(H17/G17)</f>
        <v>1.221311475409836</v>
      </c>
    </row>
    <row r="18" spans="1:9" ht="14.25">
      <c r="A18" s="11">
        <v>11</v>
      </c>
      <c r="B18" s="44" t="s">
        <v>55</v>
      </c>
      <c r="C18" s="35">
        <v>9</v>
      </c>
      <c r="D18" s="14">
        <v>595440</v>
      </c>
      <c r="E18" s="15">
        <v>149</v>
      </c>
      <c r="F18" s="15">
        <v>124</v>
      </c>
      <c r="G18" s="14">
        <v>4008</v>
      </c>
      <c r="H18" s="14">
        <v>4815</v>
      </c>
      <c r="I18" s="47">
        <f>SUM(H18/G18)</f>
        <v>1.2013473053892216</v>
      </c>
    </row>
    <row r="19" spans="1:9" ht="14.25">
      <c r="A19" s="11">
        <v>12</v>
      </c>
      <c r="B19" s="44" t="s">
        <v>32</v>
      </c>
      <c r="C19" s="35">
        <v>4</v>
      </c>
      <c r="D19" s="14">
        <v>593460</v>
      </c>
      <c r="E19" s="15">
        <v>154</v>
      </c>
      <c r="F19" s="15">
        <v>127</v>
      </c>
      <c r="G19" s="14">
        <v>3854</v>
      </c>
      <c r="H19" s="14">
        <v>4664</v>
      </c>
      <c r="I19" s="47">
        <f>SUM(H19/G19)</f>
        <v>1.2101712506486766</v>
      </c>
    </row>
    <row r="20" spans="1:9" ht="14.25">
      <c r="A20" s="11">
        <v>13</v>
      </c>
      <c r="B20" s="44" t="s">
        <v>63</v>
      </c>
      <c r="C20" s="35">
        <v>2</v>
      </c>
      <c r="D20" s="14">
        <v>588600</v>
      </c>
      <c r="E20" s="15">
        <v>285</v>
      </c>
      <c r="F20" s="15">
        <v>301</v>
      </c>
      <c r="G20" s="14">
        <v>2069</v>
      </c>
      <c r="H20" s="14">
        <v>1955</v>
      </c>
      <c r="I20" s="47">
        <v>0.95</v>
      </c>
    </row>
    <row r="21" spans="1:9" ht="14.25">
      <c r="A21" s="11">
        <v>14</v>
      </c>
      <c r="B21" s="44" t="s">
        <v>58</v>
      </c>
      <c r="C21" s="35">
        <v>2</v>
      </c>
      <c r="D21" s="14">
        <v>586440</v>
      </c>
      <c r="E21" s="15">
        <v>207</v>
      </c>
      <c r="F21" s="15">
        <v>210</v>
      </c>
      <c r="G21" s="14">
        <v>2840</v>
      </c>
      <c r="H21" s="14">
        <v>2799</v>
      </c>
      <c r="I21" s="47">
        <f>SUM(H21/G21)</f>
        <v>0.9855633802816901</v>
      </c>
    </row>
    <row r="22" spans="1:9" ht="14.25">
      <c r="A22" s="11">
        <v>15</v>
      </c>
      <c r="B22" s="45" t="s">
        <v>51</v>
      </c>
      <c r="C22" s="36">
        <v>6</v>
      </c>
      <c r="D22" s="37">
        <v>583560</v>
      </c>
      <c r="E22" s="38">
        <v>148</v>
      </c>
      <c r="F22" s="38">
        <v>133</v>
      </c>
      <c r="G22" s="37">
        <v>3934</v>
      </c>
      <c r="H22" s="37">
        <v>4388</v>
      </c>
      <c r="I22" s="61">
        <f>SUM(H22/G22)</f>
        <v>1.1154041687849516</v>
      </c>
    </row>
    <row r="23" spans="1:9" ht="14.25">
      <c r="A23" s="11">
        <v>16</v>
      </c>
      <c r="B23" s="44" t="s">
        <v>54</v>
      </c>
      <c r="C23" s="35">
        <v>1</v>
      </c>
      <c r="D23" s="14">
        <v>583200</v>
      </c>
      <c r="E23" s="15">
        <v>287</v>
      </c>
      <c r="F23" s="15">
        <v>288</v>
      </c>
      <c r="G23" s="14">
        <f>SUM(D23/E23)</f>
        <v>2032.0557491289198</v>
      </c>
      <c r="H23" s="14">
        <f>SUM(D23/F23)</f>
        <v>2025</v>
      </c>
      <c r="I23" s="47">
        <f>SUM(H23/G23)</f>
        <v>0.9965277777777778</v>
      </c>
    </row>
    <row r="24" spans="1:9" ht="14.25">
      <c r="A24" s="11">
        <v>17</v>
      </c>
      <c r="B24" s="44" t="s">
        <v>64</v>
      </c>
      <c r="C24" s="35">
        <v>5</v>
      </c>
      <c r="D24" s="14">
        <v>581040</v>
      </c>
      <c r="E24" s="15">
        <v>138</v>
      </c>
      <c r="F24" s="15">
        <v>126</v>
      </c>
      <c r="G24" s="14">
        <v>4198</v>
      </c>
      <c r="H24" s="14">
        <v>4611</v>
      </c>
      <c r="I24" s="47">
        <f>SUM(H24/G24)</f>
        <v>1.0983801810385898</v>
      </c>
    </row>
    <row r="25" spans="1:9" ht="14.25">
      <c r="A25" s="11">
        <v>18</v>
      </c>
      <c r="B25" s="44" t="s">
        <v>65</v>
      </c>
      <c r="C25" s="35">
        <v>1</v>
      </c>
      <c r="D25" s="14">
        <v>570240</v>
      </c>
      <c r="E25" s="15">
        <v>156</v>
      </c>
      <c r="F25" s="15">
        <v>125</v>
      </c>
      <c r="G25" s="14">
        <f>SUM(D25/E25)</f>
        <v>3655.3846153846152</v>
      </c>
      <c r="H25" s="14">
        <f>SUM(D25/F25)</f>
        <v>4561.92</v>
      </c>
      <c r="I25" s="47">
        <f>SUM(H25/G25)</f>
        <v>1.248</v>
      </c>
    </row>
    <row r="26" spans="1:9" ht="14.25">
      <c r="A26" s="11">
        <v>19</v>
      </c>
      <c r="B26" s="44" t="s">
        <v>83</v>
      </c>
      <c r="C26" s="35">
        <v>1</v>
      </c>
      <c r="D26" s="14">
        <v>560520</v>
      </c>
      <c r="E26" s="15">
        <v>136</v>
      </c>
      <c r="F26" s="15">
        <v>130</v>
      </c>
      <c r="G26" s="14">
        <f>SUM(D26/E26)</f>
        <v>4121.470588235294</v>
      </c>
      <c r="H26" s="14">
        <f>SUM(D26/F26)</f>
        <v>4311.692307692308</v>
      </c>
      <c r="I26" s="47">
        <f>SUM(H26/G26)</f>
        <v>1.0461538461538462</v>
      </c>
    </row>
    <row r="27" spans="1:9" ht="14.25">
      <c r="A27" s="11">
        <v>20</v>
      </c>
      <c r="B27" s="44" t="s">
        <v>31</v>
      </c>
      <c r="C27" s="35">
        <v>1</v>
      </c>
      <c r="D27" s="14">
        <v>554040</v>
      </c>
      <c r="E27" s="15">
        <v>135</v>
      </c>
      <c r="F27" s="15">
        <v>129</v>
      </c>
      <c r="G27" s="14">
        <v>4104</v>
      </c>
      <c r="H27" s="14">
        <v>4295</v>
      </c>
      <c r="I27" s="47">
        <v>1.05</v>
      </c>
    </row>
    <row r="28" spans="1:9" ht="14.25">
      <c r="A28" s="11">
        <v>21</v>
      </c>
      <c r="B28" s="44" t="s">
        <v>75</v>
      </c>
      <c r="C28" s="35">
        <v>1</v>
      </c>
      <c r="D28" s="14">
        <v>554040</v>
      </c>
      <c r="E28" s="15">
        <v>168</v>
      </c>
      <c r="F28" s="15">
        <v>134</v>
      </c>
      <c r="G28" s="14">
        <v>3298</v>
      </c>
      <c r="H28" s="14">
        <v>4135</v>
      </c>
      <c r="I28" s="47">
        <v>1.25</v>
      </c>
    </row>
    <row r="29" spans="1:9" ht="14.25">
      <c r="A29" s="11">
        <v>22</v>
      </c>
      <c r="B29" s="44" t="s">
        <v>72</v>
      </c>
      <c r="C29" s="35">
        <v>10</v>
      </c>
      <c r="D29" s="14">
        <v>551232</v>
      </c>
      <c r="E29" s="15">
        <v>162</v>
      </c>
      <c r="F29" s="15">
        <v>155</v>
      </c>
      <c r="G29" s="14">
        <v>3411</v>
      </c>
      <c r="H29" s="14">
        <v>3547</v>
      </c>
      <c r="I29" s="47">
        <f>SUM(H29/G29)</f>
        <v>1.039871005570214</v>
      </c>
    </row>
    <row r="30" spans="1:9" ht="14.25">
      <c r="A30" s="11">
        <v>23</v>
      </c>
      <c r="B30" s="44" t="s">
        <v>67</v>
      </c>
      <c r="C30" s="35">
        <v>4</v>
      </c>
      <c r="D30" s="14">
        <v>545940</v>
      </c>
      <c r="E30" s="15">
        <v>156</v>
      </c>
      <c r="F30" s="15">
        <v>121</v>
      </c>
      <c r="G30" s="14">
        <v>3511</v>
      </c>
      <c r="H30" s="14">
        <v>4521</v>
      </c>
      <c r="I30" s="47">
        <f>SUM(H30/G30)</f>
        <v>1.2876673312446596</v>
      </c>
    </row>
    <row r="31" spans="1:9" ht="14.25">
      <c r="A31" s="11">
        <v>24</v>
      </c>
      <c r="B31" s="44" t="s">
        <v>59</v>
      </c>
      <c r="C31" s="35">
        <v>1</v>
      </c>
      <c r="D31" s="14">
        <v>541080</v>
      </c>
      <c r="E31" s="15">
        <v>142</v>
      </c>
      <c r="F31" s="15">
        <v>116</v>
      </c>
      <c r="G31" s="14">
        <f>SUM(D31/E31)</f>
        <v>3810.4225352112676</v>
      </c>
      <c r="H31" s="14">
        <f>SUM(D31/F31)</f>
        <v>4664.482758620689</v>
      </c>
      <c r="I31" s="47">
        <f>SUM(H31/G31)</f>
        <v>1.2241379310344827</v>
      </c>
    </row>
    <row r="32" spans="1:9" ht="14.25">
      <c r="A32" s="11">
        <v>25</v>
      </c>
      <c r="B32" s="44" t="s">
        <v>79</v>
      </c>
      <c r="C32" s="35">
        <v>2</v>
      </c>
      <c r="D32" s="14">
        <v>532440</v>
      </c>
      <c r="E32" s="15">
        <v>138</v>
      </c>
      <c r="F32" s="15">
        <v>122</v>
      </c>
      <c r="G32" s="14">
        <v>3872</v>
      </c>
      <c r="H32" s="14">
        <v>4364</v>
      </c>
      <c r="I32" s="47">
        <f>SUM(H32/G32)</f>
        <v>1.1270661157024793</v>
      </c>
    </row>
    <row r="33" spans="1:9" ht="14.25">
      <c r="A33" s="11">
        <v>26</v>
      </c>
      <c r="B33" s="44" t="s">
        <v>82</v>
      </c>
      <c r="C33" s="35">
        <v>3</v>
      </c>
      <c r="D33" s="14">
        <v>518760</v>
      </c>
      <c r="E33" s="15">
        <v>132</v>
      </c>
      <c r="F33" s="15">
        <v>126</v>
      </c>
      <c r="G33" s="14">
        <v>3920</v>
      </c>
      <c r="H33" s="14">
        <v>4106</v>
      </c>
      <c r="I33" s="47">
        <f>SUM(H33/G33)</f>
        <v>1.0474489795918367</v>
      </c>
    </row>
    <row r="34" spans="1:9" ht="14.25">
      <c r="A34" s="11">
        <v>27</v>
      </c>
      <c r="B34" s="44" t="s">
        <v>73</v>
      </c>
      <c r="C34" s="35">
        <v>1</v>
      </c>
      <c r="D34" s="14">
        <v>518400</v>
      </c>
      <c r="E34" s="15">
        <v>133</v>
      </c>
      <c r="F34" s="15">
        <v>115</v>
      </c>
      <c r="G34" s="14">
        <f>SUM(D34/E34)</f>
        <v>3897.7443609022557</v>
      </c>
      <c r="H34" s="14">
        <f>SUM(D34/F34)</f>
        <v>4507.826086956522</v>
      </c>
      <c r="I34" s="47">
        <f>SUM(H34/G34)</f>
        <v>1.1565217391304348</v>
      </c>
    </row>
    <row r="35" spans="1:9" ht="14.25">
      <c r="A35" s="11">
        <v>28</v>
      </c>
      <c r="B35" s="44" t="s">
        <v>80</v>
      </c>
      <c r="C35" s="35">
        <v>2</v>
      </c>
      <c r="D35" s="14">
        <v>497340</v>
      </c>
      <c r="E35" s="15">
        <v>142</v>
      </c>
      <c r="F35" s="15">
        <v>121</v>
      </c>
      <c r="G35" s="14">
        <v>3502</v>
      </c>
      <c r="H35" s="14">
        <v>4127</v>
      </c>
      <c r="I35" s="47">
        <f>SUM(H35/G35)</f>
        <v>1.1784694460308396</v>
      </c>
    </row>
    <row r="36" spans="1:9" ht="14.25">
      <c r="A36" s="11">
        <v>29</v>
      </c>
      <c r="B36" s="44" t="s">
        <v>52</v>
      </c>
      <c r="C36" s="35">
        <v>4</v>
      </c>
      <c r="D36" s="14">
        <v>487890</v>
      </c>
      <c r="E36" s="15">
        <v>111</v>
      </c>
      <c r="F36" s="15">
        <v>113</v>
      </c>
      <c r="G36" s="14">
        <v>4405</v>
      </c>
      <c r="H36" s="14">
        <v>4318</v>
      </c>
      <c r="I36" s="47">
        <f>SUM(H36/G36)</f>
        <v>0.9802497162315551</v>
      </c>
    </row>
    <row r="37" spans="1:9" ht="14.25">
      <c r="A37" s="11">
        <v>30</v>
      </c>
      <c r="B37" s="44" t="s">
        <v>81</v>
      </c>
      <c r="C37" s="35">
        <v>1</v>
      </c>
      <c r="D37" s="14">
        <v>486000</v>
      </c>
      <c r="E37" s="15">
        <v>121</v>
      </c>
      <c r="F37" s="15">
        <v>120</v>
      </c>
      <c r="G37" s="14">
        <f>SUM(D37/E37)</f>
        <v>4016.528925619835</v>
      </c>
      <c r="H37" s="14">
        <f>SUM(D37/F37)</f>
        <v>4050</v>
      </c>
      <c r="I37" s="47">
        <f>SUM(H37/G37)</f>
        <v>1.0083333333333333</v>
      </c>
    </row>
    <row r="38" spans="1:9" ht="14.25">
      <c r="A38" s="11">
        <v>31</v>
      </c>
      <c r="B38" s="44" t="s">
        <v>74</v>
      </c>
      <c r="C38" s="35">
        <v>1</v>
      </c>
      <c r="D38" s="14">
        <v>484920</v>
      </c>
      <c r="E38" s="15">
        <v>113</v>
      </c>
      <c r="F38" s="15">
        <v>118</v>
      </c>
      <c r="G38" s="14">
        <f>SUM(D38/E38)</f>
        <v>4291.327433628318</v>
      </c>
      <c r="H38" s="14">
        <f>SUM(D38/F38)</f>
        <v>4109.4915254237285</v>
      </c>
      <c r="I38" s="47">
        <f>SUM(H38/G38)</f>
        <v>0.9576271186440678</v>
      </c>
    </row>
    <row r="39" spans="1:9" ht="14.25">
      <c r="A39" s="11">
        <v>32</v>
      </c>
      <c r="B39" s="44" t="s">
        <v>71</v>
      </c>
      <c r="C39" s="35">
        <v>1</v>
      </c>
      <c r="D39" s="14">
        <v>456840</v>
      </c>
      <c r="E39" s="15">
        <v>120</v>
      </c>
      <c r="F39" s="15">
        <v>126</v>
      </c>
      <c r="G39" s="14">
        <f>SUM(D39/E39)</f>
        <v>3807</v>
      </c>
      <c r="H39" s="14">
        <f>SUM(D39/F39)</f>
        <v>3625.714285714286</v>
      </c>
      <c r="I39" s="47">
        <f>SUM(H39/G39)</f>
        <v>0.9523809523809524</v>
      </c>
    </row>
    <row r="40" spans="1:9" ht="14.25">
      <c r="A40" s="11">
        <v>33</v>
      </c>
      <c r="B40" s="44" t="s">
        <v>84</v>
      </c>
      <c r="C40" s="35">
        <v>1</v>
      </c>
      <c r="D40" s="14">
        <v>378000</v>
      </c>
      <c r="E40" s="15">
        <v>78</v>
      </c>
      <c r="F40" s="15">
        <v>84</v>
      </c>
      <c r="G40" s="14">
        <f>SUM(D40/E40)</f>
        <v>4846.153846153846</v>
      </c>
      <c r="H40" s="14">
        <f>SUM(D40/F40)</f>
        <v>4500</v>
      </c>
      <c r="I40" s="47">
        <f>SUM(H40/G40)</f>
        <v>0.9285714285714286</v>
      </c>
    </row>
    <row r="41" spans="1:9" ht="14.25">
      <c r="A41" s="11">
        <v>34</v>
      </c>
      <c r="B41" s="44" t="s">
        <v>85</v>
      </c>
      <c r="C41" s="35">
        <v>1</v>
      </c>
      <c r="D41" s="14">
        <v>315360</v>
      </c>
      <c r="E41" s="15">
        <v>93</v>
      </c>
      <c r="F41" s="15">
        <v>124</v>
      </c>
      <c r="G41" s="14">
        <f>SUM(D41/E41)</f>
        <v>3390.967741935484</v>
      </c>
      <c r="H41" s="14">
        <f>SUM(D41/F41)</f>
        <v>2543.2258064516127</v>
      </c>
      <c r="I41" s="47">
        <f>SUM(H41/G41)</f>
        <v>0.7499999999999999</v>
      </c>
    </row>
    <row r="42" spans="1:9" ht="14.25">
      <c r="A42" s="11"/>
      <c r="B42" s="44"/>
      <c r="C42" s="35"/>
      <c r="D42" s="14"/>
      <c r="E42" s="15"/>
      <c r="F42" s="15"/>
      <c r="G42" s="14"/>
      <c r="H42" s="14"/>
      <c r="I42" s="47"/>
    </row>
    <row r="43" spans="1:9" ht="15" thickBot="1">
      <c r="A43" s="16"/>
      <c r="B43" s="39" t="s">
        <v>30</v>
      </c>
      <c r="C43" s="40">
        <f>SUM(C8:C42)</f>
        <v>86</v>
      </c>
      <c r="D43" s="17">
        <v>566560</v>
      </c>
      <c r="E43" s="18">
        <v>154</v>
      </c>
      <c r="F43" s="18">
        <v>142</v>
      </c>
      <c r="G43" s="17">
        <v>3682</v>
      </c>
      <c r="H43" s="17">
        <v>3994</v>
      </c>
      <c r="I43" s="22" t="s">
        <v>87</v>
      </c>
    </row>
    <row r="44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0" t="s">
        <v>34</v>
      </c>
      <c r="C3" s="60"/>
      <c r="D3" s="60"/>
      <c r="E3" s="1"/>
      <c r="F3" s="1"/>
      <c r="G3" s="4"/>
      <c r="H3" s="4"/>
      <c r="I3" s="4"/>
    </row>
    <row r="4" spans="1:9" ht="14.25">
      <c r="A4" s="1" t="s">
        <v>28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18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19</v>
      </c>
      <c r="B7" s="28" t="s">
        <v>20</v>
      </c>
      <c r="C7" s="29" t="s">
        <v>21</v>
      </c>
      <c r="D7" s="30" t="s">
        <v>22</v>
      </c>
      <c r="E7" s="31" t="s">
        <v>23</v>
      </c>
      <c r="F7" s="31" t="s">
        <v>24</v>
      </c>
      <c r="G7" s="32" t="s">
        <v>25</v>
      </c>
      <c r="H7" s="32" t="s">
        <v>26</v>
      </c>
      <c r="I7" s="33" t="s">
        <v>27</v>
      </c>
    </row>
    <row r="8" spans="1:9" ht="15" thickTop="1">
      <c r="A8" s="10">
        <v>1</v>
      </c>
      <c r="B8" s="43" t="s">
        <v>35</v>
      </c>
      <c r="C8" s="34">
        <v>1</v>
      </c>
      <c r="D8" s="12">
        <v>808920</v>
      </c>
      <c r="E8" s="13">
        <v>263</v>
      </c>
      <c r="F8" s="13">
        <v>238</v>
      </c>
      <c r="G8" s="12">
        <f>SUM(D8/E8)</f>
        <v>3075.74144486692</v>
      </c>
      <c r="H8" s="12">
        <f>SUM(D8/F8)</f>
        <v>3398.823529411765</v>
      </c>
      <c r="I8" s="46">
        <f>SUM(H8/G8)</f>
        <v>1.1050420168067228</v>
      </c>
    </row>
    <row r="9" spans="1:9" ht="14.25">
      <c r="A9" s="11">
        <v>2</v>
      </c>
      <c r="B9" s="44" t="s">
        <v>36</v>
      </c>
      <c r="C9" s="35">
        <v>1</v>
      </c>
      <c r="D9" s="14">
        <v>803520</v>
      </c>
      <c r="E9" s="15">
        <v>222</v>
      </c>
      <c r="F9" s="15">
        <v>188</v>
      </c>
      <c r="G9" s="14">
        <f>SUM(D9/E9)</f>
        <v>3619.4594594594596</v>
      </c>
      <c r="H9" s="14">
        <f>SUM(D9/F9)</f>
        <v>4274.04255319149</v>
      </c>
      <c r="I9" s="47">
        <f>SUM(H9/G9)</f>
        <v>1.1808510638297873</v>
      </c>
    </row>
    <row r="10" spans="1:9" ht="14.25">
      <c r="A10" s="11">
        <v>3</v>
      </c>
      <c r="B10" s="44" t="s">
        <v>37</v>
      </c>
      <c r="C10" s="35">
        <v>1</v>
      </c>
      <c r="D10" s="14">
        <v>771120</v>
      </c>
      <c r="E10" s="15">
        <v>224</v>
      </c>
      <c r="F10" s="15">
        <v>227</v>
      </c>
      <c r="G10" s="14">
        <f>SUM(D10/E10)</f>
        <v>3442.5</v>
      </c>
      <c r="H10" s="14">
        <f>SUM(D10/F10)</f>
        <v>3397.0044052863436</v>
      </c>
      <c r="I10" s="47">
        <f>SUM(H10/G10)</f>
        <v>0.986784140969163</v>
      </c>
    </row>
    <row r="11" spans="1:9" ht="14.25">
      <c r="A11" s="11">
        <v>4</v>
      </c>
      <c r="B11" s="44" t="s">
        <v>38</v>
      </c>
      <c r="C11" s="35">
        <v>7</v>
      </c>
      <c r="D11" s="14">
        <v>727611</v>
      </c>
      <c r="E11" s="15">
        <v>162</v>
      </c>
      <c r="F11" s="15">
        <v>123</v>
      </c>
      <c r="G11" s="14">
        <v>4495</v>
      </c>
      <c r="H11" s="14">
        <v>5929</v>
      </c>
      <c r="I11" s="47">
        <f>SUM(H11/G11)</f>
        <v>1.3190211345939933</v>
      </c>
    </row>
    <row r="12" spans="1:9" ht="14.25">
      <c r="A12" s="11">
        <v>5</v>
      </c>
      <c r="B12" s="44" t="s">
        <v>52</v>
      </c>
      <c r="C12" s="35">
        <v>6</v>
      </c>
      <c r="D12" s="14">
        <v>720180</v>
      </c>
      <c r="E12" s="15">
        <v>218</v>
      </c>
      <c r="F12" s="15">
        <v>186</v>
      </c>
      <c r="G12" s="14">
        <v>3309</v>
      </c>
      <c r="H12" s="14">
        <v>3875</v>
      </c>
      <c r="I12" s="47">
        <f>SUM(H12/G12)</f>
        <v>1.1710486551828347</v>
      </c>
    </row>
    <row r="13" spans="1:9" ht="14.25">
      <c r="A13" s="11">
        <v>6</v>
      </c>
      <c r="B13" s="44" t="s">
        <v>49</v>
      </c>
      <c r="C13" s="35">
        <v>1</v>
      </c>
      <c r="D13" s="14">
        <v>697680</v>
      </c>
      <c r="E13" s="15">
        <v>159</v>
      </c>
      <c r="F13" s="15">
        <v>119</v>
      </c>
      <c r="G13" s="14">
        <f>SUM(D13/E13)</f>
        <v>4387.924528301887</v>
      </c>
      <c r="H13" s="14">
        <f>SUM(D13/F13)</f>
        <v>5862.857142857143</v>
      </c>
      <c r="I13" s="47">
        <f>SUM(H13/G13)</f>
        <v>1.3361344537815125</v>
      </c>
    </row>
    <row r="14" spans="1:9" ht="14.25">
      <c r="A14" s="11">
        <v>7</v>
      </c>
      <c r="B14" s="45" t="s">
        <v>39</v>
      </c>
      <c r="C14" s="36">
        <v>1</v>
      </c>
      <c r="D14" s="37">
        <v>691200</v>
      </c>
      <c r="E14" s="38">
        <v>306</v>
      </c>
      <c r="F14" s="38">
        <v>303</v>
      </c>
      <c r="G14" s="37">
        <v>2259</v>
      </c>
      <c r="H14" s="37">
        <v>2281</v>
      </c>
      <c r="I14" s="61">
        <f>SUM(H14/G14)</f>
        <v>1.0097388224878265</v>
      </c>
    </row>
    <row r="15" spans="1:9" ht="14.25">
      <c r="A15" s="11">
        <v>8</v>
      </c>
      <c r="B15" s="44" t="s">
        <v>40</v>
      </c>
      <c r="C15" s="35">
        <v>5</v>
      </c>
      <c r="D15" s="14">
        <v>683424</v>
      </c>
      <c r="E15" s="15">
        <v>159</v>
      </c>
      <c r="F15" s="15">
        <v>123</v>
      </c>
      <c r="G15" s="14">
        <v>4304</v>
      </c>
      <c r="H15" s="14">
        <v>5565</v>
      </c>
      <c r="I15" s="47">
        <f>SUM(H15/G15)</f>
        <v>1.2929832713754648</v>
      </c>
    </row>
    <row r="16" spans="1:9" ht="14.25">
      <c r="A16" s="11">
        <v>9</v>
      </c>
      <c r="B16" s="44" t="s">
        <v>58</v>
      </c>
      <c r="C16" s="35">
        <v>1</v>
      </c>
      <c r="D16" s="14">
        <v>662040</v>
      </c>
      <c r="E16" s="15">
        <v>172</v>
      </c>
      <c r="F16" s="15">
        <v>120</v>
      </c>
      <c r="G16" s="14">
        <f>SUM(D16/E16)</f>
        <v>3849.0697674418607</v>
      </c>
      <c r="H16" s="14">
        <f>SUM(D16/F16)</f>
        <v>5517</v>
      </c>
      <c r="I16" s="47">
        <f>SUM(H16/G16)</f>
        <v>1.4333333333333333</v>
      </c>
    </row>
    <row r="17" spans="1:9" ht="14.25">
      <c r="A17" s="11">
        <v>10</v>
      </c>
      <c r="B17" s="45" t="s">
        <v>41</v>
      </c>
      <c r="C17" s="36">
        <v>1</v>
      </c>
      <c r="D17" s="37">
        <v>658800</v>
      </c>
      <c r="E17" s="38">
        <v>297</v>
      </c>
      <c r="F17" s="38">
        <v>308</v>
      </c>
      <c r="G17" s="37">
        <f>SUM(D17/E17)</f>
        <v>2218.181818181818</v>
      </c>
      <c r="H17" s="37">
        <f>SUM(D17/F17)</f>
        <v>2138.961038961039</v>
      </c>
      <c r="I17" s="61">
        <f>SUM(H17/G17)</f>
        <v>0.9642857142857143</v>
      </c>
    </row>
    <row r="18" spans="1:9" ht="14.25">
      <c r="A18" s="11">
        <v>11</v>
      </c>
      <c r="B18" s="44" t="s">
        <v>46</v>
      </c>
      <c r="C18" s="35">
        <v>2</v>
      </c>
      <c r="D18" s="14">
        <v>656640</v>
      </c>
      <c r="E18" s="15">
        <v>170</v>
      </c>
      <c r="F18" s="15">
        <v>119</v>
      </c>
      <c r="G18" s="14">
        <v>3874</v>
      </c>
      <c r="H18" s="14">
        <v>5541</v>
      </c>
      <c r="I18" s="47">
        <f>SUM(H18/G18)</f>
        <v>1.4303045947341249</v>
      </c>
    </row>
    <row r="19" spans="1:9" ht="14.25">
      <c r="A19" s="11">
        <v>12</v>
      </c>
      <c r="B19" s="44" t="s">
        <v>42</v>
      </c>
      <c r="C19" s="35">
        <v>4</v>
      </c>
      <c r="D19" s="14">
        <v>655290</v>
      </c>
      <c r="E19" s="15">
        <v>171</v>
      </c>
      <c r="F19" s="15">
        <v>132</v>
      </c>
      <c r="G19" s="14">
        <v>3843</v>
      </c>
      <c r="H19" s="14">
        <v>4964</v>
      </c>
      <c r="I19" s="47">
        <f>SUM(H19/G19)</f>
        <v>1.2916991933385376</v>
      </c>
    </row>
    <row r="20" spans="1:9" ht="14.25">
      <c r="A20" s="11">
        <v>13</v>
      </c>
      <c r="B20" s="44" t="s">
        <v>43</v>
      </c>
      <c r="C20" s="35">
        <v>1</v>
      </c>
      <c r="D20" s="14">
        <v>653400</v>
      </c>
      <c r="E20" s="15">
        <v>143</v>
      </c>
      <c r="F20" s="15">
        <v>110</v>
      </c>
      <c r="G20" s="14">
        <f>SUM(D20/E20)</f>
        <v>4569.2307692307695</v>
      </c>
      <c r="H20" s="14">
        <f>SUM(D20/F20)</f>
        <v>5940</v>
      </c>
      <c r="I20" s="47">
        <f>SUM(H20/G20)</f>
        <v>1.2999999999999998</v>
      </c>
    </row>
    <row r="21" spans="1:9" ht="14.25">
      <c r="A21" s="11">
        <v>14</v>
      </c>
      <c r="B21" s="44" t="s">
        <v>44</v>
      </c>
      <c r="C21" s="35">
        <v>1</v>
      </c>
      <c r="D21" s="14">
        <v>649080</v>
      </c>
      <c r="E21" s="15">
        <v>170</v>
      </c>
      <c r="F21" s="15">
        <v>130</v>
      </c>
      <c r="G21" s="14">
        <f>SUM(D21/E21)</f>
        <v>3818.1176470588234</v>
      </c>
      <c r="H21" s="14">
        <f>SUM(D21/F21)</f>
        <v>4992.923076923077</v>
      </c>
      <c r="I21" s="47">
        <f>SUM(H21/G21)</f>
        <v>1.3076923076923077</v>
      </c>
    </row>
    <row r="22" spans="1:9" ht="14.25">
      <c r="A22" s="11">
        <v>15</v>
      </c>
      <c r="B22" s="45" t="s">
        <v>59</v>
      </c>
      <c r="C22" s="36">
        <v>2</v>
      </c>
      <c r="D22" s="37">
        <v>645300</v>
      </c>
      <c r="E22" s="38">
        <v>161</v>
      </c>
      <c r="F22" s="38">
        <v>117</v>
      </c>
      <c r="G22" s="37">
        <v>4008</v>
      </c>
      <c r="H22" s="37">
        <v>5539</v>
      </c>
      <c r="I22" s="61">
        <f>SUM(H22/G22)</f>
        <v>1.3819860279441119</v>
      </c>
    </row>
    <row r="23" spans="1:9" ht="14.25">
      <c r="A23" s="11">
        <v>16</v>
      </c>
      <c r="B23" s="44" t="s">
        <v>45</v>
      </c>
      <c r="C23" s="35">
        <v>1</v>
      </c>
      <c r="D23" s="14">
        <v>643680</v>
      </c>
      <c r="E23" s="15">
        <v>159</v>
      </c>
      <c r="F23" s="15">
        <v>114</v>
      </c>
      <c r="G23" s="14">
        <f>SUM(D23/E23)</f>
        <v>4048.301886792453</v>
      </c>
      <c r="H23" s="14">
        <f>SUM(D23/F23)</f>
        <v>5646.315789473684</v>
      </c>
      <c r="I23" s="47">
        <f>SUM(H23/G23)</f>
        <v>1.394736842105263</v>
      </c>
    </row>
    <row r="24" spans="1:9" ht="14.25">
      <c r="A24" s="11">
        <v>17</v>
      </c>
      <c r="B24" s="45" t="s">
        <v>55</v>
      </c>
      <c r="C24" s="36">
        <v>13</v>
      </c>
      <c r="D24" s="37">
        <v>643265</v>
      </c>
      <c r="E24" s="38">
        <v>153</v>
      </c>
      <c r="F24" s="38">
        <v>123</v>
      </c>
      <c r="G24" s="37">
        <v>4196</v>
      </c>
      <c r="H24" s="37">
        <v>5233</v>
      </c>
      <c r="I24" s="61">
        <f>SUM(H24/G24)</f>
        <v>1.2471401334604386</v>
      </c>
    </row>
    <row r="25" spans="1:9" ht="14.25">
      <c r="A25" s="11">
        <v>18</v>
      </c>
      <c r="B25" s="44" t="s">
        <v>51</v>
      </c>
      <c r="C25" s="35">
        <v>26</v>
      </c>
      <c r="D25" s="14">
        <v>639651</v>
      </c>
      <c r="E25" s="15">
        <v>177</v>
      </c>
      <c r="F25" s="15">
        <v>146</v>
      </c>
      <c r="G25" s="14">
        <v>3621</v>
      </c>
      <c r="H25" s="14">
        <v>4383</v>
      </c>
      <c r="I25" s="47">
        <f>SUM(H25/G25)</f>
        <v>1.2104391052195527</v>
      </c>
    </row>
    <row r="26" spans="1:9" ht="14.25">
      <c r="A26" s="11">
        <v>19</v>
      </c>
      <c r="B26" s="44" t="s">
        <v>48</v>
      </c>
      <c r="C26" s="35">
        <v>1</v>
      </c>
      <c r="D26" s="14">
        <v>635040</v>
      </c>
      <c r="E26" s="15">
        <v>171</v>
      </c>
      <c r="F26" s="15">
        <v>122</v>
      </c>
      <c r="G26" s="14">
        <f>SUM(D26/E26)</f>
        <v>3713.684210526316</v>
      </c>
      <c r="H26" s="14">
        <f>SUM(D26/F26)</f>
        <v>5205.245901639344</v>
      </c>
      <c r="I26" s="47">
        <f>SUM(H26/G26)</f>
        <v>1.401639344262295</v>
      </c>
    </row>
    <row r="27" spans="1:9" ht="14.25">
      <c r="A27" s="11">
        <v>20</v>
      </c>
      <c r="B27" s="44" t="s">
        <v>50</v>
      </c>
      <c r="C27" s="35">
        <v>7</v>
      </c>
      <c r="D27" s="14">
        <v>631800</v>
      </c>
      <c r="E27" s="15">
        <v>168</v>
      </c>
      <c r="F27" s="15">
        <v>139</v>
      </c>
      <c r="G27" s="14">
        <v>3764</v>
      </c>
      <c r="H27" s="14">
        <v>4536</v>
      </c>
      <c r="I27" s="47">
        <f>SUM(H27/G27)</f>
        <v>1.2051009564293305</v>
      </c>
    </row>
    <row r="28" spans="1:9" ht="14.25">
      <c r="A28" s="11">
        <v>21</v>
      </c>
      <c r="B28" s="44" t="s">
        <v>74</v>
      </c>
      <c r="C28" s="35">
        <v>1</v>
      </c>
      <c r="D28" s="14">
        <v>630720</v>
      </c>
      <c r="E28" s="15">
        <v>161</v>
      </c>
      <c r="F28" s="15">
        <v>131</v>
      </c>
      <c r="G28" s="14">
        <f>SUM(D28/E28)</f>
        <v>3917.5155279503106</v>
      </c>
      <c r="H28" s="14">
        <f>SUM(D28/F28)</f>
        <v>4814.656488549618</v>
      </c>
      <c r="I28" s="47">
        <f>SUM(H28/G28)</f>
        <v>1.2290076335877862</v>
      </c>
    </row>
    <row r="29" spans="1:9" ht="14.25">
      <c r="A29" s="11">
        <v>22</v>
      </c>
      <c r="B29" s="44" t="s">
        <v>54</v>
      </c>
      <c r="C29" s="35">
        <v>11</v>
      </c>
      <c r="D29" s="14">
        <v>630033</v>
      </c>
      <c r="E29" s="15">
        <v>181</v>
      </c>
      <c r="F29" s="15">
        <v>145</v>
      </c>
      <c r="G29" s="14">
        <v>3486</v>
      </c>
      <c r="H29" s="14">
        <v>4342</v>
      </c>
      <c r="I29" s="47">
        <f>SUM(H29/G29)</f>
        <v>1.2455536431440046</v>
      </c>
    </row>
    <row r="30" spans="1:9" ht="14.25">
      <c r="A30" s="11">
        <v>23</v>
      </c>
      <c r="B30" s="44" t="s">
        <v>32</v>
      </c>
      <c r="C30" s="35">
        <v>11</v>
      </c>
      <c r="D30" s="14">
        <v>625713</v>
      </c>
      <c r="E30" s="15">
        <v>169</v>
      </c>
      <c r="F30" s="15">
        <v>138</v>
      </c>
      <c r="G30" s="14">
        <v>3702</v>
      </c>
      <c r="H30" s="14">
        <v>4531</v>
      </c>
      <c r="I30" s="47">
        <f>SUM(H30/G30)</f>
        <v>1.2239330091842247</v>
      </c>
    </row>
    <row r="31" spans="1:9" ht="14.25">
      <c r="A31" s="11">
        <v>24</v>
      </c>
      <c r="B31" s="44" t="s">
        <v>71</v>
      </c>
      <c r="C31" s="35">
        <v>2</v>
      </c>
      <c r="D31" s="14">
        <v>624780</v>
      </c>
      <c r="E31" s="15">
        <v>155</v>
      </c>
      <c r="F31" s="15">
        <v>112</v>
      </c>
      <c r="G31" s="14">
        <v>4044</v>
      </c>
      <c r="H31" s="14">
        <v>5578</v>
      </c>
      <c r="I31" s="47">
        <f>SUM(H31/G31)</f>
        <v>1.3793273986152323</v>
      </c>
    </row>
    <row r="32" spans="1:9" ht="14.25">
      <c r="A32" s="11">
        <v>25</v>
      </c>
      <c r="B32" s="44" t="s">
        <v>56</v>
      </c>
      <c r="C32" s="35">
        <v>1</v>
      </c>
      <c r="D32" s="14">
        <v>622080</v>
      </c>
      <c r="E32" s="15">
        <v>143</v>
      </c>
      <c r="F32" s="15">
        <v>129</v>
      </c>
      <c r="G32" s="14">
        <f>SUM(D32/E32)</f>
        <v>4350.20979020979</v>
      </c>
      <c r="H32" s="14">
        <f>SUM(D32/F32)</f>
        <v>4822.325581395349</v>
      </c>
      <c r="I32" s="47">
        <f>SUM(H32/G32)</f>
        <v>1.1085271317829457</v>
      </c>
    </row>
    <row r="33" spans="1:9" ht="14.25">
      <c r="A33" s="11">
        <v>26</v>
      </c>
      <c r="B33" s="44" t="s">
        <v>57</v>
      </c>
      <c r="C33" s="35">
        <v>11</v>
      </c>
      <c r="D33" s="14">
        <v>613538</v>
      </c>
      <c r="E33" s="15">
        <v>142</v>
      </c>
      <c r="F33" s="15">
        <v>127</v>
      </c>
      <c r="G33" s="14">
        <v>4310</v>
      </c>
      <c r="H33" s="14">
        <v>4841</v>
      </c>
      <c r="I33" s="47">
        <f>SUM(H33/G33)</f>
        <v>1.1232018561484918</v>
      </c>
    </row>
    <row r="34" spans="1:9" ht="14.25">
      <c r="A34" s="11">
        <v>27</v>
      </c>
      <c r="B34" s="44" t="s">
        <v>60</v>
      </c>
      <c r="C34" s="35">
        <v>4</v>
      </c>
      <c r="D34" s="14">
        <v>608310</v>
      </c>
      <c r="E34" s="15">
        <v>152</v>
      </c>
      <c r="F34" s="15">
        <v>117</v>
      </c>
      <c r="G34" s="14">
        <v>3995</v>
      </c>
      <c r="H34" s="14">
        <v>5188</v>
      </c>
      <c r="I34" s="47">
        <f>SUM(H34/G34)</f>
        <v>1.2986232790988737</v>
      </c>
    </row>
    <row r="35" spans="1:9" ht="14.25">
      <c r="A35" s="11">
        <v>28</v>
      </c>
      <c r="B35" s="44" t="s">
        <v>61</v>
      </c>
      <c r="C35" s="35">
        <v>1</v>
      </c>
      <c r="D35" s="14">
        <v>606960</v>
      </c>
      <c r="E35" s="15">
        <v>154</v>
      </c>
      <c r="F35" s="15">
        <v>111</v>
      </c>
      <c r="G35" s="14">
        <f>SUM(D35/E35)</f>
        <v>3941.2987012987014</v>
      </c>
      <c r="H35" s="14">
        <f>SUM(D35/F35)</f>
        <v>5468.108108108108</v>
      </c>
      <c r="I35" s="47">
        <f>SUM(H35/G35)</f>
        <v>1.3873873873873874</v>
      </c>
    </row>
    <row r="36" spans="1:9" ht="14.25">
      <c r="A36" s="11">
        <v>29</v>
      </c>
      <c r="B36" s="44" t="s">
        <v>73</v>
      </c>
      <c r="C36" s="35">
        <v>1</v>
      </c>
      <c r="D36" s="14">
        <v>605880</v>
      </c>
      <c r="E36" s="15">
        <v>175</v>
      </c>
      <c r="F36" s="15">
        <v>139</v>
      </c>
      <c r="G36" s="14">
        <f>SUM(D36/E36)</f>
        <v>3462.1714285714284</v>
      </c>
      <c r="H36" s="14">
        <f>SUM(D36/F36)</f>
        <v>4358.848920863309</v>
      </c>
      <c r="I36" s="47">
        <f>SUM(H36/G36)</f>
        <v>1.2589928057553956</v>
      </c>
    </row>
    <row r="37" spans="1:9" ht="14.25">
      <c r="A37" s="11">
        <v>30</v>
      </c>
      <c r="B37" s="44" t="s">
        <v>64</v>
      </c>
      <c r="C37" s="35">
        <v>1</v>
      </c>
      <c r="D37" s="14">
        <v>596160</v>
      </c>
      <c r="E37" s="15">
        <v>172</v>
      </c>
      <c r="F37" s="15">
        <v>115</v>
      </c>
      <c r="G37" s="14">
        <f>SUM(D37/E37)</f>
        <v>3466.046511627907</v>
      </c>
      <c r="H37" s="14">
        <f>SUM(D37/F37)</f>
        <v>5184</v>
      </c>
      <c r="I37" s="47">
        <f>SUM(H37/G37)</f>
        <v>1.4956521739130435</v>
      </c>
    </row>
    <row r="38" spans="1:9" ht="14.25">
      <c r="A38" s="11">
        <v>31</v>
      </c>
      <c r="B38" s="44" t="s">
        <v>67</v>
      </c>
      <c r="C38" s="35">
        <v>20</v>
      </c>
      <c r="D38" s="14">
        <v>588276</v>
      </c>
      <c r="E38" s="15">
        <v>170</v>
      </c>
      <c r="F38" s="15">
        <v>130</v>
      </c>
      <c r="G38" s="14">
        <v>3453</v>
      </c>
      <c r="H38" s="14">
        <v>4541</v>
      </c>
      <c r="I38" s="47">
        <v>1.31</v>
      </c>
    </row>
    <row r="39" spans="1:9" ht="14.25">
      <c r="A39" s="11">
        <v>32</v>
      </c>
      <c r="B39" s="44" t="s">
        <v>65</v>
      </c>
      <c r="C39" s="35">
        <v>4</v>
      </c>
      <c r="D39" s="14">
        <v>586170</v>
      </c>
      <c r="E39" s="15">
        <v>140</v>
      </c>
      <c r="F39" s="15">
        <v>112</v>
      </c>
      <c r="G39" s="14">
        <v>4202</v>
      </c>
      <c r="H39" s="14">
        <v>5222</v>
      </c>
      <c r="I39" s="47">
        <f>SUM(H39/G39)</f>
        <v>1.2427415516420752</v>
      </c>
    </row>
    <row r="40" spans="1:9" ht="14.25">
      <c r="A40" s="11">
        <v>33</v>
      </c>
      <c r="B40" s="44" t="s">
        <v>72</v>
      </c>
      <c r="C40" s="35">
        <v>14</v>
      </c>
      <c r="D40" s="14">
        <v>578571</v>
      </c>
      <c r="E40" s="15">
        <v>138</v>
      </c>
      <c r="F40" s="15">
        <v>119</v>
      </c>
      <c r="G40" s="14">
        <v>4197</v>
      </c>
      <c r="H40" s="14">
        <v>4880</v>
      </c>
      <c r="I40" s="47">
        <f>SUM(H40/G40)</f>
        <v>1.1627352871098404</v>
      </c>
    </row>
    <row r="41" spans="1:9" ht="14.25">
      <c r="A41" s="11">
        <v>34</v>
      </c>
      <c r="B41" s="44" t="s">
        <v>68</v>
      </c>
      <c r="C41" s="35">
        <v>7</v>
      </c>
      <c r="D41" s="14">
        <v>573326</v>
      </c>
      <c r="E41" s="15">
        <v>153</v>
      </c>
      <c r="F41" s="15">
        <v>134</v>
      </c>
      <c r="G41" s="14">
        <v>3737</v>
      </c>
      <c r="H41" s="14">
        <v>4288</v>
      </c>
      <c r="I41" s="47">
        <f>SUM(H41/G41)</f>
        <v>1.1474444741771475</v>
      </c>
    </row>
    <row r="42" spans="1:9" ht="14.25">
      <c r="A42" s="11">
        <v>35</v>
      </c>
      <c r="B42" s="44" t="s">
        <v>70</v>
      </c>
      <c r="C42" s="35">
        <v>1</v>
      </c>
      <c r="D42" s="14">
        <v>572400</v>
      </c>
      <c r="E42" s="15">
        <v>145</v>
      </c>
      <c r="F42" s="15">
        <v>121</v>
      </c>
      <c r="G42" s="14">
        <f>SUM(D42/E42)</f>
        <v>3947.5862068965516</v>
      </c>
      <c r="H42" s="14">
        <f>SUM(D42/F42)</f>
        <v>4730.578512396694</v>
      </c>
      <c r="I42" s="47">
        <f>SUM(H42/G42)</f>
        <v>1.1983471074380165</v>
      </c>
    </row>
    <row r="43" spans="1:9" ht="14.25">
      <c r="A43" s="11">
        <v>36</v>
      </c>
      <c r="B43" s="44" t="s">
        <v>76</v>
      </c>
      <c r="C43" s="35">
        <v>1</v>
      </c>
      <c r="D43" s="14">
        <v>546480</v>
      </c>
      <c r="E43" s="15">
        <v>130</v>
      </c>
      <c r="F43" s="15">
        <v>126</v>
      </c>
      <c r="G43" s="14">
        <v>4204</v>
      </c>
      <c r="H43" s="14">
        <v>4337</v>
      </c>
      <c r="I43" s="47">
        <v>1.03</v>
      </c>
    </row>
    <row r="44" spans="1:9" ht="14.25">
      <c r="A44" s="11">
        <v>37</v>
      </c>
      <c r="B44" s="44" t="s">
        <v>77</v>
      </c>
      <c r="C44" s="35">
        <v>1</v>
      </c>
      <c r="D44" s="14">
        <v>545400</v>
      </c>
      <c r="E44" s="15">
        <v>138</v>
      </c>
      <c r="F44" s="15">
        <v>117</v>
      </c>
      <c r="G44" s="14">
        <v>3952</v>
      </c>
      <c r="H44" s="14">
        <v>4662</v>
      </c>
      <c r="I44" s="47">
        <v>1.18</v>
      </c>
    </row>
    <row r="45" spans="1:9" ht="14.25">
      <c r="A45" s="11">
        <v>38</v>
      </c>
      <c r="B45" s="44" t="s">
        <v>66</v>
      </c>
      <c r="C45" s="35">
        <v>1</v>
      </c>
      <c r="D45" s="14">
        <v>544320</v>
      </c>
      <c r="E45" s="15">
        <v>185</v>
      </c>
      <c r="F45" s="15">
        <v>128</v>
      </c>
      <c r="G45" s="14">
        <f>SUM(D45/E45)</f>
        <v>2942.2702702702704</v>
      </c>
      <c r="H45" s="14">
        <f>SUM(D45/F45)</f>
        <v>4252.5</v>
      </c>
      <c r="I45" s="47">
        <f>SUM(H45/G45)</f>
        <v>1.4453125</v>
      </c>
    </row>
    <row r="46" spans="1:9" ht="14.25">
      <c r="A46" s="11">
        <v>39</v>
      </c>
      <c r="B46" s="44" t="s">
        <v>78</v>
      </c>
      <c r="C46" s="35">
        <v>3</v>
      </c>
      <c r="D46" s="14">
        <v>542520</v>
      </c>
      <c r="E46" s="15">
        <v>137</v>
      </c>
      <c r="F46" s="15">
        <v>124</v>
      </c>
      <c r="G46" s="14">
        <v>3960</v>
      </c>
      <c r="H46" s="14">
        <v>4375</v>
      </c>
      <c r="I46" s="47">
        <f>SUM(H46/G46)</f>
        <v>1.10479797979798</v>
      </c>
    </row>
    <row r="47" spans="1:9" ht="14.25">
      <c r="A47" s="11">
        <v>40</v>
      </c>
      <c r="B47" s="44" t="s">
        <v>69</v>
      </c>
      <c r="C47" s="35">
        <v>2</v>
      </c>
      <c r="D47" s="14">
        <v>541080</v>
      </c>
      <c r="E47" s="15">
        <v>133</v>
      </c>
      <c r="F47" s="15">
        <v>138</v>
      </c>
      <c r="G47" s="14">
        <v>4084</v>
      </c>
      <c r="H47" s="14">
        <v>3921</v>
      </c>
      <c r="I47" s="47">
        <f>SUM(H47/G47)</f>
        <v>0.9600881488736532</v>
      </c>
    </row>
    <row r="48" spans="1:9" ht="14.25">
      <c r="A48" s="11">
        <v>41</v>
      </c>
      <c r="B48" s="44" t="s">
        <v>80</v>
      </c>
      <c r="C48" s="35">
        <v>3</v>
      </c>
      <c r="D48" s="14">
        <v>500400</v>
      </c>
      <c r="E48" s="15">
        <v>131</v>
      </c>
      <c r="F48" s="15">
        <v>129</v>
      </c>
      <c r="G48" s="14">
        <v>3810</v>
      </c>
      <c r="H48" s="14">
        <v>3879</v>
      </c>
      <c r="I48" s="47">
        <f>SUM(H48/G48)</f>
        <v>1.0181102362204724</v>
      </c>
    </row>
    <row r="49" spans="1:9" ht="14.25">
      <c r="A49" s="11">
        <v>42</v>
      </c>
      <c r="B49" s="44" t="s">
        <v>83</v>
      </c>
      <c r="C49" s="35">
        <v>2</v>
      </c>
      <c r="D49" s="14">
        <v>402840</v>
      </c>
      <c r="E49" s="15">
        <v>172</v>
      </c>
      <c r="F49" s="15">
        <v>200</v>
      </c>
      <c r="G49" s="14">
        <v>2342</v>
      </c>
      <c r="H49" s="14">
        <v>2014</v>
      </c>
      <c r="I49" s="47">
        <f>SUM(H49/G49)</f>
        <v>0.8599487617421008</v>
      </c>
    </row>
    <row r="50" spans="1:9" ht="14.25">
      <c r="A50" s="11">
        <v>43</v>
      </c>
      <c r="B50" s="44" t="s">
        <v>82</v>
      </c>
      <c r="C50" s="35">
        <v>2</v>
      </c>
      <c r="D50" s="14">
        <v>378000</v>
      </c>
      <c r="E50" s="15">
        <v>200</v>
      </c>
      <c r="F50" s="15">
        <v>202</v>
      </c>
      <c r="G50" s="14">
        <v>1890</v>
      </c>
      <c r="H50" s="14">
        <v>1871</v>
      </c>
      <c r="I50" s="47">
        <f>SUM(H50/G50)</f>
        <v>0.9899470899470899</v>
      </c>
    </row>
    <row r="51" spans="1:9" ht="14.25">
      <c r="A51" s="11">
        <v>44</v>
      </c>
      <c r="B51" s="44" t="s">
        <v>86</v>
      </c>
      <c r="C51" s="35">
        <v>1</v>
      </c>
      <c r="D51" s="14">
        <v>282960</v>
      </c>
      <c r="E51" s="15">
        <v>91</v>
      </c>
      <c r="F51" s="15">
        <v>135</v>
      </c>
      <c r="G51" s="14">
        <f>SUM(D51/E51)</f>
        <v>3109.4505494505493</v>
      </c>
      <c r="H51" s="14">
        <f>SUM(D51/F51)</f>
        <v>2096</v>
      </c>
      <c r="I51" s="47">
        <f>SUM(H51/G51)</f>
        <v>0.6740740740740742</v>
      </c>
    </row>
    <row r="52" spans="1:9" ht="14.25">
      <c r="A52" s="11"/>
      <c r="B52" s="44"/>
      <c r="C52" s="35"/>
      <c r="D52" s="14"/>
      <c r="E52" s="15"/>
      <c r="F52" s="15"/>
      <c r="G52" s="14"/>
      <c r="H52" s="14"/>
      <c r="I52" s="47"/>
    </row>
    <row r="53" spans="1:9" ht="15" thickBot="1">
      <c r="A53" s="16"/>
      <c r="B53" s="39" t="s">
        <v>30</v>
      </c>
      <c r="C53" s="40">
        <f>SUM(C8:C52)</f>
        <v>189</v>
      </c>
      <c r="D53" s="17">
        <v>618737</v>
      </c>
      <c r="E53" s="18">
        <v>165</v>
      </c>
      <c r="F53" s="18">
        <v>137</v>
      </c>
      <c r="G53" s="17">
        <v>3744</v>
      </c>
      <c r="H53" s="17">
        <v>4522</v>
      </c>
      <c r="I53" s="22" t="s">
        <v>88</v>
      </c>
    </row>
    <row r="54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2018-06-29T00:48:16Z</cp:lastPrinted>
  <dcterms:created xsi:type="dcterms:W3CDTF">2011-04-18T01:24:55Z</dcterms:created>
  <dcterms:modified xsi:type="dcterms:W3CDTF">2018-06-29T00:48:22Z</dcterms:modified>
  <cp:category/>
  <cp:version/>
  <cp:contentType/>
  <cp:contentStatus/>
</cp:coreProperties>
</file>