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<sst xmlns="http://schemas.openxmlformats.org/spreadsheetml/2006/main" count="191" uniqueCount="87">
  <si>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</si>
  <si>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</si>
  <si>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</si>
  <si>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</si>
  <si>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</si>
  <si>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</si>
  <si>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</si>
  <si>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</si>
  <si>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</si>
  <si>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</si>
  <si>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</si>
  <si>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</si>
  <si>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</si>
  <si>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</si>
  <si>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</si>
  <si>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</si>
  <si>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</si>
  <si>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</si>
  <si>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</si>
  <si>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</si>
  <si>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</si>
  <si>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</si>
  <si>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</si>
  <si>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</si>
  <si>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</si>
  <si>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</si>
  <si>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</si>
  <si>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</si>
  <si>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</si>
  <si>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</si>
  <si>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</si>
  <si>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美国桜</t>
  </si>
  <si>
    <t>勝早桜5</t>
  </si>
  <si>
    <t>福華1</t>
  </si>
  <si>
    <t>　３１年　２月　１日～３１年　２月２８日</t>
  </si>
  <si>
    <t>３１年　２月　１日～３１年　２月２８日</t>
  </si>
  <si>
    <t>美津忠</t>
  </si>
  <si>
    <t>百合白清2</t>
  </si>
  <si>
    <t>平白鵬</t>
  </si>
  <si>
    <t>聖香藤</t>
  </si>
  <si>
    <t>勝忠平</t>
  </si>
  <si>
    <t>百合茂</t>
  </si>
  <si>
    <t>直太郎</t>
  </si>
  <si>
    <t>諒太郎</t>
  </si>
  <si>
    <t>若百合</t>
  </si>
  <si>
    <t>幸紀雄</t>
  </si>
  <si>
    <t>竜見桜</t>
  </si>
  <si>
    <t>平茂晴</t>
  </si>
  <si>
    <t>福増</t>
  </si>
  <si>
    <t>美津照重</t>
  </si>
  <si>
    <t>菊福秀</t>
  </si>
  <si>
    <t>第1花藤</t>
  </si>
  <si>
    <t>秋忠平</t>
  </si>
  <si>
    <t>晴茂平</t>
  </si>
  <si>
    <t>礼美茂</t>
  </si>
  <si>
    <t>元白鵬</t>
  </si>
  <si>
    <t>北国関7</t>
  </si>
  <si>
    <t>百合勝安</t>
  </si>
  <si>
    <t>平茂勝</t>
  </si>
  <si>
    <t>華春久</t>
  </si>
  <si>
    <t>茂晴花</t>
  </si>
  <si>
    <t>久富福</t>
  </si>
  <si>
    <t>夢元</t>
  </si>
  <si>
    <t>金照</t>
  </si>
  <si>
    <t>百合久清</t>
  </si>
  <si>
    <t>芳之国</t>
  </si>
  <si>
    <t>花国安福</t>
  </si>
  <si>
    <t>茂久桜</t>
  </si>
  <si>
    <t>安福久</t>
  </si>
  <si>
    <t>福乃百合</t>
  </si>
  <si>
    <t>高百合</t>
  </si>
  <si>
    <t>美津百合</t>
  </si>
  <si>
    <t>第1花福</t>
  </si>
  <si>
    <t>徳悠翔</t>
  </si>
  <si>
    <t>隆之国</t>
  </si>
  <si>
    <t>本富士</t>
  </si>
  <si>
    <t>光平照</t>
  </si>
  <si>
    <t>安福165の9</t>
  </si>
  <si>
    <t>勝洋</t>
  </si>
  <si>
    <t>百合光</t>
  </si>
  <si>
    <t>茂勝朗</t>
  </si>
  <si>
    <t>金太郎3</t>
  </si>
  <si>
    <t>勝安久</t>
  </si>
  <si>
    <t>百合福久</t>
  </si>
  <si>
    <t>1.10</t>
  </si>
  <si>
    <t>1.22</t>
  </si>
  <si>
    <t>1.18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</si>
</sst>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9" sqref="A59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34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29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36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1</v>
      </c>
      <c r="K7" s="12">
        <v>898560</v>
      </c>
      <c r="L7" s="13">
        <v>181</v>
      </c>
      <c r="M7" s="13">
        <v>127</v>
      </c>
      <c r="N7" s="12">
        <f>SUM(K7/L7)</f>
        <v>4964.419889502762</v>
      </c>
      <c r="O7" s="12">
        <f>SUM(K7/M7)</f>
        <v>7075.275590551181</v>
      </c>
      <c r="P7" s="46">
        <f aca="true" t="shared" si="0" ref="P7:P57">SUM(O7/N7)</f>
        <v>1.425196850393701</v>
      </c>
      <c r="Q7" s="10">
        <f aca="true" t="shared" si="1" ref="Q7:Q38">SUM(C7,J7)</f>
        <v>1</v>
      </c>
      <c r="R7" s="12">
        <v>898560</v>
      </c>
      <c r="S7" s="13">
        <v>181</v>
      </c>
      <c r="T7" s="13">
        <v>127</v>
      </c>
      <c r="U7" s="12">
        <f>SUM(R7/S7)</f>
        <v>4964.419889502762</v>
      </c>
      <c r="V7" s="12">
        <f>SUM(R7/T7)</f>
        <v>7075.275590551181</v>
      </c>
      <c r="W7" s="46">
        <f aca="true" t="shared" si="2" ref="W7:W58">SUM(V7/U7)</f>
        <v>1.425196850393701</v>
      </c>
    </row>
    <row r="8" spans="1:23" s="4" customFormat="1" ht="14.25">
      <c r="A8" s="11">
        <v>2</v>
      </c>
      <c r="B8" s="42" t="s">
        <v>37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6</v>
      </c>
      <c r="K8" s="14">
        <v>861480</v>
      </c>
      <c r="L8" s="15">
        <v>167</v>
      </c>
      <c r="M8" s="15">
        <v>126</v>
      </c>
      <c r="N8" s="14">
        <v>5164</v>
      </c>
      <c r="O8" s="14">
        <v>6828</v>
      </c>
      <c r="P8" s="47">
        <f t="shared" si="0"/>
        <v>1.322230828814872</v>
      </c>
      <c r="Q8" s="11">
        <f t="shared" si="1"/>
        <v>6</v>
      </c>
      <c r="R8" s="14">
        <v>861480</v>
      </c>
      <c r="S8" s="15">
        <v>167</v>
      </c>
      <c r="T8" s="15">
        <v>126</v>
      </c>
      <c r="U8" s="14">
        <v>5164</v>
      </c>
      <c r="V8" s="14">
        <v>6828</v>
      </c>
      <c r="W8" s="47">
        <f t="shared" si="2"/>
        <v>1.322230828814872</v>
      </c>
    </row>
    <row r="9" spans="1:23" s="4" customFormat="1" ht="14.25">
      <c r="A9" s="11">
        <v>3</v>
      </c>
      <c r="B9" s="42" t="s">
        <v>38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7">
        <v>0</v>
      </c>
      <c r="J9" s="11">
        <v>1</v>
      </c>
      <c r="K9" s="14">
        <v>764640</v>
      </c>
      <c r="L9" s="15">
        <v>151</v>
      </c>
      <c r="M9" s="15">
        <v>128</v>
      </c>
      <c r="N9" s="14">
        <f>SUM(K9/L9)</f>
        <v>5063.841059602649</v>
      </c>
      <c r="O9" s="14">
        <f>SUM(K9/M9)</f>
        <v>5973.75</v>
      </c>
      <c r="P9" s="47">
        <f t="shared" si="0"/>
        <v>1.1796875</v>
      </c>
      <c r="Q9" s="11">
        <f t="shared" si="1"/>
        <v>1</v>
      </c>
      <c r="R9" s="14">
        <v>764640</v>
      </c>
      <c r="S9" s="15">
        <v>151</v>
      </c>
      <c r="T9" s="15">
        <v>128</v>
      </c>
      <c r="U9" s="14">
        <f>SUM(R9/S9)</f>
        <v>5063.841059602649</v>
      </c>
      <c r="V9" s="14">
        <f>SUM(R9/T9)</f>
        <v>5973.75</v>
      </c>
      <c r="W9" s="47">
        <f t="shared" si="2"/>
        <v>1.1796875</v>
      </c>
    </row>
    <row r="10" spans="1:23" s="4" customFormat="1" ht="14.25">
      <c r="A10" s="11">
        <v>4</v>
      </c>
      <c r="B10" s="42" t="s">
        <v>39</v>
      </c>
      <c r="C10" s="11">
        <v>1</v>
      </c>
      <c r="D10" s="14">
        <v>654480</v>
      </c>
      <c r="E10" s="15">
        <v>158</v>
      </c>
      <c r="F10" s="15">
        <v>116</v>
      </c>
      <c r="G10" s="14">
        <f>SUM(D10/E10)</f>
        <v>4142.278481012659</v>
      </c>
      <c r="H10" s="14">
        <f>SUM(D10/F10)</f>
        <v>5642.068965517241</v>
      </c>
      <c r="I10" s="47">
        <f aca="true" t="shared" si="3" ref="I8:I57">SUM(H10/G10)</f>
        <v>1.362068965517241</v>
      </c>
      <c r="J10" s="11">
        <v>1</v>
      </c>
      <c r="K10" s="14">
        <v>869400</v>
      </c>
      <c r="L10" s="15">
        <v>162</v>
      </c>
      <c r="M10" s="15">
        <v>123</v>
      </c>
      <c r="N10" s="14">
        <f>SUM(K10/L10)</f>
        <v>5366.666666666667</v>
      </c>
      <c r="O10" s="14">
        <f>SUM(K10/M10)</f>
        <v>7068.292682926829</v>
      </c>
      <c r="P10" s="47">
        <f t="shared" si="0"/>
        <v>1.3170731707317072</v>
      </c>
      <c r="Q10" s="11">
        <f t="shared" si="1"/>
        <v>2</v>
      </c>
      <c r="R10" s="14">
        <v>761940</v>
      </c>
      <c r="S10" s="15">
        <v>160</v>
      </c>
      <c r="T10" s="15">
        <v>120</v>
      </c>
      <c r="U10" s="14">
        <v>4762</v>
      </c>
      <c r="V10" s="14">
        <v>6376</v>
      </c>
      <c r="W10" s="47">
        <f t="shared" si="2"/>
        <v>1.3389332213355734</v>
      </c>
    </row>
    <row r="11" spans="1:23" s="4" customFormat="1" ht="14.25">
      <c r="A11" s="11">
        <v>5</v>
      </c>
      <c r="B11" s="42" t="s">
        <v>40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3</v>
      </c>
      <c r="K11" s="14">
        <v>757080</v>
      </c>
      <c r="L11" s="15">
        <v>186</v>
      </c>
      <c r="M11" s="15">
        <v>134</v>
      </c>
      <c r="N11" s="14">
        <v>4063</v>
      </c>
      <c r="O11" s="14">
        <v>5664</v>
      </c>
      <c r="P11" s="47">
        <f t="shared" si="0"/>
        <v>1.3940438099926162</v>
      </c>
      <c r="Q11" s="11">
        <f t="shared" si="1"/>
        <v>3</v>
      </c>
      <c r="R11" s="14">
        <v>757080</v>
      </c>
      <c r="S11" s="15">
        <v>186</v>
      </c>
      <c r="T11" s="15">
        <v>134</v>
      </c>
      <c r="U11" s="14">
        <v>4063</v>
      </c>
      <c r="V11" s="14">
        <v>5664</v>
      </c>
      <c r="W11" s="47">
        <f t="shared" si="2"/>
        <v>1.3940438099926162</v>
      </c>
    </row>
    <row r="12" spans="1:23" s="4" customFormat="1" ht="14.25">
      <c r="A12" s="11">
        <v>6</v>
      </c>
      <c r="B12" s="42" t="s">
        <v>32</v>
      </c>
      <c r="C12" s="11">
        <v>2</v>
      </c>
      <c r="D12" s="14">
        <v>571860</v>
      </c>
      <c r="E12" s="15">
        <v>137</v>
      </c>
      <c r="F12" s="15">
        <v>127</v>
      </c>
      <c r="G12" s="14">
        <v>4174</v>
      </c>
      <c r="H12" s="14">
        <v>4521</v>
      </c>
      <c r="I12" s="47">
        <f t="shared" si="3"/>
        <v>1.0831336847149018</v>
      </c>
      <c r="J12" s="11">
        <v>10</v>
      </c>
      <c r="K12" s="14">
        <v>720468</v>
      </c>
      <c r="L12" s="15">
        <v>168</v>
      </c>
      <c r="M12" s="15">
        <v>129</v>
      </c>
      <c r="N12" s="14">
        <v>4286</v>
      </c>
      <c r="O12" s="14">
        <v>5572</v>
      </c>
      <c r="P12" s="47">
        <f t="shared" si="0"/>
        <v>1.300046663555763</v>
      </c>
      <c r="Q12" s="11">
        <f t="shared" si="1"/>
        <v>12</v>
      </c>
      <c r="R12" s="14">
        <v>695700</v>
      </c>
      <c r="S12" s="15">
        <v>163</v>
      </c>
      <c r="T12" s="15">
        <v>129</v>
      </c>
      <c r="U12" s="14">
        <v>4270</v>
      </c>
      <c r="V12" s="14">
        <v>5400</v>
      </c>
      <c r="W12" s="47">
        <f t="shared" si="2"/>
        <v>1.2646370023419204</v>
      </c>
    </row>
    <row r="13" spans="1:23" s="4" customFormat="1" ht="14.25">
      <c r="A13" s="11">
        <v>7</v>
      </c>
      <c r="B13" s="42" t="s">
        <v>41</v>
      </c>
      <c r="C13" s="11">
        <v>4</v>
      </c>
      <c r="D13" s="14">
        <v>573480</v>
      </c>
      <c r="E13" s="15">
        <v>154</v>
      </c>
      <c r="F13" s="15">
        <v>133</v>
      </c>
      <c r="G13" s="14">
        <v>3736</v>
      </c>
      <c r="H13" s="14">
        <v>4328</v>
      </c>
      <c r="I13" s="47">
        <f t="shared" si="3"/>
        <v>1.1584582441113491</v>
      </c>
      <c r="J13" s="11">
        <v>4</v>
      </c>
      <c r="K13" s="14">
        <v>777060</v>
      </c>
      <c r="L13" s="15">
        <v>155</v>
      </c>
      <c r="M13" s="15">
        <v>129</v>
      </c>
      <c r="N13" s="14">
        <v>5030</v>
      </c>
      <c r="O13" s="14">
        <v>6047</v>
      </c>
      <c r="P13" s="47">
        <f t="shared" si="0"/>
        <v>1.2021868787276342</v>
      </c>
      <c r="Q13" s="11">
        <f t="shared" si="1"/>
        <v>8</v>
      </c>
      <c r="R13" s="14">
        <v>675270</v>
      </c>
      <c r="S13" s="15">
        <v>154</v>
      </c>
      <c r="T13" s="15">
        <v>131</v>
      </c>
      <c r="U13" s="14">
        <v>4385</v>
      </c>
      <c r="V13" s="14">
        <v>5174</v>
      </c>
      <c r="W13" s="47">
        <f t="shared" si="2"/>
        <v>1.1799315849486887</v>
      </c>
    </row>
    <row r="14" spans="1:23" s="4" customFormat="1" ht="14.25">
      <c r="A14" s="11">
        <v>8</v>
      </c>
      <c r="B14" s="42" t="s">
        <v>42</v>
      </c>
      <c r="C14" s="11">
        <v>2</v>
      </c>
      <c r="D14" s="14">
        <v>567540</v>
      </c>
      <c r="E14" s="15">
        <v>159</v>
      </c>
      <c r="F14" s="15">
        <v>116</v>
      </c>
      <c r="G14" s="14">
        <v>3581</v>
      </c>
      <c r="H14" s="14">
        <v>4914</v>
      </c>
      <c r="I14" s="47">
        <f t="shared" si="3"/>
        <v>1.3722423903937448</v>
      </c>
      <c r="J14" s="11">
        <v>1</v>
      </c>
      <c r="K14" s="14">
        <v>842400</v>
      </c>
      <c r="L14" s="15">
        <v>182</v>
      </c>
      <c r="M14" s="15">
        <v>125</v>
      </c>
      <c r="N14" s="14">
        <f>SUM(K14/L14)</f>
        <v>4628.571428571428</v>
      </c>
      <c r="O14" s="14">
        <f>SUM(K14/M14)</f>
        <v>6739.2</v>
      </c>
      <c r="P14" s="47">
        <f t="shared" si="0"/>
        <v>1.456</v>
      </c>
      <c r="Q14" s="11">
        <f t="shared" si="1"/>
        <v>3</v>
      </c>
      <c r="R14" s="14">
        <v>659160</v>
      </c>
      <c r="S14" s="15">
        <v>166</v>
      </c>
      <c r="T14" s="15">
        <v>119</v>
      </c>
      <c r="U14" s="14">
        <v>3963</v>
      </c>
      <c r="V14" s="14">
        <v>5555</v>
      </c>
      <c r="W14" s="47">
        <f t="shared" si="2"/>
        <v>1.4017158718142821</v>
      </c>
    </row>
    <row r="15" spans="1:23" s="4" customFormat="1" ht="14.25">
      <c r="A15" s="11">
        <v>9</v>
      </c>
      <c r="B15" s="42" t="s">
        <v>43</v>
      </c>
      <c r="C15" s="11">
        <v>11</v>
      </c>
      <c r="D15" s="14">
        <v>662335</v>
      </c>
      <c r="E15" s="15">
        <v>154</v>
      </c>
      <c r="F15" s="15">
        <v>131</v>
      </c>
      <c r="G15" s="14">
        <v>4309</v>
      </c>
      <c r="H15" s="14">
        <v>5063</v>
      </c>
      <c r="I15" s="47">
        <v>1.18</v>
      </c>
      <c r="J15" s="11">
        <v>11</v>
      </c>
      <c r="K15" s="14">
        <v>652909</v>
      </c>
      <c r="L15" s="15">
        <v>164</v>
      </c>
      <c r="M15" s="15">
        <v>120</v>
      </c>
      <c r="N15" s="14">
        <v>3981</v>
      </c>
      <c r="O15" s="14">
        <v>5420</v>
      </c>
      <c r="P15" s="47">
        <f t="shared" si="0"/>
        <v>1.3614669680984677</v>
      </c>
      <c r="Q15" s="11">
        <f t="shared" si="1"/>
        <v>22</v>
      </c>
      <c r="R15" s="14">
        <v>657622</v>
      </c>
      <c r="S15" s="15">
        <v>159</v>
      </c>
      <c r="T15" s="15">
        <v>126</v>
      </c>
      <c r="U15" s="14">
        <v>4140</v>
      </c>
      <c r="V15" s="14">
        <v>5234</v>
      </c>
      <c r="W15" s="47">
        <f t="shared" si="2"/>
        <v>1.2642512077294685</v>
      </c>
    </row>
    <row r="16" spans="1:23" s="4" customFormat="1" ht="14.25">
      <c r="A16" s="11">
        <v>10</v>
      </c>
      <c r="B16" s="42" t="s">
        <v>44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7">
        <v>0</v>
      </c>
      <c r="J16" s="11">
        <v>2</v>
      </c>
      <c r="K16" s="14">
        <v>653940</v>
      </c>
      <c r="L16" s="15">
        <v>171</v>
      </c>
      <c r="M16" s="15">
        <v>136</v>
      </c>
      <c r="N16" s="14">
        <v>3835</v>
      </c>
      <c r="O16" s="14">
        <v>4808</v>
      </c>
      <c r="P16" s="47">
        <f t="shared" si="0"/>
        <v>1.253715775749674</v>
      </c>
      <c r="Q16" s="11">
        <f t="shared" si="1"/>
        <v>2</v>
      </c>
      <c r="R16" s="14">
        <v>653940</v>
      </c>
      <c r="S16" s="15">
        <v>171</v>
      </c>
      <c r="T16" s="15">
        <v>136</v>
      </c>
      <c r="U16" s="14">
        <v>3835</v>
      </c>
      <c r="V16" s="14">
        <v>4808</v>
      </c>
      <c r="W16" s="47">
        <f t="shared" si="2"/>
        <v>1.253715775749674</v>
      </c>
    </row>
    <row r="17" spans="1:23" s="4" customFormat="1" ht="14.25">
      <c r="A17" s="11">
        <v>11</v>
      </c>
      <c r="B17" s="42" t="s">
        <v>45</v>
      </c>
      <c r="C17" s="11">
        <v>7</v>
      </c>
      <c r="D17" s="14">
        <v>603720</v>
      </c>
      <c r="E17" s="15">
        <v>142</v>
      </c>
      <c r="F17" s="15">
        <v>125</v>
      </c>
      <c r="G17" s="14">
        <v>4243</v>
      </c>
      <c r="H17" s="14">
        <v>4830</v>
      </c>
      <c r="I17" s="47">
        <f t="shared" si="3"/>
        <v>1.13834551025218</v>
      </c>
      <c r="J17" s="11">
        <v>10</v>
      </c>
      <c r="K17" s="14">
        <v>684396</v>
      </c>
      <c r="L17" s="15">
        <v>159</v>
      </c>
      <c r="M17" s="15">
        <v>130</v>
      </c>
      <c r="N17" s="14">
        <v>4302</v>
      </c>
      <c r="O17" s="14">
        <v>5281</v>
      </c>
      <c r="P17" s="47">
        <f t="shared" si="0"/>
        <v>1.2275685727568573</v>
      </c>
      <c r="Q17" s="11">
        <f t="shared" si="1"/>
        <v>17</v>
      </c>
      <c r="R17" s="14">
        <v>651176</v>
      </c>
      <c r="S17" s="15">
        <v>152</v>
      </c>
      <c r="T17" s="15">
        <v>128</v>
      </c>
      <c r="U17" s="14">
        <v>4279</v>
      </c>
      <c r="V17" s="14">
        <v>5099</v>
      </c>
      <c r="W17" s="47">
        <f t="shared" si="2"/>
        <v>1.1916335592428138</v>
      </c>
    </row>
    <row r="18" spans="1:23" s="4" customFormat="1" ht="14.25">
      <c r="A18" s="11">
        <v>12</v>
      </c>
      <c r="B18" s="42" t="s">
        <v>46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7">
        <v>0</v>
      </c>
      <c r="J18" s="11">
        <v>1</v>
      </c>
      <c r="K18" s="14">
        <v>637200</v>
      </c>
      <c r="L18" s="15">
        <v>194</v>
      </c>
      <c r="M18" s="15">
        <v>167</v>
      </c>
      <c r="N18" s="14">
        <f>SUM(K18/L18)</f>
        <v>3284.536082474227</v>
      </c>
      <c r="O18" s="14">
        <f>SUM(K18/M18)</f>
        <v>3815.568862275449</v>
      </c>
      <c r="P18" s="47">
        <f t="shared" si="0"/>
        <v>1.1616766467065869</v>
      </c>
      <c r="Q18" s="11">
        <f t="shared" si="1"/>
        <v>1</v>
      </c>
      <c r="R18" s="14">
        <v>637200</v>
      </c>
      <c r="S18" s="15">
        <v>194</v>
      </c>
      <c r="T18" s="15">
        <v>167</v>
      </c>
      <c r="U18" s="14">
        <f>SUM(R18/S18)</f>
        <v>3284.536082474227</v>
      </c>
      <c r="V18" s="14">
        <f>SUM(R18/T18)</f>
        <v>3815.568862275449</v>
      </c>
      <c r="W18" s="47">
        <f t="shared" si="2"/>
        <v>1.1616766467065869</v>
      </c>
    </row>
    <row r="19" spans="1:23" s="4" customFormat="1" ht="14.25">
      <c r="A19" s="11">
        <v>13</v>
      </c>
      <c r="B19" s="42" t="s">
        <v>47</v>
      </c>
      <c r="C19" s="11">
        <v>1</v>
      </c>
      <c r="D19" s="14">
        <v>612360</v>
      </c>
      <c r="E19" s="15">
        <v>139</v>
      </c>
      <c r="F19" s="15">
        <v>136</v>
      </c>
      <c r="G19" s="14">
        <f>SUM(D19/E19)</f>
        <v>4405.46762589928</v>
      </c>
      <c r="H19" s="14">
        <f>SUM(D19/F19)</f>
        <v>4502.64705882353</v>
      </c>
      <c r="I19" s="47">
        <f t="shared" si="3"/>
        <v>1.022058823529412</v>
      </c>
      <c r="J19" s="11">
        <v>2</v>
      </c>
      <c r="K19" s="14">
        <v>648540</v>
      </c>
      <c r="L19" s="15">
        <v>140</v>
      </c>
      <c r="M19" s="15">
        <v>125</v>
      </c>
      <c r="N19" s="14">
        <v>4632</v>
      </c>
      <c r="O19" s="14">
        <v>5188</v>
      </c>
      <c r="P19" s="47">
        <f t="shared" si="0"/>
        <v>1.120034542314335</v>
      </c>
      <c r="Q19" s="11">
        <f t="shared" si="1"/>
        <v>3</v>
      </c>
      <c r="R19" s="14">
        <v>636480</v>
      </c>
      <c r="S19" s="15">
        <v>140</v>
      </c>
      <c r="T19" s="15">
        <v>129</v>
      </c>
      <c r="U19" s="14">
        <v>4557</v>
      </c>
      <c r="V19" s="14">
        <v>4947</v>
      </c>
      <c r="W19" s="47">
        <f t="shared" si="2"/>
        <v>1.0855826201448322</v>
      </c>
    </row>
    <row r="20" spans="1:23" s="4" customFormat="1" ht="14.25">
      <c r="A20" s="11">
        <v>14</v>
      </c>
      <c r="B20" s="42" t="s">
        <v>31</v>
      </c>
      <c r="C20" s="11">
        <v>14</v>
      </c>
      <c r="D20" s="14">
        <v>587211</v>
      </c>
      <c r="E20" s="15">
        <v>141</v>
      </c>
      <c r="F20" s="15">
        <v>132</v>
      </c>
      <c r="G20" s="14">
        <v>4167</v>
      </c>
      <c r="H20" s="14">
        <v>4437</v>
      </c>
      <c r="I20" s="47">
        <f t="shared" si="3"/>
        <v>1.0647948164146868</v>
      </c>
      <c r="J20" s="11">
        <v>18</v>
      </c>
      <c r="K20" s="14">
        <v>663300</v>
      </c>
      <c r="L20" s="15">
        <v>162</v>
      </c>
      <c r="M20" s="15">
        <v>132</v>
      </c>
      <c r="N20" s="14">
        <v>4103</v>
      </c>
      <c r="O20" s="14">
        <v>5012</v>
      </c>
      <c r="P20" s="47">
        <f t="shared" si="0"/>
        <v>1.2215452108213503</v>
      </c>
      <c r="Q20" s="11">
        <f t="shared" si="1"/>
        <v>32</v>
      </c>
      <c r="R20" s="14">
        <v>630011</v>
      </c>
      <c r="S20" s="15">
        <v>153</v>
      </c>
      <c r="T20" s="15">
        <v>132</v>
      </c>
      <c r="U20" s="14">
        <v>4129</v>
      </c>
      <c r="V20" s="14">
        <v>4760</v>
      </c>
      <c r="W20" s="47">
        <f t="shared" si="2"/>
        <v>1.152821506418019</v>
      </c>
    </row>
    <row r="21" spans="1:23" s="4" customFormat="1" ht="14.25">
      <c r="A21" s="11">
        <v>15</v>
      </c>
      <c r="B21" s="42" t="s">
        <v>48</v>
      </c>
      <c r="C21" s="11">
        <v>3</v>
      </c>
      <c r="D21" s="14">
        <v>628560</v>
      </c>
      <c r="E21" s="15">
        <v>159</v>
      </c>
      <c r="F21" s="15">
        <v>132</v>
      </c>
      <c r="G21" s="14">
        <v>3945</v>
      </c>
      <c r="H21" s="14">
        <v>4750</v>
      </c>
      <c r="I21" s="47">
        <f t="shared" si="3"/>
        <v>1.2040557667934093</v>
      </c>
      <c r="J21" s="11">
        <v>12</v>
      </c>
      <c r="K21" s="14">
        <v>620910</v>
      </c>
      <c r="L21" s="15">
        <v>166</v>
      </c>
      <c r="M21" s="15">
        <v>135</v>
      </c>
      <c r="N21" s="14">
        <v>3739</v>
      </c>
      <c r="O21" s="14">
        <v>4614</v>
      </c>
      <c r="P21" s="47">
        <f t="shared" si="0"/>
        <v>1.2340197913880717</v>
      </c>
      <c r="Q21" s="11">
        <f t="shared" si="1"/>
        <v>15</v>
      </c>
      <c r="R21" s="14">
        <v>622440</v>
      </c>
      <c r="S21" s="15">
        <v>165</v>
      </c>
      <c r="T21" s="15">
        <v>134</v>
      </c>
      <c r="U21" s="14">
        <v>3778</v>
      </c>
      <c r="V21" s="14">
        <v>4640</v>
      </c>
      <c r="W21" s="47">
        <f t="shared" si="2"/>
        <v>1.228163049232398</v>
      </c>
    </row>
    <row r="22" spans="1:23" s="4" customFormat="1" ht="14.25">
      <c r="A22" s="11">
        <v>16</v>
      </c>
      <c r="B22" s="42" t="s">
        <v>49</v>
      </c>
      <c r="C22" s="11">
        <v>5</v>
      </c>
      <c r="D22" s="14">
        <v>619704</v>
      </c>
      <c r="E22" s="15">
        <v>147</v>
      </c>
      <c r="F22" s="15">
        <v>123</v>
      </c>
      <c r="G22" s="14">
        <v>4210</v>
      </c>
      <c r="H22" s="14">
        <v>5022</v>
      </c>
      <c r="I22" s="47">
        <f t="shared" si="3"/>
        <v>1.192874109263658</v>
      </c>
      <c r="J22" s="11">
        <v>24</v>
      </c>
      <c r="K22" s="14">
        <v>621180</v>
      </c>
      <c r="L22" s="15">
        <v>158</v>
      </c>
      <c r="M22" s="15">
        <v>128</v>
      </c>
      <c r="N22" s="14">
        <v>3942</v>
      </c>
      <c r="O22" s="14">
        <v>4840</v>
      </c>
      <c r="P22" s="47">
        <f t="shared" si="0"/>
        <v>1.2278031456113647</v>
      </c>
      <c r="Q22" s="11">
        <f t="shared" si="1"/>
        <v>29</v>
      </c>
      <c r="R22" s="14">
        <v>620926</v>
      </c>
      <c r="S22" s="15">
        <v>156</v>
      </c>
      <c r="T22" s="15">
        <v>127</v>
      </c>
      <c r="U22" s="14">
        <v>3986</v>
      </c>
      <c r="V22" s="14">
        <v>4871</v>
      </c>
      <c r="W22" s="47">
        <f t="shared" si="2"/>
        <v>1.2220270948319116</v>
      </c>
    </row>
    <row r="23" spans="1:23" s="4" customFormat="1" ht="14.25">
      <c r="A23" s="11">
        <v>17</v>
      </c>
      <c r="B23" s="42" t="s">
        <v>50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7">
        <v>0</v>
      </c>
      <c r="J23" s="11">
        <v>1</v>
      </c>
      <c r="K23" s="14">
        <v>616680</v>
      </c>
      <c r="L23" s="15">
        <v>151</v>
      </c>
      <c r="M23" s="15">
        <v>126</v>
      </c>
      <c r="N23" s="14">
        <f>SUM(K23/L23)</f>
        <v>4083.973509933775</v>
      </c>
      <c r="O23" s="14">
        <f>SUM(K23/M23)</f>
        <v>4894.285714285715</v>
      </c>
      <c r="P23" s="47">
        <f t="shared" si="0"/>
        <v>1.1984126984126984</v>
      </c>
      <c r="Q23" s="11">
        <f t="shared" si="1"/>
        <v>1</v>
      </c>
      <c r="R23" s="14">
        <v>616680</v>
      </c>
      <c r="S23" s="15">
        <v>151</v>
      </c>
      <c r="T23" s="15">
        <v>126</v>
      </c>
      <c r="U23" s="14">
        <f>SUM(R23/S23)</f>
        <v>4083.973509933775</v>
      </c>
      <c r="V23" s="14">
        <f>SUM(R23/T23)</f>
        <v>4894.285714285715</v>
      </c>
      <c r="W23" s="47">
        <f t="shared" si="2"/>
        <v>1.1984126984126984</v>
      </c>
    </row>
    <row r="24" spans="1:23" s="4" customFormat="1" ht="14.25">
      <c r="A24" s="11">
        <v>18</v>
      </c>
      <c r="B24" s="42" t="s">
        <v>51</v>
      </c>
      <c r="C24" s="11">
        <v>1</v>
      </c>
      <c r="D24" s="14">
        <v>612360</v>
      </c>
      <c r="E24" s="15">
        <v>173</v>
      </c>
      <c r="F24" s="15">
        <v>132</v>
      </c>
      <c r="G24" s="14">
        <f>SUM(D24/E24)</f>
        <v>3539.6531791907514</v>
      </c>
      <c r="H24" s="14">
        <f>SUM(D24/F24)</f>
        <v>4639.090909090909</v>
      </c>
      <c r="I24" s="47">
        <f t="shared" si="3"/>
        <v>1.3106060606060606</v>
      </c>
      <c r="J24" s="11">
        <v>0</v>
      </c>
      <c r="K24" s="14">
        <v>0</v>
      </c>
      <c r="L24" s="15">
        <v>0</v>
      </c>
      <c r="M24" s="15">
        <v>0</v>
      </c>
      <c r="N24" s="14">
        <v>0</v>
      </c>
      <c r="O24" s="14">
        <v>0</v>
      </c>
      <c r="P24" s="47">
        <v>0</v>
      </c>
      <c r="Q24" s="11">
        <f t="shared" si="1"/>
        <v>1</v>
      </c>
      <c r="R24" s="14">
        <v>612360</v>
      </c>
      <c r="S24" s="15">
        <v>173</v>
      </c>
      <c r="T24" s="15">
        <v>132</v>
      </c>
      <c r="U24" s="14">
        <f>SUM(R24/S24)</f>
        <v>3539.6531791907514</v>
      </c>
      <c r="V24" s="14">
        <f>SUM(R24/T24)</f>
        <v>4639.090909090909</v>
      </c>
      <c r="W24" s="47">
        <f t="shared" si="2"/>
        <v>1.3106060606060606</v>
      </c>
    </row>
    <row r="25" spans="1:23" s="4" customFormat="1" ht="14.25">
      <c r="A25" s="11">
        <v>19</v>
      </c>
      <c r="B25" s="42" t="s">
        <v>52</v>
      </c>
      <c r="C25" s="11">
        <v>2</v>
      </c>
      <c r="D25" s="14">
        <v>583200</v>
      </c>
      <c r="E25" s="15">
        <v>150</v>
      </c>
      <c r="F25" s="15">
        <v>125</v>
      </c>
      <c r="G25" s="14">
        <v>3901</v>
      </c>
      <c r="H25" s="14">
        <v>4666</v>
      </c>
      <c r="I25" s="47">
        <f t="shared" si="3"/>
        <v>1.1961035631889259</v>
      </c>
      <c r="J25" s="11">
        <v>4</v>
      </c>
      <c r="K25" s="14">
        <v>625050</v>
      </c>
      <c r="L25" s="15">
        <v>153</v>
      </c>
      <c r="M25" s="15">
        <v>132</v>
      </c>
      <c r="N25" s="14">
        <v>4092</v>
      </c>
      <c r="O25" s="14">
        <v>4744</v>
      </c>
      <c r="P25" s="47">
        <f t="shared" si="0"/>
        <v>1.1593352883675465</v>
      </c>
      <c r="Q25" s="11">
        <f t="shared" si="1"/>
        <v>6</v>
      </c>
      <c r="R25" s="14">
        <v>611100</v>
      </c>
      <c r="S25" s="15">
        <v>152</v>
      </c>
      <c r="T25" s="15">
        <v>130</v>
      </c>
      <c r="U25" s="14">
        <v>4029</v>
      </c>
      <c r="V25" s="14">
        <v>4719</v>
      </c>
      <c r="W25" s="47">
        <f t="shared" si="2"/>
        <v>1.1712583767684288</v>
      </c>
    </row>
    <row r="26" spans="1:23" s="4" customFormat="1" ht="14.25">
      <c r="A26" s="11">
        <v>20</v>
      </c>
      <c r="B26" s="42" t="s">
        <v>53</v>
      </c>
      <c r="C26" s="11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47">
        <v>0</v>
      </c>
      <c r="J26" s="11">
        <v>1</v>
      </c>
      <c r="K26" s="14">
        <v>608040</v>
      </c>
      <c r="L26" s="15">
        <v>138</v>
      </c>
      <c r="M26" s="15">
        <v>129</v>
      </c>
      <c r="N26" s="14">
        <f>SUM(K26/L26)</f>
        <v>4406.086956521739</v>
      </c>
      <c r="O26" s="14">
        <f>SUM(K26/M26)</f>
        <v>4713.488372093023</v>
      </c>
      <c r="P26" s="47">
        <f t="shared" si="0"/>
        <v>1.069767441860465</v>
      </c>
      <c r="Q26" s="11">
        <f t="shared" si="1"/>
        <v>1</v>
      </c>
      <c r="R26" s="14">
        <v>608040</v>
      </c>
      <c r="S26" s="15">
        <v>138</v>
      </c>
      <c r="T26" s="15">
        <v>129</v>
      </c>
      <c r="U26" s="14">
        <v>4406</v>
      </c>
      <c r="V26" s="14">
        <v>4713</v>
      </c>
      <c r="W26" s="47">
        <f t="shared" si="2"/>
        <v>1.0696777122106218</v>
      </c>
    </row>
    <row r="27" spans="1:23" s="4" customFormat="1" ht="14.25">
      <c r="A27" s="11">
        <v>21</v>
      </c>
      <c r="B27" s="42" t="s">
        <v>54</v>
      </c>
      <c r="C27" s="11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47">
        <v>0</v>
      </c>
      <c r="J27" s="11">
        <v>3</v>
      </c>
      <c r="K27" s="14">
        <v>587520</v>
      </c>
      <c r="L27" s="15">
        <v>144</v>
      </c>
      <c r="M27" s="15">
        <v>123</v>
      </c>
      <c r="N27" s="14">
        <v>4089</v>
      </c>
      <c r="O27" s="14">
        <v>4764</v>
      </c>
      <c r="P27" s="47">
        <v>1.16</v>
      </c>
      <c r="Q27" s="11">
        <f t="shared" si="1"/>
        <v>3</v>
      </c>
      <c r="R27" s="14">
        <v>587520</v>
      </c>
      <c r="S27" s="15">
        <v>144</v>
      </c>
      <c r="T27" s="15">
        <v>123</v>
      </c>
      <c r="U27" s="14">
        <v>4089</v>
      </c>
      <c r="V27" s="14">
        <v>4764</v>
      </c>
      <c r="W27" s="47">
        <v>1.16</v>
      </c>
    </row>
    <row r="28" spans="1:23" s="4" customFormat="1" ht="14.25">
      <c r="A28" s="11">
        <v>22</v>
      </c>
      <c r="B28" s="42" t="s">
        <v>55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7">
        <v>0</v>
      </c>
      <c r="J28" s="11">
        <v>3</v>
      </c>
      <c r="K28" s="14">
        <v>581040</v>
      </c>
      <c r="L28" s="15">
        <v>152</v>
      </c>
      <c r="M28" s="15">
        <v>129</v>
      </c>
      <c r="N28" s="14">
        <v>3823</v>
      </c>
      <c r="O28" s="14">
        <v>4504</v>
      </c>
      <c r="P28" s="47">
        <f t="shared" si="0"/>
        <v>1.178132356787863</v>
      </c>
      <c r="Q28" s="11">
        <f t="shared" si="1"/>
        <v>3</v>
      </c>
      <c r="R28" s="14">
        <v>581040</v>
      </c>
      <c r="S28" s="15">
        <v>152</v>
      </c>
      <c r="T28" s="15">
        <v>129</v>
      </c>
      <c r="U28" s="14">
        <v>3823</v>
      </c>
      <c r="V28" s="14">
        <v>4504</v>
      </c>
      <c r="W28" s="47">
        <f t="shared" si="2"/>
        <v>1.178132356787863</v>
      </c>
    </row>
    <row r="29" spans="1:23" s="4" customFormat="1" ht="14.25">
      <c r="A29" s="11">
        <v>23</v>
      </c>
      <c r="B29" s="42" t="s">
        <v>56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7">
        <v>0</v>
      </c>
      <c r="J29" s="11">
        <v>1</v>
      </c>
      <c r="K29" s="14">
        <v>579960</v>
      </c>
      <c r="L29" s="15">
        <v>137</v>
      </c>
      <c r="M29" s="15">
        <v>98</v>
      </c>
      <c r="N29" s="14">
        <f>SUM(K29/L29)</f>
        <v>4233.284671532847</v>
      </c>
      <c r="O29" s="14">
        <f>SUM(K29/M29)</f>
        <v>5917.959183673469</v>
      </c>
      <c r="P29" s="47">
        <f t="shared" si="0"/>
        <v>1.3979591836734693</v>
      </c>
      <c r="Q29" s="11">
        <f t="shared" si="1"/>
        <v>1</v>
      </c>
      <c r="R29" s="14">
        <v>579960</v>
      </c>
      <c r="S29" s="15">
        <v>137</v>
      </c>
      <c r="T29" s="15">
        <v>98</v>
      </c>
      <c r="U29" s="14">
        <f>SUM(R29/S29)</f>
        <v>4233.284671532847</v>
      </c>
      <c r="V29" s="14">
        <f>SUM(R29/T29)</f>
        <v>5917.959183673469</v>
      </c>
      <c r="W29" s="47">
        <f t="shared" si="2"/>
        <v>1.3979591836734693</v>
      </c>
    </row>
    <row r="30" spans="1:23" s="4" customFormat="1" ht="14.25">
      <c r="A30" s="11">
        <v>24</v>
      </c>
      <c r="B30" s="42" t="s">
        <v>57</v>
      </c>
      <c r="C30" s="11">
        <v>2</v>
      </c>
      <c r="D30" s="14">
        <v>591300</v>
      </c>
      <c r="E30" s="15">
        <v>143</v>
      </c>
      <c r="F30" s="15">
        <v>126</v>
      </c>
      <c r="G30" s="14">
        <v>4135</v>
      </c>
      <c r="H30" s="14">
        <v>4693</v>
      </c>
      <c r="I30" s="47">
        <f t="shared" si="3"/>
        <v>1.1349455864570737</v>
      </c>
      <c r="J30" s="11">
        <v>6</v>
      </c>
      <c r="K30" s="14">
        <v>574380</v>
      </c>
      <c r="L30" s="15">
        <v>151</v>
      </c>
      <c r="M30" s="15">
        <v>129</v>
      </c>
      <c r="N30" s="14">
        <v>3800</v>
      </c>
      <c r="O30" s="14">
        <v>4447</v>
      </c>
      <c r="P30" s="47">
        <f t="shared" si="0"/>
        <v>1.170263157894737</v>
      </c>
      <c r="Q30" s="11">
        <f t="shared" si="1"/>
        <v>8</v>
      </c>
      <c r="R30" s="14">
        <v>578610</v>
      </c>
      <c r="S30" s="15">
        <v>149</v>
      </c>
      <c r="T30" s="15">
        <v>128</v>
      </c>
      <c r="U30" s="14">
        <v>3880</v>
      </c>
      <c r="V30" s="14">
        <v>4507</v>
      </c>
      <c r="W30" s="47">
        <f t="shared" si="2"/>
        <v>1.16159793814433</v>
      </c>
    </row>
    <row r="31" spans="1:23" s="4" customFormat="1" ht="14.25">
      <c r="A31" s="11">
        <v>25</v>
      </c>
      <c r="B31" s="42" t="s">
        <v>58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7">
        <v>0</v>
      </c>
      <c r="J31" s="11">
        <v>1</v>
      </c>
      <c r="K31" s="14">
        <v>575640</v>
      </c>
      <c r="L31" s="15">
        <v>155</v>
      </c>
      <c r="M31" s="15">
        <v>113</v>
      </c>
      <c r="N31" s="14">
        <f>SUM(K31/L31)</f>
        <v>3713.8064516129034</v>
      </c>
      <c r="O31" s="14">
        <f>SUM(K31/M31)</f>
        <v>5094.159292035398</v>
      </c>
      <c r="P31" s="47">
        <f t="shared" si="0"/>
        <v>1.3716814159292035</v>
      </c>
      <c r="Q31" s="11">
        <f t="shared" si="1"/>
        <v>1</v>
      </c>
      <c r="R31" s="14">
        <v>575640</v>
      </c>
      <c r="S31" s="15">
        <v>155</v>
      </c>
      <c r="T31" s="15">
        <v>113</v>
      </c>
      <c r="U31" s="14">
        <f>SUM(R31/S31)</f>
        <v>3713.8064516129034</v>
      </c>
      <c r="V31" s="14">
        <f>SUM(R31/T31)</f>
        <v>5094.159292035398</v>
      </c>
      <c r="W31" s="47">
        <f t="shared" si="2"/>
        <v>1.3716814159292035</v>
      </c>
    </row>
    <row r="32" spans="1:23" s="4" customFormat="1" ht="14.25">
      <c r="A32" s="11">
        <v>26</v>
      </c>
      <c r="B32" s="42" t="s">
        <v>59</v>
      </c>
      <c r="C32" s="11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47">
        <v>0</v>
      </c>
      <c r="J32" s="11">
        <v>1</v>
      </c>
      <c r="K32" s="14">
        <v>572400</v>
      </c>
      <c r="L32" s="15">
        <v>150</v>
      </c>
      <c r="M32" s="15">
        <v>125</v>
      </c>
      <c r="N32" s="14">
        <f>SUM(K32/L32)</f>
        <v>3816</v>
      </c>
      <c r="O32" s="14">
        <f>SUM(K32/M32)</f>
        <v>4579.2</v>
      </c>
      <c r="P32" s="47">
        <f t="shared" si="0"/>
        <v>1.2</v>
      </c>
      <c r="Q32" s="11">
        <f t="shared" si="1"/>
        <v>1</v>
      </c>
      <c r="R32" s="14">
        <v>572400</v>
      </c>
      <c r="S32" s="15">
        <v>150</v>
      </c>
      <c r="T32" s="15">
        <v>125</v>
      </c>
      <c r="U32" s="14">
        <f>SUM(R32/S32)</f>
        <v>3816</v>
      </c>
      <c r="V32" s="14">
        <f>SUM(R32/T32)</f>
        <v>4579.2</v>
      </c>
      <c r="W32" s="47">
        <f t="shared" si="2"/>
        <v>1.2</v>
      </c>
    </row>
    <row r="33" spans="1:23" s="4" customFormat="1" ht="14.25">
      <c r="A33" s="11">
        <v>27</v>
      </c>
      <c r="B33" s="42" t="s">
        <v>60</v>
      </c>
      <c r="C33" s="11">
        <v>2</v>
      </c>
      <c r="D33" s="14">
        <v>497880</v>
      </c>
      <c r="E33" s="15">
        <v>118</v>
      </c>
      <c r="F33" s="15">
        <v>121</v>
      </c>
      <c r="G33" s="14">
        <v>4237</v>
      </c>
      <c r="H33" s="14">
        <v>4115</v>
      </c>
      <c r="I33" s="47">
        <f t="shared" si="3"/>
        <v>0.9712060420108567</v>
      </c>
      <c r="J33" s="11">
        <v>4</v>
      </c>
      <c r="K33" s="14">
        <v>604800</v>
      </c>
      <c r="L33" s="15">
        <v>134</v>
      </c>
      <c r="M33" s="15">
        <v>121</v>
      </c>
      <c r="N33" s="14">
        <v>4513</v>
      </c>
      <c r="O33" s="14">
        <v>4998</v>
      </c>
      <c r="P33" s="47">
        <f t="shared" si="0"/>
        <v>1.1074673166408153</v>
      </c>
      <c r="Q33" s="11">
        <f t="shared" si="1"/>
        <v>6</v>
      </c>
      <c r="R33" s="14">
        <v>569160</v>
      </c>
      <c r="S33" s="15">
        <v>129</v>
      </c>
      <c r="T33" s="15">
        <v>121</v>
      </c>
      <c r="U33" s="14">
        <v>4429</v>
      </c>
      <c r="V33" s="14">
        <v>4704</v>
      </c>
      <c r="W33" s="47">
        <f t="shared" si="2"/>
        <v>1.062090765409799</v>
      </c>
    </row>
    <row r="34" spans="1:23" s="4" customFormat="1" ht="14.25">
      <c r="A34" s="11">
        <v>28</v>
      </c>
      <c r="B34" s="42" t="s">
        <v>61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7">
        <v>0</v>
      </c>
      <c r="J34" s="11">
        <v>1</v>
      </c>
      <c r="K34" s="14">
        <v>562680</v>
      </c>
      <c r="L34" s="15">
        <v>146</v>
      </c>
      <c r="M34" s="15">
        <v>130</v>
      </c>
      <c r="N34" s="14">
        <f>SUM(K34/L34)</f>
        <v>3853.972602739726</v>
      </c>
      <c r="O34" s="14">
        <f>SUM(K34/M34)</f>
        <v>4328.307692307692</v>
      </c>
      <c r="P34" s="47">
        <f t="shared" si="0"/>
        <v>1.123076923076923</v>
      </c>
      <c r="Q34" s="11">
        <f t="shared" si="1"/>
        <v>1</v>
      </c>
      <c r="R34" s="14">
        <v>562680</v>
      </c>
      <c r="S34" s="15">
        <v>146</v>
      </c>
      <c r="T34" s="15">
        <v>130</v>
      </c>
      <c r="U34" s="14">
        <f>SUM(R34/S34)</f>
        <v>3853.972602739726</v>
      </c>
      <c r="V34" s="14">
        <f>SUM(R34/T34)</f>
        <v>4328.307692307692</v>
      </c>
      <c r="W34" s="47">
        <f t="shared" si="2"/>
        <v>1.123076923076923</v>
      </c>
    </row>
    <row r="35" spans="1:23" s="4" customFormat="1" ht="14.25">
      <c r="A35" s="11">
        <v>29</v>
      </c>
      <c r="B35" s="42" t="s">
        <v>62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7">
        <v>0</v>
      </c>
      <c r="J35" s="11">
        <v>1</v>
      </c>
      <c r="K35" s="14">
        <v>562680</v>
      </c>
      <c r="L35" s="15">
        <v>154</v>
      </c>
      <c r="M35" s="15">
        <v>131</v>
      </c>
      <c r="N35" s="14">
        <f>SUM(K35/L35)</f>
        <v>3653.7662337662337</v>
      </c>
      <c r="O35" s="14">
        <f>SUM(K35/M35)</f>
        <v>4295.267175572519</v>
      </c>
      <c r="P35" s="47">
        <f t="shared" si="0"/>
        <v>1.1755725190839694</v>
      </c>
      <c r="Q35" s="11">
        <f t="shared" si="1"/>
        <v>1</v>
      </c>
      <c r="R35" s="14">
        <v>562680</v>
      </c>
      <c r="S35" s="15">
        <v>154</v>
      </c>
      <c r="T35" s="15">
        <v>131</v>
      </c>
      <c r="U35" s="14">
        <f>SUM(R35/S35)</f>
        <v>3653.7662337662337</v>
      </c>
      <c r="V35" s="14">
        <f>SUM(R35/T35)</f>
        <v>4295.267175572519</v>
      </c>
      <c r="W35" s="47">
        <f t="shared" si="2"/>
        <v>1.1755725190839694</v>
      </c>
    </row>
    <row r="36" spans="1:23" s="4" customFormat="1" ht="14.25">
      <c r="A36" s="11">
        <v>30</v>
      </c>
      <c r="B36" s="42" t="s">
        <v>63</v>
      </c>
      <c r="C36" s="11">
        <v>1</v>
      </c>
      <c r="D36" s="14">
        <v>557280</v>
      </c>
      <c r="E36" s="15">
        <v>179</v>
      </c>
      <c r="F36" s="15">
        <v>129</v>
      </c>
      <c r="G36" s="14">
        <f>SUM(D36/E36)</f>
        <v>3113.2960893854747</v>
      </c>
      <c r="H36" s="14">
        <f>SUM(D36/F36)</f>
        <v>4320</v>
      </c>
      <c r="I36" s="47">
        <f t="shared" si="3"/>
        <v>1.3875968992248062</v>
      </c>
      <c r="J36" s="11">
        <v>0</v>
      </c>
      <c r="K36" s="14">
        <v>0</v>
      </c>
      <c r="L36" s="15">
        <v>0</v>
      </c>
      <c r="M36" s="15">
        <v>0</v>
      </c>
      <c r="N36" s="14">
        <v>0</v>
      </c>
      <c r="O36" s="14">
        <v>0</v>
      </c>
      <c r="P36" s="47">
        <v>0</v>
      </c>
      <c r="Q36" s="11">
        <f t="shared" si="1"/>
        <v>1</v>
      </c>
      <c r="R36" s="14">
        <v>557280</v>
      </c>
      <c r="S36" s="15">
        <v>179</v>
      </c>
      <c r="T36" s="15">
        <v>129</v>
      </c>
      <c r="U36" s="14">
        <f>SUM(R36/S36)</f>
        <v>3113.2960893854747</v>
      </c>
      <c r="V36" s="14">
        <f>SUM(R36/T36)</f>
        <v>4320</v>
      </c>
      <c r="W36" s="47">
        <f t="shared" si="2"/>
        <v>1.3875968992248062</v>
      </c>
    </row>
    <row r="37" spans="1:23" s="4" customFormat="1" ht="14.25">
      <c r="A37" s="11">
        <v>31</v>
      </c>
      <c r="B37" s="42" t="s">
        <v>64</v>
      </c>
      <c r="C37" s="11">
        <v>2</v>
      </c>
      <c r="D37" s="14">
        <v>562140</v>
      </c>
      <c r="E37" s="15">
        <v>139</v>
      </c>
      <c r="F37" s="15">
        <v>133</v>
      </c>
      <c r="G37" s="14">
        <v>4059</v>
      </c>
      <c r="H37" s="14">
        <v>4227</v>
      </c>
      <c r="I37" s="47">
        <f t="shared" si="3"/>
        <v>1.041389504804139</v>
      </c>
      <c r="J37" s="11">
        <v>2</v>
      </c>
      <c r="K37" s="14">
        <v>552420</v>
      </c>
      <c r="L37" s="15">
        <v>132</v>
      </c>
      <c r="M37" s="15">
        <v>128</v>
      </c>
      <c r="N37" s="14">
        <v>4185</v>
      </c>
      <c r="O37" s="14">
        <v>4333</v>
      </c>
      <c r="P37" s="47">
        <f t="shared" si="0"/>
        <v>1.0353643966547192</v>
      </c>
      <c r="Q37" s="11">
        <f t="shared" si="1"/>
        <v>4</v>
      </c>
      <c r="R37" s="14">
        <v>557280</v>
      </c>
      <c r="S37" s="15">
        <v>135</v>
      </c>
      <c r="T37" s="15">
        <v>130</v>
      </c>
      <c r="U37" s="14">
        <v>4120</v>
      </c>
      <c r="V37" s="14">
        <v>4279</v>
      </c>
      <c r="W37" s="47">
        <f t="shared" si="2"/>
        <v>1.0385922330097088</v>
      </c>
    </row>
    <row r="38" spans="1:23" s="4" customFormat="1" ht="14.25">
      <c r="A38" s="11">
        <v>32</v>
      </c>
      <c r="B38" s="42" t="s">
        <v>65</v>
      </c>
      <c r="C38" s="11">
        <v>5</v>
      </c>
      <c r="D38" s="14">
        <v>499608</v>
      </c>
      <c r="E38" s="15">
        <v>133</v>
      </c>
      <c r="F38" s="15">
        <v>120</v>
      </c>
      <c r="G38" s="14">
        <v>3768</v>
      </c>
      <c r="H38" s="14">
        <v>4150</v>
      </c>
      <c r="I38" s="47">
        <f t="shared" si="3"/>
        <v>1.101380042462845</v>
      </c>
      <c r="J38" s="11">
        <v>3</v>
      </c>
      <c r="K38" s="14">
        <v>649080</v>
      </c>
      <c r="L38" s="15">
        <v>146</v>
      </c>
      <c r="M38" s="15">
        <v>135</v>
      </c>
      <c r="N38" s="14">
        <v>4456</v>
      </c>
      <c r="O38" s="14">
        <v>4820</v>
      </c>
      <c r="P38" s="47">
        <f t="shared" si="0"/>
        <v>1.0816876122082586</v>
      </c>
      <c r="Q38" s="11">
        <f t="shared" si="1"/>
        <v>8</v>
      </c>
      <c r="R38" s="14">
        <v>555660</v>
      </c>
      <c r="S38" s="15">
        <v>138</v>
      </c>
      <c r="T38" s="15">
        <v>126</v>
      </c>
      <c r="U38" s="14">
        <v>4041</v>
      </c>
      <c r="V38" s="14">
        <v>4419</v>
      </c>
      <c r="W38" s="47">
        <f t="shared" si="2"/>
        <v>1.0935412026726057</v>
      </c>
    </row>
    <row r="39" spans="1:23" s="4" customFormat="1" ht="14.25">
      <c r="A39" s="11">
        <v>33</v>
      </c>
      <c r="B39" s="42" t="s">
        <v>66</v>
      </c>
      <c r="C39" s="11">
        <v>2</v>
      </c>
      <c r="D39" s="14">
        <v>544320</v>
      </c>
      <c r="E39" s="15">
        <v>144</v>
      </c>
      <c r="F39" s="15">
        <v>116</v>
      </c>
      <c r="G39" s="14">
        <v>3793</v>
      </c>
      <c r="H39" s="14">
        <v>4692</v>
      </c>
      <c r="I39" s="47">
        <f t="shared" si="3"/>
        <v>1.237015554969681</v>
      </c>
      <c r="J39" s="11">
        <v>6</v>
      </c>
      <c r="K39" s="14">
        <v>557820</v>
      </c>
      <c r="L39" s="15">
        <v>144</v>
      </c>
      <c r="M39" s="15">
        <v>127</v>
      </c>
      <c r="N39" s="14">
        <v>3869</v>
      </c>
      <c r="O39" s="14">
        <v>4398</v>
      </c>
      <c r="P39" s="47">
        <f t="shared" si="0"/>
        <v>1.1367278366502973</v>
      </c>
      <c r="Q39" s="11">
        <f aca="true" t="shared" si="4" ref="Q39:Q57">SUM(C39,J39)</f>
        <v>8</v>
      </c>
      <c r="R39" s="14">
        <v>554445</v>
      </c>
      <c r="S39" s="15">
        <v>144</v>
      </c>
      <c r="T39" s="15">
        <v>124</v>
      </c>
      <c r="U39" s="14">
        <v>3850</v>
      </c>
      <c r="V39" s="14">
        <v>4467</v>
      </c>
      <c r="W39" s="47">
        <f t="shared" si="2"/>
        <v>1.1602597402597403</v>
      </c>
    </row>
    <row r="40" spans="1:23" s="4" customFormat="1" ht="14.25">
      <c r="A40" s="11">
        <v>34</v>
      </c>
      <c r="B40" s="42" t="s">
        <v>67</v>
      </c>
      <c r="C40" s="11">
        <v>1</v>
      </c>
      <c r="D40" s="14">
        <v>522720</v>
      </c>
      <c r="E40" s="15">
        <v>134</v>
      </c>
      <c r="F40" s="15">
        <v>135</v>
      </c>
      <c r="G40" s="14">
        <f>SUM(D40/E40)</f>
        <v>3900.89552238806</v>
      </c>
      <c r="H40" s="14">
        <f>SUM(D40/F40)</f>
        <v>3872</v>
      </c>
      <c r="I40" s="47">
        <f t="shared" si="3"/>
        <v>0.9925925925925926</v>
      </c>
      <c r="J40" s="11">
        <v>4</v>
      </c>
      <c r="K40" s="14">
        <v>561600</v>
      </c>
      <c r="L40" s="15">
        <v>147</v>
      </c>
      <c r="M40" s="15">
        <v>121</v>
      </c>
      <c r="N40" s="14">
        <v>3814</v>
      </c>
      <c r="O40" s="14">
        <v>4641</v>
      </c>
      <c r="P40" s="47">
        <f t="shared" si="0"/>
        <v>1.2168327215521761</v>
      </c>
      <c r="Q40" s="11">
        <f t="shared" si="4"/>
        <v>5</v>
      </c>
      <c r="R40" s="14">
        <v>553824</v>
      </c>
      <c r="S40" s="15">
        <v>145</v>
      </c>
      <c r="T40" s="15">
        <v>124</v>
      </c>
      <c r="U40" s="14">
        <v>3830</v>
      </c>
      <c r="V40" s="14">
        <v>4474</v>
      </c>
      <c r="W40" s="47">
        <f t="shared" si="2"/>
        <v>1.1681462140992167</v>
      </c>
    </row>
    <row r="41" spans="1:23" s="4" customFormat="1" ht="14.25">
      <c r="A41" s="11">
        <v>35</v>
      </c>
      <c r="B41" s="42" t="s">
        <v>68</v>
      </c>
      <c r="C41" s="11">
        <v>1</v>
      </c>
      <c r="D41" s="14">
        <v>733320</v>
      </c>
      <c r="E41" s="15">
        <v>180</v>
      </c>
      <c r="F41" s="15">
        <v>207</v>
      </c>
      <c r="G41" s="14">
        <f>SUM(D41/E41)</f>
        <v>4074</v>
      </c>
      <c r="H41" s="14">
        <f>SUM(D41/F41)</f>
        <v>3542.608695652174</v>
      </c>
      <c r="I41" s="47">
        <f t="shared" si="3"/>
        <v>0.8695652173913043</v>
      </c>
      <c r="J41" s="11">
        <v>6</v>
      </c>
      <c r="K41" s="14">
        <v>518580</v>
      </c>
      <c r="L41" s="15">
        <v>156</v>
      </c>
      <c r="M41" s="15">
        <v>125</v>
      </c>
      <c r="N41" s="14">
        <v>3335</v>
      </c>
      <c r="O41" s="14">
        <v>4138</v>
      </c>
      <c r="P41" s="47">
        <f t="shared" si="0"/>
        <v>1.2407796101949025</v>
      </c>
      <c r="Q41" s="11">
        <f t="shared" si="4"/>
        <v>7</v>
      </c>
      <c r="R41" s="14">
        <v>549257</v>
      </c>
      <c r="S41" s="15">
        <v>159</v>
      </c>
      <c r="T41" s="15">
        <v>137</v>
      </c>
      <c r="U41" s="14">
        <v>3454</v>
      </c>
      <c r="V41" s="14">
        <v>4009</v>
      </c>
      <c r="W41" s="47">
        <f t="shared" si="2"/>
        <v>1.160683265778807</v>
      </c>
    </row>
    <row r="42" spans="1:23" s="4" customFormat="1" ht="14.25">
      <c r="A42" s="11">
        <v>36</v>
      </c>
      <c r="B42" s="42" t="s">
        <v>69</v>
      </c>
      <c r="C42" s="11">
        <v>0</v>
      </c>
      <c r="D42" s="14">
        <v>0</v>
      </c>
      <c r="E42" s="15">
        <v>0</v>
      </c>
      <c r="F42" s="15">
        <v>0</v>
      </c>
      <c r="G42" s="14">
        <v>0</v>
      </c>
      <c r="H42" s="14">
        <v>0</v>
      </c>
      <c r="I42" s="47">
        <v>0</v>
      </c>
      <c r="J42" s="11">
        <v>1</v>
      </c>
      <c r="K42" s="14">
        <v>548640</v>
      </c>
      <c r="L42" s="15">
        <v>158</v>
      </c>
      <c r="M42" s="15">
        <v>148</v>
      </c>
      <c r="N42" s="14">
        <f>SUM(K42/L42)</f>
        <v>3472.4050632911394</v>
      </c>
      <c r="O42" s="14">
        <f>SUM(K42/M42)</f>
        <v>3707.027027027027</v>
      </c>
      <c r="P42" s="47">
        <f t="shared" si="0"/>
        <v>1.0675675675675675</v>
      </c>
      <c r="Q42" s="11">
        <f t="shared" si="4"/>
        <v>1</v>
      </c>
      <c r="R42" s="14">
        <v>548640</v>
      </c>
      <c r="S42" s="15">
        <v>158</v>
      </c>
      <c r="T42" s="15">
        <v>148</v>
      </c>
      <c r="U42" s="14">
        <f>SUM(R42/S42)</f>
        <v>3472.4050632911394</v>
      </c>
      <c r="V42" s="14">
        <f>SUM(R42/T42)</f>
        <v>3707.027027027027</v>
      </c>
      <c r="W42" s="47">
        <f t="shared" si="2"/>
        <v>1.0675675675675675</v>
      </c>
    </row>
    <row r="43" spans="1:23" s="4" customFormat="1" ht="14.25">
      <c r="A43" s="11">
        <v>37</v>
      </c>
      <c r="B43" s="42" t="s">
        <v>70</v>
      </c>
      <c r="C43" s="11">
        <v>1</v>
      </c>
      <c r="D43" s="14">
        <v>541080</v>
      </c>
      <c r="E43" s="15">
        <v>162</v>
      </c>
      <c r="F43" s="15">
        <v>131</v>
      </c>
      <c r="G43" s="14">
        <f>SUM(D43/E43)</f>
        <v>3340</v>
      </c>
      <c r="H43" s="14">
        <f>SUM(D43/F43)</f>
        <v>4130.381679389313</v>
      </c>
      <c r="I43" s="47">
        <f t="shared" si="3"/>
        <v>1.2366412213740459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7">
        <v>0</v>
      </c>
      <c r="Q43" s="11">
        <f t="shared" si="4"/>
        <v>1</v>
      </c>
      <c r="R43" s="14">
        <v>541080</v>
      </c>
      <c r="S43" s="15">
        <v>162</v>
      </c>
      <c r="T43" s="15">
        <v>131</v>
      </c>
      <c r="U43" s="14">
        <f>SUM(R43/S43)</f>
        <v>3340</v>
      </c>
      <c r="V43" s="14">
        <f>SUM(R43/T43)</f>
        <v>4130.381679389313</v>
      </c>
      <c r="W43" s="47">
        <f t="shared" si="2"/>
        <v>1.2366412213740459</v>
      </c>
    </row>
    <row r="44" spans="1:23" s="4" customFormat="1" ht="14.25">
      <c r="A44" s="11">
        <v>38</v>
      </c>
      <c r="B44" s="42" t="s">
        <v>71</v>
      </c>
      <c r="C44" s="11">
        <v>5</v>
      </c>
      <c r="D44" s="14">
        <v>479952</v>
      </c>
      <c r="E44" s="15">
        <v>147</v>
      </c>
      <c r="F44" s="15">
        <v>147</v>
      </c>
      <c r="G44" s="14">
        <v>3269</v>
      </c>
      <c r="H44" s="14">
        <v>3256</v>
      </c>
      <c r="I44" s="47">
        <f t="shared" si="3"/>
        <v>0.9960232486999082</v>
      </c>
      <c r="J44" s="11">
        <v>5</v>
      </c>
      <c r="K44" s="14">
        <v>598104</v>
      </c>
      <c r="L44" s="15">
        <v>156</v>
      </c>
      <c r="M44" s="15">
        <v>119</v>
      </c>
      <c r="N44" s="14">
        <v>3839</v>
      </c>
      <c r="O44" s="14">
        <v>5035</v>
      </c>
      <c r="P44" s="47">
        <f t="shared" si="0"/>
        <v>1.3115394634019275</v>
      </c>
      <c r="Q44" s="11">
        <f t="shared" si="4"/>
        <v>10</v>
      </c>
      <c r="R44" s="14">
        <v>539028</v>
      </c>
      <c r="S44" s="15">
        <v>151</v>
      </c>
      <c r="T44" s="15">
        <v>133</v>
      </c>
      <c r="U44" s="14">
        <v>3563</v>
      </c>
      <c r="V44" s="14">
        <v>4050</v>
      </c>
      <c r="W44" s="47">
        <f t="shared" si="2"/>
        <v>1.1366825708672468</v>
      </c>
    </row>
    <row r="45" spans="1:23" s="4" customFormat="1" ht="14.25">
      <c r="A45" s="11">
        <v>39</v>
      </c>
      <c r="B45" s="42" t="s">
        <v>72</v>
      </c>
      <c r="C45" s="11">
        <v>0</v>
      </c>
      <c r="D45" s="14">
        <v>0</v>
      </c>
      <c r="E45" s="15">
        <v>0</v>
      </c>
      <c r="F45" s="15">
        <v>0</v>
      </c>
      <c r="G45" s="14">
        <v>0</v>
      </c>
      <c r="H45" s="14">
        <v>0</v>
      </c>
      <c r="I45" s="47">
        <v>0</v>
      </c>
      <c r="J45" s="11">
        <v>1</v>
      </c>
      <c r="K45" s="14">
        <v>532440</v>
      </c>
      <c r="L45" s="15">
        <v>142</v>
      </c>
      <c r="M45" s="15">
        <v>132</v>
      </c>
      <c r="N45" s="14">
        <f>SUM(K45/L45)</f>
        <v>3749.5774647887324</v>
      </c>
      <c r="O45" s="14">
        <f>SUM(K45/M45)</f>
        <v>4033.6363636363635</v>
      </c>
      <c r="P45" s="47">
        <f t="shared" si="0"/>
        <v>1.0757575757575757</v>
      </c>
      <c r="Q45" s="11">
        <f t="shared" si="4"/>
        <v>1</v>
      </c>
      <c r="R45" s="14">
        <v>532440</v>
      </c>
      <c r="S45" s="15">
        <v>142</v>
      </c>
      <c r="T45" s="15">
        <v>132</v>
      </c>
      <c r="U45" s="14">
        <f>SUM(R45/S45)</f>
        <v>3749.5774647887324</v>
      </c>
      <c r="V45" s="14">
        <f>SUM(R45/T45)</f>
        <v>4033.6363636363635</v>
      </c>
      <c r="W45" s="47">
        <f t="shared" si="2"/>
        <v>1.0757575757575757</v>
      </c>
    </row>
    <row r="46" spans="1:23" s="4" customFormat="1" ht="14.25">
      <c r="A46" s="11">
        <v>40</v>
      </c>
      <c r="B46" s="42" t="s">
        <v>73</v>
      </c>
      <c r="C46" s="11">
        <v>1</v>
      </c>
      <c r="D46" s="14">
        <v>519480</v>
      </c>
      <c r="E46" s="15">
        <v>121</v>
      </c>
      <c r="F46" s="15">
        <v>115</v>
      </c>
      <c r="G46" s="14">
        <f>SUM(D46/E46)</f>
        <v>4293.2231404958675</v>
      </c>
      <c r="H46" s="14">
        <f>SUM(D46/F46)</f>
        <v>4517.217391304348</v>
      </c>
      <c r="I46" s="47">
        <f t="shared" si="3"/>
        <v>1.0521739130434784</v>
      </c>
      <c r="J46" s="11">
        <v>1</v>
      </c>
      <c r="K46" s="14">
        <v>532440</v>
      </c>
      <c r="L46" s="15">
        <v>143</v>
      </c>
      <c r="M46" s="15">
        <v>121</v>
      </c>
      <c r="N46" s="14">
        <f>SUM(K46/L46)</f>
        <v>3723.3566433566434</v>
      </c>
      <c r="O46" s="14">
        <f>SUM(K46/M46)</f>
        <v>4400.330578512397</v>
      </c>
      <c r="P46" s="47">
        <f t="shared" si="0"/>
        <v>1.1818181818181819</v>
      </c>
      <c r="Q46" s="11">
        <f t="shared" si="4"/>
        <v>2</v>
      </c>
      <c r="R46" s="14">
        <v>525960</v>
      </c>
      <c r="S46" s="15">
        <v>132</v>
      </c>
      <c r="T46" s="15">
        <v>118</v>
      </c>
      <c r="U46" s="14">
        <v>3985</v>
      </c>
      <c r="V46" s="14">
        <v>4457</v>
      </c>
      <c r="W46" s="47">
        <f t="shared" si="2"/>
        <v>1.118444165621079</v>
      </c>
    </row>
    <row r="47" spans="1:23" s="4" customFormat="1" ht="14.25">
      <c r="A47" s="11">
        <v>41</v>
      </c>
      <c r="B47" s="42" t="s">
        <v>74</v>
      </c>
      <c r="C47" s="11">
        <v>1</v>
      </c>
      <c r="D47" s="14">
        <v>474120</v>
      </c>
      <c r="E47" s="15">
        <v>153</v>
      </c>
      <c r="F47" s="15">
        <v>161</v>
      </c>
      <c r="G47" s="14">
        <f>SUM(D47/E47)</f>
        <v>3098.823529411765</v>
      </c>
      <c r="H47" s="14">
        <f>SUM(D47/F47)</f>
        <v>2944.8447204968943</v>
      </c>
      <c r="I47" s="47">
        <f>SUM(H47/G47)</f>
        <v>0.9503105590062111</v>
      </c>
      <c r="J47" s="11">
        <v>1</v>
      </c>
      <c r="K47" s="14">
        <v>563760</v>
      </c>
      <c r="L47" s="15">
        <v>133</v>
      </c>
      <c r="M47" s="15">
        <v>130</v>
      </c>
      <c r="N47" s="14">
        <f>SUM(K47/L47)</f>
        <v>4238.796992481203</v>
      </c>
      <c r="O47" s="14">
        <f>SUM(K47/M47)</f>
        <v>4336.615384615385</v>
      </c>
      <c r="P47" s="47">
        <f>SUM(O47/N47)</f>
        <v>1.023076923076923</v>
      </c>
      <c r="Q47" s="11">
        <f t="shared" si="4"/>
        <v>2</v>
      </c>
      <c r="R47" s="14">
        <v>518940</v>
      </c>
      <c r="S47" s="15">
        <v>143</v>
      </c>
      <c r="T47" s="15">
        <v>146</v>
      </c>
      <c r="U47" s="14">
        <v>3629</v>
      </c>
      <c r="V47" s="14">
        <v>3567</v>
      </c>
      <c r="W47" s="47">
        <f>SUM(V47/U47)</f>
        <v>0.9829154036924773</v>
      </c>
    </row>
    <row r="48" spans="1:23" s="4" customFormat="1" ht="14.25">
      <c r="A48" s="11">
        <v>42</v>
      </c>
      <c r="B48" s="42" t="s">
        <v>75</v>
      </c>
      <c r="C48" s="11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47">
        <v>0</v>
      </c>
      <c r="J48" s="11">
        <v>2</v>
      </c>
      <c r="K48" s="14">
        <v>515700</v>
      </c>
      <c r="L48" s="15">
        <v>134</v>
      </c>
      <c r="M48" s="15">
        <v>127</v>
      </c>
      <c r="N48" s="14">
        <v>3849</v>
      </c>
      <c r="O48" s="14">
        <v>4061</v>
      </c>
      <c r="P48" s="47">
        <f>SUM(O48/N48)</f>
        <v>1.0550792413613925</v>
      </c>
      <c r="Q48" s="11">
        <f t="shared" si="4"/>
        <v>2</v>
      </c>
      <c r="R48" s="14">
        <v>515700</v>
      </c>
      <c r="S48" s="15">
        <v>134</v>
      </c>
      <c r="T48" s="15">
        <v>127</v>
      </c>
      <c r="U48" s="14">
        <v>3849</v>
      </c>
      <c r="V48" s="14">
        <v>4061</v>
      </c>
      <c r="W48" s="47">
        <f>SUM(V48/U48)</f>
        <v>1.0550792413613925</v>
      </c>
    </row>
    <row r="49" spans="1:23" s="4" customFormat="1" ht="14.25">
      <c r="A49" s="11">
        <v>43</v>
      </c>
      <c r="B49" s="42" t="s">
        <v>33</v>
      </c>
      <c r="C49" s="11">
        <v>1</v>
      </c>
      <c r="D49" s="14">
        <v>503280</v>
      </c>
      <c r="E49" s="15">
        <v>134</v>
      </c>
      <c r="F49" s="15">
        <v>128</v>
      </c>
      <c r="G49" s="14">
        <f>SUM(D49/E49)</f>
        <v>3755.820895522388</v>
      </c>
      <c r="H49" s="14">
        <f>SUM(D49/F49)</f>
        <v>3931.875</v>
      </c>
      <c r="I49" s="47">
        <f>SUM(H49/G49)</f>
        <v>1.046875</v>
      </c>
      <c r="J49" s="11">
        <v>1</v>
      </c>
      <c r="K49" s="14">
        <v>502200</v>
      </c>
      <c r="L49" s="15">
        <v>172</v>
      </c>
      <c r="M49" s="15">
        <v>173</v>
      </c>
      <c r="N49" s="14">
        <f>SUM(K49/L49)</f>
        <v>2919.767441860465</v>
      </c>
      <c r="O49" s="14">
        <f>SUM(K49/M49)</f>
        <v>2902.8901734104047</v>
      </c>
      <c r="P49" s="47">
        <f>SUM(O49/N49)</f>
        <v>0.9942196531791908</v>
      </c>
      <c r="Q49" s="11">
        <f t="shared" si="4"/>
        <v>2</v>
      </c>
      <c r="R49" s="14">
        <v>502740</v>
      </c>
      <c r="S49" s="15">
        <v>153</v>
      </c>
      <c r="T49" s="15">
        <v>151</v>
      </c>
      <c r="U49" s="14">
        <v>3286</v>
      </c>
      <c r="V49" s="14">
        <v>3340</v>
      </c>
      <c r="W49" s="47">
        <f>SUM(V49/U49)</f>
        <v>1.0164333536214243</v>
      </c>
    </row>
    <row r="50" spans="1:23" s="4" customFormat="1" ht="14.25">
      <c r="A50" s="11">
        <v>44</v>
      </c>
      <c r="B50" s="42" t="s">
        <v>76</v>
      </c>
      <c r="C50" s="11">
        <v>1</v>
      </c>
      <c r="D50" s="14">
        <v>471960</v>
      </c>
      <c r="E50" s="15">
        <v>123</v>
      </c>
      <c r="F50" s="15">
        <v>135</v>
      </c>
      <c r="G50" s="14">
        <f>SUM(D50/E50)</f>
        <v>3837.0731707317073</v>
      </c>
      <c r="H50" s="14">
        <f>SUM(D50/F50)</f>
        <v>3496</v>
      </c>
      <c r="I50" s="47">
        <f>SUM(H50/G50)</f>
        <v>0.9111111111111111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7">
        <v>0</v>
      </c>
      <c r="Q50" s="11">
        <f t="shared" si="4"/>
        <v>1</v>
      </c>
      <c r="R50" s="14">
        <v>471960</v>
      </c>
      <c r="S50" s="15">
        <v>123</v>
      </c>
      <c r="T50" s="15">
        <v>135</v>
      </c>
      <c r="U50" s="14">
        <f>SUM(R50/S50)</f>
        <v>3837.0731707317073</v>
      </c>
      <c r="V50" s="14">
        <f>SUM(R50/T50)</f>
        <v>3496</v>
      </c>
      <c r="W50" s="47">
        <f>SUM(V50/U50)</f>
        <v>0.9111111111111111</v>
      </c>
    </row>
    <row r="51" spans="1:23" s="4" customFormat="1" ht="14.25">
      <c r="A51" s="11">
        <v>45</v>
      </c>
      <c r="B51" s="42" t="s">
        <v>77</v>
      </c>
      <c r="C51" s="11">
        <v>1</v>
      </c>
      <c r="D51" s="14">
        <v>467640</v>
      </c>
      <c r="E51" s="15">
        <v>123</v>
      </c>
      <c r="F51" s="15">
        <v>124</v>
      </c>
      <c r="G51" s="14">
        <f>SUM(D51/E51)</f>
        <v>3801.951219512195</v>
      </c>
      <c r="H51" s="14">
        <f>SUM(D51/F51)</f>
        <v>3771.2903225806454</v>
      </c>
      <c r="I51" s="47">
        <f>SUM(H51/G51)</f>
        <v>0.9919354838709677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7">
        <v>0</v>
      </c>
      <c r="Q51" s="11">
        <f t="shared" si="4"/>
        <v>1</v>
      </c>
      <c r="R51" s="14">
        <v>467640</v>
      </c>
      <c r="S51" s="15">
        <v>123</v>
      </c>
      <c r="T51" s="15">
        <v>124</v>
      </c>
      <c r="U51" s="14">
        <f>SUM(R51/S51)</f>
        <v>3801.951219512195</v>
      </c>
      <c r="V51" s="14">
        <f>SUM(R51/T51)</f>
        <v>3771.2903225806454</v>
      </c>
      <c r="W51" s="47">
        <f>SUM(V51/U51)</f>
        <v>0.9919354838709677</v>
      </c>
    </row>
    <row r="52" spans="1:23" s="4" customFormat="1" ht="14.25">
      <c r="A52" s="11">
        <v>46</v>
      </c>
      <c r="B52" s="42" t="s">
        <v>78</v>
      </c>
      <c r="C52" s="11">
        <v>1</v>
      </c>
      <c r="D52" s="14">
        <v>446040</v>
      </c>
      <c r="E52" s="15">
        <v>79</v>
      </c>
      <c r="F52" s="15">
        <v>88</v>
      </c>
      <c r="G52" s="14">
        <f>SUM(D52/E52)</f>
        <v>5646.0759493670885</v>
      </c>
      <c r="H52" s="14">
        <f>SUM(D52/F52)</f>
        <v>5068.636363636364</v>
      </c>
      <c r="I52" s="47">
        <f t="shared" si="3"/>
        <v>0.8977272727272728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7">
        <v>0</v>
      </c>
      <c r="Q52" s="11">
        <f t="shared" si="4"/>
        <v>1</v>
      </c>
      <c r="R52" s="14">
        <v>446040</v>
      </c>
      <c r="S52" s="15">
        <v>79</v>
      </c>
      <c r="T52" s="15">
        <v>88</v>
      </c>
      <c r="U52" s="14">
        <f>SUM(R52/S52)</f>
        <v>5646.0759493670885</v>
      </c>
      <c r="V52" s="14">
        <f>SUM(R52/T52)</f>
        <v>5068.636363636364</v>
      </c>
      <c r="W52" s="47">
        <f t="shared" si="2"/>
        <v>0.8977272727272728</v>
      </c>
    </row>
    <row r="53" spans="1:23" s="4" customFormat="1" ht="14.25">
      <c r="A53" s="11">
        <v>47</v>
      </c>
      <c r="B53" s="42" t="s">
        <v>79</v>
      </c>
      <c r="C53" s="11">
        <v>1</v>
      </c>
      <c r="D53" s="14">
        <v>422280</v>
      </c>
      <c r="E53" s="15">
        <v>134</v>
      </c>
      <c r="F53" s="15">
        <v>140</v>
      </c>
      <c r="G53" s="14">
        <v>3151</v>
      </c>
      <c r="H53" s="14">
        <f>SUM(D53/F53)</f>
        <v>3016.285714285714</v>
      </c>
      <c r="I53" s="47">
        <f t="shared" si="3"/>
        <v>0.9572471324296141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7">
        <v>0</v>
      </c>
      <c r="Q53" s="11">
        <f t="shared" si="4"/>
        <v>1</v>
      </c>
      <c r="R53" s="14">
        <v>422280</v>
      </c>
      <c r="S53" s="15">
        <v>134</v>
      </c>
      <c r="T53" s="15">
        <v>140</v>
      </c>
      <c r="U53" s="14">
        <v>3151</v>
      </c>
      <c r="V53" s="14">
        <v>3016</v>
      </c>
      <c r="W53" s="47">
        <v>0.96</v>
      </c>
    </row>
    <row r="54" spans="1:23" s="4" customFormat="1" ht="14.25">
      <c r="A54" s="11">
        <v>48</v>
      </c>
      <c r="B54" s="42" t="s">
        <v>80</v>
      </c>
      <c r="C54" s="11">
        <v>1</v>
      </c>
      <c r="D54" s="14">
        <v>353160</v>
      </c>
      <c r="E54" s="15">
        <v>112</v>
      </c>
      <c r="F54" s="15">
        <v>131</v>
      </c>
      <c r="G54" s="14">
        <f>SUM(D54/E54)</f>
        <v>3153.214285714286</v>
      </c>
      <c r="H54" s="14">
        <f>SUM(D54/F54)</f>
        <v>2695.8778625954196</v>
      </c>
      <c r="I54" s="47">
        <f t="shared" si="3"/>
        <v>0.8549618320610686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7">
        <v>0</v>
      </c>
      <c r="Q54" s="11">
        <f t="shared" si="4"/>
        <v>1</v>
      </c>
      <c r="R54" s="14">
        <v>353160</v>
      </c>
      <c r="S54" s="15">
        <v>112</v>
      </c>
      <c r="T54" s="15">
        <v>131</v>
      </c>
      <c r="U54" s="14">
        <f>SUM(R54/S54)</f>
        <v>3153.214285714286</v>
      </c>
      <c r="V54" s="14">
        <f>SUM(R54/T54)</f>
        <v>2695.8778625954196</v>
      </c>
      <c r="W54" s="47">
        <f t="shared" si="2"/>
        <v>0.8549618320610686</v>
      </c>
    </row>
    <row r="55" spans="1:23" s="4" customFormat="1" ht="14.25">
      <c r="A55" s="11">
        <v>49</v>
      </c>
      <c r="B55" s="42" t="s">
        <v>81</v>
      </c>
      <c r="C55" s="11">
        <v>0</v>
      </c>
      <c r="D55" s="14">
        <v>0</v>
      </c>
      <c r="E55" s="15">
        <v>0</v>
      </c>
      <c r="F55" s="15">
        <v>0</v>
      </c>
      <c r="G55" s="14">
        <v>0</v>
      </c>
      <c r="H55" s="14">
        <v>0</v>
      </c>
      <c r="I55" s="47">
        <v>0</v>
      </c>
      <c r="J55" s="11">
        <v>1</v>
      </c>
      <c r="K55" s="14">
        <v>336960</v>
      </c>
      <c r="L55" s="15">
        <v>126</v>
      </c>
      <c r="M55" s="15">
        <v>122</v>
      </c>
      <c r="N55" s="14">
        <f>SUM(K55/L55)</f>
        <v>2674.285714285714</v>
      </c>
      <c r="O55" s="14">
        <f>SUM(K55/M55)</f>
        <v>2761.967213114754</v>
      </c>
      <c r="P55" s="47">
        <f t="shared" si="0"/>
        <v>1.0327868852459017</v>
      </c>
      <c r="Q55" s="11">
        <f t="shared" si="4"/>
        <v>1</v>
      </c>
      <c r="R55" s="14">
        <v>336960</v>
      </c>
      <c r="S55" s="15">
        <v>126</v>
      </c>
      <c r="T55" s="15">
        <v>122</v>
      </c>
      <c r="U55" s="14">
        <f>SUM(R55/S55)</f>
        <v>2674.285714285714</v>
      </c>
      <c r="V55" s="14">
        <f>SUM(R55/T55)</f>
        <v>2761.967213114754</v>
      </c>
      <c r="W55" s="47">
        <f t="shared" si="2"/>
        <v>1.0327868852459017</v>
      </c>
    </row>
    <row r="56" spans="1:23" s="4" customFormat="1" ht="14.25">
      <c r="A56" s="11">
        <v>50</v>
      </c>
      <c r="B56" s="42" t="s">
        <v>82</v>
      </c>
      <c r="C56" s="11">
        <v>1</v>
      </c>
      <c r="D56" s="14">
        <v>334800</v>
      </c>
      <c r="E56" s="15">
        <v>111</v>
      </c>
      <c r="F56" s="15">
        <v>123</v>
      </c>
      <c r="G56" s="14">
        <f>SUM(D56/E56)</f>
        <v>3016.2162162162163</v>
      </c>
      <c r="H56" s="14">
        <f>SUM(D56/F56)</f>
        <v>2721.951219512195</v>
      </c>
      <c r="I56" s="47">
        <f t="shared" si="3"/>
        <v>0.9024390243902439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7">
        <v>0</v>
      </c>
      <c r="Q56" s="11">
        <f t="shared" si="4"/>
        <v>1</v>
      </c>
      <c r="R56" s="14">
        <v>334800</v>
      </c>
      <c r="S56" s="15">
        <v>111</v>
      </c>
      <c r="T56" s="15">
        <v>123</v>
      </c>
      <c r="U56" s="14">
        <f>SUM(R56/S56)</f>
        <v>3016.2162162162163</v>
      </c>
      <c r="V56" s="14">
        <f>SUM(R56/T56)</f>
        <v>2721.951219512195</v>
      </c>
      <c r="W56" s="47">
        <f t="shared" si="2"/>
        <v>0.9024390243902439</v>
      </c>
    </row>
    <row r="57" spans="1:23" s="4" customFormat="1" ht="14.25">
      <c r="A57" s="11">
        <v>51</v>
      </c>
      <c r="B57" s="42" t="s">
        <v>83</v>
      </c>
      <c r="C57" s="11">
        <v>1</v>
      </c>
      <c r="D57" s="14">
        <v>308880</v>
      </c>
      <c r="E57" s="15">
        <v>105</v>
      </c>
      <c r="F57" s="15">
        <v>126</v>
      </c>
      <c r="G57" s="14">
        <f>SUM(D57/E57)</f>
        <v>2941.714285714286</v>
      </c>
      <c r="H57" s="14">
        <f>SUM(D57/F57)</f>
        <v>2451.4285714285716</v>
      </c>
      <c r="I57" s="47">
        <f t="shared" si="3"/>
        <v>0.8333333333333334</v>
      </c>
      <c r="J57" s="11">
        <v>0</v>
      </c>
      <c r="K57" s="14">
        <v>0</v>
      </c>
      <c r="L57" s="15">
        <v>0</v>
      </c>
      <c r="M57" s="15">
        <v>0</v>
      </c>
      <c r="N57" s="14">
        <v>0</v>
      </c>
      <c r="O57" s="14">
        <v>0</v>
      </c>
      <c r="P57" s="47">
        <v>0</v>
      </c>
      <c r="Q57" s="11">
        <f t="shared" si="4"/>
        <v>1</v>
      </c>
      <c r="R57" s="14">
        <v>308880</v>
      </c>
      <c r="S57" s="15">
        <v>105</v>
      </c>
      <c r="T57" s="15">
        <v>126</v>
      </c>
      <c r="U57" s="14">
        <f>SUM(R57/S57)</f>
        <v>2941.714285714286</v>
      </c>
      <c r="V57" s="14">
        <f>SUM(R57/T57)</f>
        <v>2451.4285714285716</v>
      </c>
      <c r="W57" s="47">
        <f t="shared" si="2"/>
        <v>0.8333333333333334</v>
      </c>
    </row>
    <row r="58" spans="1:23" s="4" customFormat="1" ht="15" thickBot="1">
      <c r="A58" s="53" t="s">
        <v>14</v>
      </c>
      <c r="B58" s="54"/>
      <c r="C58" s="16">
        <f>SUM(C7:C57)</f>
        <v>85</v>
      </c>
      <c r="D58" s="17">
        <v>568004</v>
      </c>
      <c r="E58" s="18">
        <v>143</v>
      </c>
      <c r="F58" s="18">
        <v>130</v>
      </c>
      <c r="G58" s="17">
        <v>3964</v>
      </c>
      <c r="H58" s="17">
        <v>4376</v>
      </c>
      <c r="I58" s="22" t="s">
        <v>84</v>
      </c>
      <c r="J58" s="16">
        <f>SUM(J7:J57)</f>
        <v>168</v>
      </c>
      <c r="K58" s="17">
        <v>639521</v>
      </c>
      <c r="L58" s="18">
        <v>157</v>
      </c>
      <c r="M58" s="18">
        <v>128</v>
      </c>
      <c r="N58" s="17">
        <v>4068</v>
      </c>
      <c r="O58" s="17">
        <v>4979</v>
      </c>
      <c r="P58" s="22" t="s">
        <v>85</v>
      </c>
      <c r="Q58" s="16">
        <f>SUM(Q7:Q57)</f>
        <v>253</v>
      </c>
      <c r="R58" s="17">
        <v>615493</v>
      </c>
      <c r="S58" s="18">
        <v>153</v>
      </c>
      <c r="T58" s="18">
        <v>129</v>
      </c>
      <c r="U58" s="17">
        <v>4035</v>
      </c>
      <c r="V58" s="17">
        <v>4775</v>
      </c>
      <c r="W58" s="22" t="s">
        <v>86</v>
      </c>
    </row>
    <row r="59" ht="14.25" thickTop="1"/>
  </sheetData>
  <sheetProtection/>
  <mergeCells count="8">
    <mergeCell ref="Q5:W5"/>
    <mergeCell ref="A1:W1"/>
    <mergeCell ref="P3:W3"/>
    <mergeCell ref="A58:B58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35</v>
      </c>
      <c r="C3" s="60"/>
      <c r="D3" s="60"/>
      <c r="E3" s="1"/>
      <c r="F3" s="1"/>
    </row>
    <row r="4" spans="1:9" ht="14.25">
      <c r="A4" s="1" t="s">
        <v>17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68</v>
      </c>
      <c r="C8" s="34">
        <v>1</v>
      </c>
      <c r="D8" s="12">
        <v>733320</v>
      </c>
      <c r="E8" s="13">
        <v>180</v>
      </c>
      <c r="F8" s="13">
        <v>207</v>
      </c>
      <c r="G8" s="12">
        <f>SUM(D8/E8)</f>
        <v>4074</v>
      </c>
      <c r="H8" s="12">
        <f>SUM(D8/F8)</f>
        <v>3542.608695652174</v>
      </c>
      <c r="I8" s="46">
        <f>SUM(H8/G8)</f>
        <v>0.8695652173913043</v>
      </c>
    </row>
    <row r="9" spans="1:9" ht="14.25">
      <c r="A9" s="11">
        <v>2</v>
      </c>
      <c r="B9" s="44" t="s">
        <v>43</v>
      </c>
      <c r="C9" s="35">
        <v>11</v>
      </c>
      <c r="D9" s="14">
        <v>662335</v>
      </c>
      <c r="E9" s="15">
        <v>154</v>
      </c>
      <c r="F9" s="15">
        <v>131</v>
      </c>
      <c r="G9" s="14">
        <v>4309</v>
      </c>
      <c r="H9" s="14">
        <v>5063</v>
      </c>
      <c r="I9" s="47">
        <v>1.18</v>
      </c>
    </row>
    <row r="10" spans="1:9" ht="14.25">
      <c r="A10" s="11">
        <v>3</v>
      </c>
      <c r="B10" s="44" t="s">
        <v>39</v>
      </c>
      <c r="C10" s="35">
        <v>1</v>
      </c>
      <c r="D10" s="14">
        <v>654480</v>
      </c>
      <c r="E10" s="15">
        <v>158</v>
      </c>
      <c r="F10" s="15">
        <v>116</v>
      </c>
      <c r="G10" s="14">
        <f>SUM(D10/E10)</f>
        <v>4142.278481012659</v>
      </c>
      <c r="H10" s="14">
        <f>SUM(D10/F10)</f>
        <v>5642.068965517241</v>
      </c>
      <c r="I10" s="47">
        <f>SUM(H10/G10)</f>
        <v>1.362068965517241</v>
      </c>
    </row>
    <row r="11" spans="1:9" ht="14.25">
      <c r="A11" s="11">
        <v>4</v>
      </c>
      <c r="B11" s="44" t="s">
        <v>48</v>
      </c>
      <c r="C11" s="35">
        <v>3</v>
      </c>
      <c r="D11" s="14">
        <v>628560</v>
      </c>
      <c r="E11" s="15">
        <v>159</v>
      </c>
      <c r="F11" s="15">
        <v>132</v>
      </c>
      <c r="G11" s="14">
        <v>3945</v>
      </c>
      <c r="H11" s="14">
        <v>4750</v>
      </c>
      <c r="I11" s="47">
        <f>SUM(H11/G11)</f>
        <v>1.2040557667934093</v>
      </c>
    </row>
    <row r="12" spans="1:9" ht="14.25">
      <c r="A12" s="11">
        <v>5</v>
      </c>
      <c r="B12" s="44" t="s">
        <v>49</v>
      </c>
      <c r="C12" s="35">
        <v>5</v>
      </c>
      <c r="D12" s="14">
        <v>619704</v>
      </c>
      <c r="E12" s="15">
        <v>147</v>
      </c>
      <c r="F12" s="15">
        <v>123</v>
      </c>
      <c r="G12" s="14">
        <v>4210</v>
      </c>
      <c r="H12" s="14">
        <v>5022</v>
      </c>
      <c r="I12" s="47">
        <f>SUM(H12/G12)</f>
        <v>1.192874109263658</v>
      </c>
    </row>
    <row r="13" spans="1:9" ht="14.25">
      <c r="A13" s="11">
        <v>6</v>
      </c>
      <c r="B13" s="44" t="s">
        <v>47</v>
      </c>
      <c r="C13" s="35">
        <v>1</v>
      </c>
      <c r="D13" s="14">
        <v>612360</v>
      </c>
      <c r="E13" s="15">
        <v>139</v>
      </c>
      <c r="F13" s="15">
        <v>136</v>
      </c>
      <c r="G13" s="14">
        <f>SUM(D13/E13)</f>
        <v>4405.46762589928</v>
      </c>
      <c r="H13" s="14">
        <f>SUM(D13/F13)</f>
        <v>4502.64705882353</v>
      </c>
      <c r="I13" s="47">
        <f>SUM(H13/G13)</f>
        <v>1.022058823529412</v>
      </c>
    </row>
    <row r="14" spans="1:9" ht="14.25">
      <c r="A14" s="11">
        <v>7</v>
      </c>
      <c r="B14" s="45" t="s">
        <v>51</v>
      </c>
      <c r="C14" s="36">
        <v>1</v>
      </c>
      <c r="D14" s="37">
        <v>612360</v>
      </c>
      <c r="E14" s="38">
        <v>173</v>
      </c>
      <c r="F14" s="38">
        <v>132</v>
      </c>
      <c r="G14" s="37">
        <f>SUM(D14/E14)</f>
        <v>3539.6531791907514</v>
      </c>
      <c r="H14" s="37">
        <f>SUM(D14/F14)</f>
        <v>4639.090909090909</v>
      </c>
      <c r="I14" s="61">
        <f>SUM(H14/G14)</f>
        <v>1.3106060606060606</v>
      </c>
    </row>
    <row r="15" spans="1:9" ht="14.25">
      <c r="A15" s="11">
        <v>8</v>
      </c>
      <c r="B15" s="44" t="s">
        <v>45</v>
      </c>
      <c r="C15" s="35">
        <v>7</v>
      </c>
      <c r="D15" s="14">
        <v>603720</v>
      </c>
      <c r="E15" s="15">
        <v>142</v>
      </c>
      <c r="F15" s="15">
        <v>125</v>
      </c>
      <c r="G15" s="14">
        <v>4243</v>
      </c>
      <c r="H15" s="14">
        <v>4830</v>
      </c>
      <c r="I15" s="47">
        <f>SUM(H15/G15)</f>
        <v>1.13834551025218</v>
      </c>
    </row>
    <row r="16" spans="1:9" ht="14.25">
      <c r="A16" s="11">
        <v>9</v>
      </c>
      <c r="B16" s="44" t="s">
        <v>57</v>
      </c>
      <c r="C16" s="35">
        <v>2</v>
      </c>
      <c r="D16" s="14">
        <v>591300</v>
      </c>
      <c r="E16" s="15">
        <v>143</v>
      </c>
      <c r="F16" s="15">
        <v>126</v>
      </c>
      <c r="G16" s="14">
        <v>4135</v>
      </c>
      <c r="H16" s="14">
        <v>4693</v>
      </c>
      <c r="I16" s="47">
        <f>SUM(H16/G16)</f>
        <v>1.1349455864570737</v>
      </c>
    </row>
    <row r="17" spans="1:9" ht="14.25">
      <c r="A17" s="11">
        <v>10</v>
      </c>
      <c r="B17" s="45" t="s">
        <v>31</v>
      </c>
      <c r="C17" s="36">
        <v>14</v>
      </c>
      <c r="D17" s="37">
        <v>587211</v>
      </c>
      <c r="E17" s="38">
        <v>141</v>
      </c>
      <c r="F17" s="38">
        <v>132</v>
      </c>
      <c r="G17" s="37">
        <v>4167</v>
      </c>
      <c r="H17" s="37">
        <v>4437</v>
      </c>
      <c r="I17" s="61">
        <f>SUM(H17/G17)</f>
        <v>1.0647948164146868</v>
      </c>
    </row>
    <row r="18" spans="1:9" ht="14.25">
      <c r="A18" s="11">
        <v>11</v>
      </c>
      <c r="B18" s="44" t="s">
        <v>52</v>
      </c>
      <c r="C18" s="35">
        <v>2</v>
      </c>
      <c r="D18" s="14">
        <v>583200</v>
      </c>
      <c r="E18" s="15">
        <v>150</v>
      </c>
      <c r="F18" s="15">
        <v>125</v>
      </c>
      <c r="G18" s="14">
        <v>3901</v>
      </c>
      <c r="H18" s="14">
        <v>4666</v>
      </c>
      <c r="I18" s="47">
        <f>SUM(H18/G18)</f>
        <v>1.1961035631889259</v>
      </c>
    </row>
    <row r="19" spans="1:9" ht="14.25">
      <c r="A19" s="11">
        <v>12</v>
      </c>
      <c r="B19" s="44" t="s">
        <v>41</v>
      </c>
      <c r="C19" s="35">
        <v>4</v>
      </c>
      <c r="D19" s="14">
        <v>573480</v>
      </c>
      <c r="E19" s="15">
        <v>154</v>
      </c>
      <c r="F19" s="15">
        <v>133</v>
      </c>
      <c r="G19" s="14">
        <v>3736</v>
      </c>
      <c r="H19" s="14">
        <v>4328</v>
      </c>
      <c r="I19" s="47">
        <f>SUM(H19/G19)</f>
        <v>1.1584582441113491</v>
      </c>
    </row>
    <row r="20" spans="1:9" ht="14.25">
      <c r="A20" s="11">
        <v>13</v>
      </c>
      <c r="B20" s="44" t="s">
        <v>32</v>
      </c>
      <c r="C20" s="35">
        <v>2</v>
      </c>
      <c r="D20" s="14">
        <v>571860</v>
      </c>
      <c r="E20" s="15">
        <v>137</v>
      </c>
      <c r="F20" s="15">
        <v>127</v>
      </c>
      <c r="G20" s="14">
        <v>4174</v>
      </c>
      <c r="H20" s="14">
        <v>4521</v>
      </c>
      <c r="I20" s="47">
        <f>SUM(H20/G20)</f>
        <v>1.0831336847149018</v>
      </c>
    </row>
    <row r="21" spans="1:9" ht="14.25">
      <c r="A21" s="11">
        <v>14</v>
      </c>
      <c r="B21" s="44" t="s">
        <v>42</v>
      </c>
      <c r="C21" s="35">
        <v>2</v>
      </c>
      <c r="D21" s="14">
        <v>567540</v>
      </c>
      <c r="E21" s="15">
        <v>159</v>
      </c>
      <c r="F21" s="15">
        <v>116</v>
      </c>
      <c r="G21" s="14">
        <v>3581</v>
      </c>
      <c r="H21" s="14">
        <v>4914</v>
      </c>
      <c r="I21" s="47">
        <f>SUM(H21/G21)</f>
        <v>1.3722423903937448</v>
      </c>
    </row>
    <row r="22" spans="1:9" ht="14.25">
      <c r="A22" s="11">
        <v>15</v>
      </c>
      <c r="B22" s="45" t="s">
        <v>64</v>
      </c>
      <c r="C22" s="36">
        <v>2</v>
      </c>
      <c r="D22" s="37">
        <v>562140</v>
      </c>
      <c r="E22" s="38">
        <v>139</v>
      </c>
      <c r="F22" s="38">
        <v>133</v>
      </c>
      <c r="G22" s="37">
        <v>4059</v>
      </c>
      <c r="H22" s="37">
        <v>4227</v>
      </c>
      <c r="I22" s="61">
        <f>SUM(H22/G22)</f>
        <v>1.041389504804139</v>
      </c>
    </row>
    <row r="23" spans="1:9" ht="14.25">
      <c r="A23" s="11">
        <v>16</v>
      </c>
      <c r="B23" s="44" t="s">
        <v>63</v>
      </c>
      <c r="C23" s="35">
        <v>1</v>
      </c>
      <c r="D23" s="14">
        <v>557280</v>
      </c>
      <c r="E23" s="15">
        <v>179</v>
      </c>
      <c r="F23" s="15">
        <v>129</v>
      </c>
      <c r="G23" s="14">
        <f>SUM(D23/E23)</f>
        <v>3113.2960893854747</v>
      </c>
      <c r="H23" s="14">
        <f>SUM(D23/F23)</f>
        <v>4320</v>
      </c>
      <c r="I23" s="47">
        <f>SUM(H23/G23)</f>
        <v>1.3875968992248062</v>
      </c>
    </row>
    <row r="24" spans="1:9" ht="14.25">
      <c r="A24" s="11">
        <v>17</v>
      </c>
      <c r="B24" s="44" t="s">
        <v>66</v>
      </c>
      <c r="C24" s="35">
        <v>2</v>
      </c>
      <c r="D24" s="14">
        <v>544320</v>
      </c>
      <c r="E24" s="15">
        <v>144</v>
      </c>
      <c r="F24" s="15">
        <v>116</v>
      </c>
      <c r="G24" s="14">
        <v>3793</v>
      </c>
      <c r="H24" s="14">
        <v>4692</v>
      </c>
      <c r="I24" s="47">
        <f>SUM(H24/G24)</f>
        <v>1.237015554969681</v>
      </c>
    </row>
    <row r="25" spans="1:9" ht="14.25">
      <c r="A25" s="11">
        <v>18</v>
      </c>
      <c r="B25" s="44" t="s">
        <v>70</v>
      </c>
      <c r="C25" s="35">
        <v>1</v>
      </c>
      <c r="D25" s="14">
        <v>541080</v>
      </c>
      <c r="E25" s="15">
        <v>162</v>
      </c>
      <c r="F25" s="15">
        <v>131</v>
      </c>
      <c r="G25" s="14">
        <f>SUM(D25/E25)</f>
        <v>3340</v>
      </c>
      <c r="H25" s="14">
        <f>SUM(D25/F25)</f>
        <v>4130.381679389313</v>
      </c>
      <c r="I25" s="47">
        <f>SUM(H25/G25)</f>
        <v>1.2366412213740459</v>
      </c>
    </row>
    <row r="26" spans="1:9" ht="14.25">
      <c r="A26" s="11">
        <v>19</v>
      </c>
      <c r="B26" s="44" t="s">
        <v>67</v>
      </c>
      <c r="C26" s="35">
        <v>1</v>
      </c>
      <c r="D26" s="14">
        <v>522720</v>
      </c>
      <c r="E26" s="15">
        <v>134</v>
      </c>
      <c r="F26" s="15">
        <v>135</v>
      </c>
      <c r="G26" s="14">
        <f>SUM(D26/E26)</f>
        <v>3900.89552238806</v>
      </c>
      <c r="H26" s="14">
        <f>SUM(D26/F26)</f>
        <v>3872</v>
      </c>
      <c r="I26" s="47">
        <f>SUM(H26/G26)</f>
        <v>0.9925925925925926</v>
      </c>
    </row>
    <row r="27" spans="1:9" ht="14.25">
      <c r="A27" s="11">
        <v>20</v>
      </c>
      <c r="B27" s="44" t="s">
        <v>73</v>
      </c>
      <c r="C27" s="35">
        <v>1</v>
      </c>
      <c r="D27" s="14">
        <v>519480</v>
      </c>
      <c r="E27" s="15">
        <v>121</v>
      </c>
      <c r="F27" s="15">
        <v>115</v>
      </c>
      <c r="G27" s="14">
        <f>SUM(D27/E27)</f>
        <v>4293.2231404958675</v>
      </c>
      <c r="H27" s="14">
        <f>SUM(D27/F27)</f>
        <v>4517.217391304348</v>
      </c>
      <c r="I27" s="47">
        <f>SUM(H27/G27)</f>
        <v>1.0521739130434784</v>
      </c>
    </row>
    <row r="28" spans="1:9" ht="14.25">
      <c r="A28" s="11">
        <v>21</v>
      </c>
      <c r="B28" s="44" t="s">
        <v>33</v>
      </c>
      <c r="C28" s="35">
        <v>1</v>
      </c>
      <c r="D28" s="14">
        <v>503280</v>
      </c>
      <c r="E28" s="15">
        <v>134</v>
      </c>
      <c r="F28" s="15">
        <v>128</v>
      </c>
      <c r="G28" s="14">
        <f>SUM(D28/E28)</f>
        <v>3755.820895522388</v>
      </c>
      <c r="H28" s="14">
        <f>SUM(D28/F28)</f>
        <v>3931.875</v>
      </c>
      <c r="I28" s="47">
        <f>SUM(H28/G28)</f>
        <v>1.046875</v>
      </c>
    </row>
    <row r="29" spans="1:9" ht="14.25">
      <c r="A29" s="11">
        <v>22</v>
      </c>
      <c r="B29" s="44" t="s">
        <v>65</v>
      </c>
      <c r="C29" s="35">
        <v>5</v>
      </c>
      <c r="D29" s="14">
        <v>499608</v>
      </c>
      <c r="E29" s="15">
        <v>133</v>
      </c>
      <c r="F29" s="15">
        <v>120</v>
      </c>
      <c r="G29" s="14">
        <v>3768</v>
      </c>
      <c r="H29" s="14">
        <v>4150</v>
      </c>
      <c r="I29" s="47">
        <f>SUM(H29/G29)</f>
        <v>1.101380042462845</v>
      </c>
    </row>
    <row r="30" spans="1:9" ht="14.25">
      <c r="A30" s="11">
        <v>23</v>
      </c>
      <c r="B30" s="44" t="s">
        <v>60</v>
      </c>
      <c r="C30" s="35">
        <v>2</v>
      </c>
      <c r="D30" s="14">
        <v>497880</v>
      </c>
      <c r="E30" s="15">
        <v>118</v>
      </c>
      <c r="F30" s="15">
        <v>121</v>
      </c>
      <c r="G30" s="14">
        <v>4237</v>
      </c>
      <c r="H30" s="14">
        <v>4115</v>
      </c>
      <c r="I30" s="47">
        <f>SUM(H30/G30)</f>
        <v>0.9712060420108567</v>
      </c>
    </row>
    <row r="31" spans="1:9" ht="14.25">
      <c r="A31" s="11">
        <v>24</v>
      </c>
      <c r="B31" s="44" t="s">
        <v>71</v>
      </c>
      <c r="C31" s="35">
        <v>5</v>
      </c>
      <c r="D31" s="14">
        <v>479952</v>
      </c>
      <c r="E31" s="15">
        <v>147</v>
      </c>
      <c r="F31" s="15">
        <v>147</v>
      </c>
      <c r="G31" s="14">
        <v>3269</v>
      </c>
      <c r="H31" s="14">
        <v>3256</v>
      </c>
      <c r="I31" s="47">
        <f>SUM(H31/G31)</f>
        <v>0.9960232486999082</v>
      </c>
    </row>
    <row r="32" spans="1:9" ht="14.25">
      <c r="A32" s="11">
        <v>25</v>
      </c>
      <c r="B32" s="44" t="s">
        <v>74</v>
      </c>
      <c r="C32" s="35">
        <v>1</v>
      </c>
      <c r="D32" s="14">
        <v>474120</v>
      </c>
      <c r="E32" s="15">
        <v>153</v>
      </c>
      <c r="F32" s="15">
        <v>161</v>
      </c>
      <c r="G32" s="14">
        <f>SUM(D32/E32)</f>
        <v>3098.823529411765</v>
      </c>
      <c r="H32" s="14">
        <f>SUM(D32/F32)</f>
        <v>2944.8447204968943</v>
      </c>
      <c r="I32" s="47">
        <f>SUM(H32/G32)</f>
        <v>0.9503105590062111</v>
      </c>
    </row>
    <row r="33" spans="1:9" ht="14.25">
      <c r="A33" s="11">
        <v>26</v>
      </c>
      <c r="B33" s="44" t="s">
        <v>76</v>
      </c>
      <c r="C33" s="35">
        <v>1</v>
      </c>
      <c r="D33" s="14">
        <v>471960</v>
      </c>
      <c r="E33" s="15">
        <v>123</v>
      </c>
      <c r="F33" s="15">
        <v>135</v>
      </c>
      <c r="G33" s="14">
        <f>SUM(D33/E33)</f>
        <v>3837.0731707317073</v>
      </c>
      <c r="H33" s="14">
        <f>SUM(D33/F33)</f>
        <v>3496</v>
      </c>
      <c r="I33" s="47">
        <f>SUM(H33/G33)</f>
        <v>0.9111111111111111</v>
      </c>
    </row>
    <row r="34" spans="1:9" ht="14.25">
      <c r="A34" s="11">
        <v>27</v>
      </c>
      <c r="B34" s="44" t="s">
        <v>77</v>
      </c>
      <c r="C34" s="35">
        <v>1</v>
      </c>
      <c r="D34" s="14">
        <v>467640</v>
      </c>
      <c r="E34" s="15">
        <v>123</v>
      </c>
      <c r="F34" s="15">
        <v>124</v>
      </c>
      <c r="G34" s="14">
        <f>SUM(D34/E34)</f>
        <v>3801.951219512195</v>
      </c>
      <c r="H34" s="14">
        <f>SUM(D34/F34)</f>
        <v>3771.2903225806454</v>
      </c>
      <c r="I34" s="47">
        <f>SUM(H34/G34)</f>
        <v>0.9919354838709677</v>
      </c>
    </row>
    <row r="35" spans="1:9" ht="14.25">
      <c r="A35" s="11">
        <v>28</v>
      </c>
      <c r="B35" s="44" t="s">
        <v>78</v>
      </c>
      <c r="C35" s="35">
        <v>1</v>
      </c>
      <c r="D35" s="14">
        <v>446040</v>
      </c>
      <c r="E35" s="15">
        <v>79</v>
      </c>
      <c r="F35" s="15">
        <v>88</v>
      </c>
      <c r="G35" s="14">
        <f>SUM(D35/E35)</f>
        <v>5646.0759493670885</v>
      </c>
      <c r="H35" s="14">
        <f>SUM(D35/F35)</f>
        <v>5068.636363636364</v>
      </c>
      <c r="I35" s="47">
        <f>SUM(H35/G35)</f>
        <v>0.8977272727272728</v>
      </c>
    </row>
    <row r="36" spans="1:9" ht="14.25">
      <c r="A36" s="11">
        <v>29</v>
      </c>
      <c r="B36" s="44" t="s">
        <v>79</v>
      </c>
      <c r="C36" s="35">
        <v>1</v>
      </c>
      <c r="D36" s="14">
        <v>422280</v>
      </c>
      <c r="E36" s="15">
        <v>134</v>
      </c>
      <c r="F36" s="15">
        <v>140</v>
      </c>
      <c r="G36" s="14">
        <v>3151</v>
      </c>
      <c r="H36" s="14">
        <f>SUM(D36/F36)</f>
        <v>3016.285714285714</v>
      </c>
      <c r="I36" s="47">
        <f>SUM(H36/G36)</f>
        <v>0.9572471324296141</v>
      </c>
    </row>
    <row r="37" spans="1:9" ht="14.25">
      <c r="A37" s="11">
        <v>30</v>
      </c>
      <c r="B37" s="44" t="s">
        <v>80</v>
      </c>
      <c r="C37" s="35">
        <v>1</v>
      </c>
      <c r="D37" s="14">
        <v>353160</v>
      </c>
      <c r="E37" s="15">
        <v>112</v>
      </c>
      <c r="F37" s="15">
        <v>131</v>
      </c>
      <c r="G37" s="14">
        <f>SUM(D37/E37)</f>
        <v>3153.214285714286</v>
      </c>
      <c r="H37" s="14">
        <f>SUM(D37/F37)</f>
        <v>2695.8778625954196</v>
      </c>
      <c r="I37" s="47">
        <f>SUM(H37/G37)</f>
        <v>0.8549618320610686</v>
      </c>
    </row>
    <row r="38" spans="1:9" ht="14.25">
      <c r="A38" s="11">
        <v>31</v>
      </c>
      <c r="B38" s="44" t="s">
        <v>82</v>
      </c>
      <c r="C38" s="35">
        <v>1</v>
      </c>
      <c r="D38" s="14">
        <v>334800</v>
      </c>
      <c r="E38" s="15">
        <v>111</v>
      </c>
      <c r="F38" s="15">
        <v>123</v>
      </c>
      <c r="G38" s="14">
        <f>SUM(D38/E38)</f>
        <v>3016.2162162162163</v>
      </c>
      <c r="H38" s="14">
        <f>SUM(D38/F38)</f>
        <v>2721.951219512195</v>
      </c>
      <c r="I38" s="47">
        <f>SUM(H38/G38)</f>
        <v>0.9024390243902439</v>
      </c>
    </row>
    <row r="39" spans="1:9" ht="14.25">
      <c r="A39" s="11">
        <v>32</v>
      </c>
      <c r="B39" s="44" t="s">
        <v>83</v>
      </c>
      <c r="C39" s="35">
        <v>1</v>
      </c>
      <c r="D39" s="14">
        <v>308880</v>
      </c>
      <c r="E39" s="15">
        <v>105</v>
      </c>
      <c r="F39" s="15">
        <v>126</v>
      </c>
      <c r="G39" s="14">
        <f>SUM(D39/E39)</f>
        <v>2941.714285714286</v>
      </c>
      <c r="H39" s="14">
        <f>SUM(D39/F39)</f>
        <v>2451.4285714285716</v>
      </c>
      <c r="I39" s="47">
        <f>SUM(H39/G39)</f>
        <v>0.8333333333333334</v>
      </c>
    </row>
    <row r="40" spans="1:9" ht="14.25">
      <c r="A40" s="11"/>
      <c r="B40" s="44"/>
      <c r="C40" s="35"/>
      <c r="D40" s="14"/>
      <c r="E40" s="15"/>
      <c r="F40" s="15"/>
      <c r="G40" s="14"/>
      <c r="H40" s="14"/>
      <c r="I40" s="47"/>
    </row>
    <row r="41" spans="1:9" ht="15" thickBot="1">
      <c r="A41" s="16"/>
      <c r="B41" s="39" t="s">
        <v>30</v>
      </c>
      <c r="C41" s="40">
        <f>SUM(C8:C40)</f>
        <v>85</v>
      </c>
      <c r="D41" s="17">
        <v>568004</v>
      </c>
      <c r="E41" s="18">
        <v>143</v>
      </c>
      <c r="F41" s="18">
        <v>130</v>
      </c>
      <c r="G41" s="17">
        <v>3964</v>
      </c>
      <c r="H41" s="17">
        <v>4376</v>
      </c>
      <c r="I41" s="22" t="s">
        <v>84</v>
      </c>
    </row>
    <row r="42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51" sqref="A51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35</v>
      </c>
      <c r="C3" s="60"/>
      <c r="D3" s="60"/>
      <c r="E3" s="1"/>
      <c r="F3" s="1"/>
      <c r="G3" s="4"/>
      <c r="H3" s="4"/>
      <c r="I3" s="4"/>
    </row>
    <row r="4" spans="1:9" ht="14.25">
      <c r="A4" s="1" t="s">
        <v>28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36</v>
      </c>
      <c r="C8" s="34">
        <v>1</v>
      </c>
      <c r="D8" s="12">
        <v>898560</v>
      </c>
      <c r="E8" s="13">
        <v>181</v>
      </c>
      <c r="F8" s="13">
        <v>127</v>
      </c>
      <c r="G8" s="12">
        <f>SUM(D8/E8)</f>
        <v>4964.419889502762</v>
      </c>
      <c r="H8" s="12">
        <f>SUM(D8/F8)</f>
        <v>7075.275590551181</v>
      </c>
      <c r="I8" s="46">
        <f>SUM(H8/G8)</f>
        <v>1.425196850393701</v>
      </c>
    </row>
    <row r="9" spans="1:9" ht="14.25">
      <c r="A9" s="11">
        <v>2</v>
      </c>
      <c r="B9" s="44" t="s">
        <v>39</v>
      </c>
      <c r="C9" s="35">
        <v>1</v>
      </c>
      <c r="D9" s="14">
        <v>869400</v>
      </c>
      <c r="E9" s="15">
        <v>162</v>
      </c>
      <c r="F9" s="15">
        <v>123</v>
      </c>
      <c r="G9" s="14">
        <f>SUM(D9/E9)</f>
        <v>5366.666666666667</v>
      </c>
      <c r="H9" s="14">
        <f>SUM(D9/F9)</f>
        <v>7068.292682926829</v>
      </c>
      <c r="I9" s="47">
        <f>SUM(H9/G9)</f>
        <v>1.3170731707317072</v>
      </c>
    </row>
    <row r="10" spans="1:9" ht="14.25">
      <c r="A10" s="11">
        <v>3</v>
      </c>
      <c r="B10" s="44" t="s">
        <v>37</v>
      </c>
      <c r="C10" s="35">
        <v>6</v>
      </c>
      <c r="D10" s="14">
        <v>861480</v>
      </c>
      <c r="E10" s="15">
        <v>167</v>
      </c>
      <c r="F10" s="15">
        <v>126</v>
      </c>
      <c r="G10" s="14">
        <v>5164</v>
      </c>
      <c r="H10" s="14">
        <v>6828</v>
      </c>
      <c r="I10" s="47">
        <f>SUM(H10/G10)</f>
        <v>1.322230828814872</v>
      </c>
    </row>
    <row r="11" spans="1:9" ht="14.25">
      <c r="A11" s="11">
        <v>4</v>
      </c>
      <c r="B11" s="44" t="s">
        <v>42</v>
      </c>
      <c r="C11" s="35">
        <v>1</v>
      </c>
      <c r="D11" s="14">
        <v>842400</v>
      </c>
      <c r="E11" s="15">
        <v>182</v>
      </c>
      <c r="F11" s="15">
        <v>125</v>
      </c>
      <c r="G11" s="14">
        <f>SUM(D11/E11)</f>
        <v>4628.571428571428</v>
      </c>
      <c r="H11" s="14">
        <f>SUM(D11/F11)</f>
        <v>6739.2</v>
      </c>
      <c r="I11" s="47">
        <f>SUM(H11/G11)</f>
        <v>1.456</v>
      </c>
    </row>
    <row r="12" spans="1:9" ht="14.25">
      <c r="A12" s="11">
        <v>5</v>
      </c>
      <c r="B12" s="44" t="s">
        <v>41</v>
      </c>
      <c r="C12" s="35">
        <v>4</v>
      </c>
      <c r="D12" s="14">
        <v>777060</v>
      </c>
      <c r="E12" s="15">
        <v>155</v>
      </c>
      <c r="F12" s="15">
        <v>129</v>
      </c>
      <c r="G12" s="14">
        <v>5030</v>
      </c>
      <c r="H12" s="14">
        <v>6047</v>
      </c>
      <c r="I12" s="47">
        <f>SUM(H12/G12)</f>
        <v>1.2021868787276342</v>
      </c>
    </row>
    <row r="13" spans="1:9" ht="14.25">
      <c r="A13" s="11">
        <v>6</v>
      </c>
      <c r="B13" s="44" t="s">
        <v>38</v>
      </c>
      <c r="C13" s="35">
        <v>1</v>
      </c>
      <c r="D13" s="14">
        <v>764640</v>
      </c>
      <c r="E13" s="15">
        <v>151</v>
      </c>
      <c r="F13" s="15">
        <v>128</v>
      </c>
      <c r="G13" s="14">
        <f>SUM(D13/E13)</f>
        <v>5063.841059602649</v>
      </c>
      <c r="H13" s="14">
        <f>SUM(D13/F13)</f>
        <v>5973.75</v>
      </c>
      <c r="I13" s="47">
        <f>SUM(H13/G13)</f>
        <v>1.1796875</v>
      </c>
    </row>
    <row r="14" spans="1:9" ht="14.25">
      <c r="A14" s="11">
        <v>7</v>
      </c>
      <c r="B14" s="45" t="s">
        <v>40</v>
      </c>
      <c r="C14" s="36">
        <v>3</v>
      </c>
      <c r="D14" s="37">
        <v>757080</v>
      </c>
      <c r="E14" s="38">
        <v>186</v>
      </c>
      <c r="F14" s="38">
        <v>134</v>
      </c>
      <c r="G14" s="37">
        <v>4063</v>
      </c>
      <c r="H14" s="37">
        <v>5664</v>
      </c>
      <c r="I14" s="61">
        <f>SUM(H14/G14)</f>
        <v>1.3940438099926162</v>
      </c>
    </row>
    <row r="15" spans="1:9" ht="14.25">
      <c r="A15" s="11">
        <v>8</v>
      </c>
      <c r="B15" s="44" t="s">
        <v>32</v>
      </c>
      <c r="C15" s="35">
        <v>10</v>
      </c>
      <c r="D15" s="14">
        <v>720468</v>
      </c>
      <c r="E15" s="15">
        <v>168</v>
      </c>
      <c r="F15" s="15">
        <v>129</v>
      </c>
      <c r="G15" s="14">
        <v>4286</v>
      </c>
      <c r="H15" s="14">
        <v>5572</v>
      </c>
      <c r="I15" s="47">
        <f>SUM(H15/G15)</f>
        <v>1.300046663555763</v>
      </c>
    </row>
    <row r="16" spans="1:9" ht="14.25">
      <c r="A16" s="11">
        <v>9</v>
      </c>
      <c r="B16" s="44" t="s">
        <v>45</v>
      </c>
      <c r="C16" s="35">
        <v>10</v>
      </c>
      <c r="D16" s="14">
        <v>684396</v>
      </c>
      <c r="E16" s="15">
        <v>159</v>
      </c>
      <c r="F16" s="15">
        <v>130</v>
      </c>
      <c r="G16" s="14">
        <v>4302</v>
      </c>
      <c r="H16" s="14">
        <v>5281</v>
      </c>
      <c r="I16" s="47">
        <f>SUM(H16/G16)</f>
        <v>1.2275685727568573</v>
      </c>
    </row>
    <row r="17" spans="1:9" ht="14.25">
      <c r="A17" s="11">
        <v>10</v>
      </c>
      <c r="B17" s="45" t="s">
        <v>31</v>
      </c>
      <c r="C17" s="36">
        <v>18</v>
      </c>
      <c r="D17" s="37">
        <v>663300</v>
      </c>
      <c r="E17" s="38">
        <v>162</v>
      </c>
      <c r="F17" s="38">
        <v>132</v>
      </c>
      <c r="G17" s="37">
        <v>4103</v>
      </c>
      <c r="H17" s="37">
        <v>5012</v>
      </c>
      <c r="I17" s="61">
        <f>SUM(H17/G17)</f>
        <v>1.2215452108213503</v>
      </c>
    </row>
    <row r="18" spans="1:9" ht="14.25">
      <c r="A18" s="11">
        <v>11</v>
      </c>
      <c r="B18" s="44" t="s">
        <v>44</v>
      </c>
      <c r="C18" s="35">
        <v>2</v>
      </c>
      <c r="D18" s="14">
        <v>653940</v>
      </c>
      <c r="E18" s="15">
        <v>171</v>
      </c>
      <c r="F18" s="15">
        <v>136</v>
      </c>
      <c r="G18" s="14">
        <v>3835</v>
      </c>
      <c r="H18" s="14">
        <v>4808</v>
      </c>
      <c r="I18" s="47">
        <f>SUM(H18/G18)</f>
        <v>1.253715775749674</v>
      </c>
    </row>
    <row r="19" spans="1:9" ht="14.25">
      <c r="A19" s="11">
        <v>12</v>
      </c>
      <c r="B19" s="44" t="s">
        <v>43</v>
      </c>
      <c r="C19" s="35">
        <v>11</v>
      </c>
      <c r="D19" s="14">
        <v>652909</v>
      </c>
      <c r="E19" s="15">
        <v>164</v>
      </c>
      <c r="F19" s="15">
        <v>120</v>
      </c>
      <c r="G19" s="14">
        <v>3981</v>
      </c>
      <c r="H19" s="14">
        <v>5420</v>
      </c>
      <c r="I19" s="47">
        <f>SUM(H19/G19)</f>
        <v>1.3614669680984677</v>
      </c>
    </row>
    <row r="20" spans="1:9" ht="14.25">
      <c r="A20" s="11">
        <v>13</v>
      </c>
      <c r="B20" s="44" t="s">
        <v>65</v>
      </c>
      <c r="C20" s="35">
        <v>3</v>
      </c>
      <c r="D20" s="14">
        <v>649080</v>
      </c>
      <c r="E20" s="15">
        <v>146</v>
      </c>
      <c r="F20" s="15">
        <v>135</v>
      </c>
      <c r="G20" s="14">
        <v>4456</v>
      </c>
      <c r="H20" s="14">
        <v>4820</v>
      </c>
      <c r="I20" s="47">
        <f>SUM(H20/G20)</f>
        <v>1.0816876122082586</v>
      </c>
    </row>
    <row r="21" spans="1:9" ht="14.25">
      <c r="A21" s="11">
        <v>14</v>
      </c>
      <c r="B21" s="44" t="s">
        <v>47</v>
      </c>
      <c r="C21" s="35">
        <v>2</v>
      </c>
      <c r="D21" s="14">
        <v>648540</v>
      </c>
      <c r="E21" s="15">
        <v>140</v>
      </c>
      <c r="F21" s="15">
        <v>125</v>
      </c>
      <c r="G21" s="14">
        <v>4632</v>
      </c>
      <c r="H21" s="14">
        <v>5188</v>
      </c>
      <c r="I21" s="47">
        <f>SUM(H21/G21)</f>
        <v>1.120034542314335</v>
      </c>
    </row>
    <row r="22" spans="1:9" ht="14.25">
      <c r="A22" s="11">
        <v>15</v>
      </c>
      <c r="B22" s="45" t="s">
        <v>46</v>
      </c>
      <c r="C22" s="36">
        <v>1</v>
      </c>
      <c r="D22" s="37">
        <v>637200</v>
      </c>
      <c r="E22" s="38">
        <v>194</v>
      </c>
      <c r="F22" s="38">
        <v>167</v>
      </c>
      <c r="G22" s="37">
        <f>SUM(D22/E22)</f>
        <v>3284.536082474227</v>
      </c>
      <c r="H22" s="37">
        <f>SUM(D22/F22)</f>
        <v>3815.568862275449</v>
      </c>
      <c r="I22" s="61">
        <f>SUM(H22/G22)</f>
        <v>1.1616766467065869</v>
      </c>
    </row>
    <row r="23" spans="1:9" ht="14.25">
      <c r="A23" s="11">
        <v>16</v>
      </c>
      <c r="B23" s="44" t="s">
        <v>52</v>
      </c>
      <c r="C23" s="35">
        <v>4</v>
      </c>
      <c r="D23" s="14">
        <v>625050</v>
      </c>
      <c r="E23" s="15">
        <v>153</v>
      </c>
      <c r="F23" s="15">
        <v>132</v>
      </c>
      <c r="G23" s="14">
        <v>4092</v>
      </c>
      <c r="H23" s="14">
        <v>4744</v>
      </c>
      <c r="I23" s="47">
        <f>SUM(H23/G23)</f>
        <v>1.1593352883675465</v>
      </c>
    </row>
    <row r="24" spans="1:9" ht="14.25">
      <c r="A24" s="11">
        <v>17</v>
      </c>
      <c r="B24" s="45" t="s">
        <v>49</v>
      </c>
      <c r="C24" s="36">
        <v>24</v>
      </c>
      <c r="D24" s="37">
        <v>621180</v>
      </c>
      <c r="E24" s="38">
        <v>158</v>
      </c>
      <c r="F24" s="38">
        <v>128</v>
      </c>
      <c r="G24" s="37">
        <v>3942</v>
      </c>
      <c r="H24" s="37">
        <v>4840</v>
      </c>
      <c r="I24" s="61">
        <f>SUM(H24/G24)</f>
        <v>1.2278031456113647</v>
      </c>
    </row>
    <row r="25" spans="1:9" ht="14.25">
      <c r="A25" s="11">
        <v>18</v>
      </c>
      <c r="B25" s="44" t="s">
        <v>48</v>
      </c>
      <c r="C25" s="35">
        <v>12</v>
      </c>
      <c r="D25" s="14">
        <v>620910</v>
      </c>
      <c r="E25" s="15">
        <v>166</v>
      </c>
      <c r="F25" s="15">
        <v>135</v>
      </c>
      <c r="G25" s="14">
        <v>3739</v>
      </c>
      <c r="H25" s="14">
        <v>4614</v>
      </c>
      <c r="I25" s="47">
        <f>SUM(H25/G25)</f>
        <v>1.2340197913880717</v>
      </c>
    </row>
    <row r="26" spans="1:9" ht="14.25">
      <c r="A26" s="11">
        <v>19</v>
      </c>
      <c r="B26" s="44" t="s">
        <v>50</v>
      </c>
      <c r="C26" s="35">
        <v>1</v>
      </c>
      <c r="D26" s="14">
        <v>616680</v>
      </c>
      <c r="E26" s="15">
        <v>151</v>
      </c>
      <c r="F26" s="15">
        <v>126</v>
      </c>
      <c r="G26" s="14">
        <f>SUM(D26/E26)</f>
        <v>4083.973509933775</v>
      </c>
      <c r="H26" s="14">
        <f>SUM(D26/F26)</f>
        <v>4894.285714285715</v>
      </c>
      <c r="I26" s="47">
        <f>SUM(H26/G26)</f>
        <v>1.1984126984126984</v>
      </c>
    </row>
    <row r="27" spans="1:9" ht="14.25">
      <c r="A27" s="11">
        <v>20</v>
      </c>
      <c r="B27" s="44" t="s">
        <v>53</v>
      </c>
      <c r="C27" s="35">
        <v>1</v>
      </c>
      <c r="D27" s="14">
        <v>608040</v>
      </c>
      <c r="E27" s="15">
        <v>138</v>
      </c>
      <c r="F27" s="15">
        <v>129</v>
      </c>
      <c r="G27" s="14">
        <f>SUM(D27/E27)</f>
        <v>4406.086956521739</v>
      </c>
      <c r="H27" s="14">
        <f>SUM(D27/F27)</f>
        <v>4713.488372093023</v>
      </c>
      <c r="I27" s="47">
        <f>SUM(H27/G27)</f>
        <v>1.069767441860465</v>
      </c>
    </row>
    <row r="28" spans="1:9" ht="14.25">
      <c r="A28" s="11">
        <v>21</v>
      </c>
      <c r="B28" s="44" t="s">
        <v>60</v>
      </c>
      <c r="C28" s="35">
        <v>4</v>
      </c>
      <c r="D28" s="14">
        <v>604800</v>
      </c>
      <c r="E28" s="15">
        <v>134</v>
      </c>
      <c r="F28" s="15">
        <v>121</v>
      </c>
      <c r="G28" s="14">
        <v>4513</v>
      </c>
      <c r="H28" s="14">
        <v>4998</v>
      </c>
      <c r="I28" s="47">
        <f>SUM(H28/G28)</f>
        <v>1.1074673166408153</v>
      </c>
    </row>
    <row r="29" spans="1:9" ht="14.25">
      <c r="A29" s="11">
        <v>22</v>
      </c>
      <c r="B29" s="44" t="s">
        <v>71</v>
      </c>
      <c r="C29" s="35">
        <v>5</v>
      </c>
      <c r="D29" s="14">
        <v>598104</v>
      </c>
      <c r="E29" s="15">
        <v>156</v>
      </c>
      <c r="F29" s="15">
        <v>119</v>
      </c>
      <c r="G29" s="14">
        <v>3839</v>
      </c>
      <c r="H29" s="14">
        <v>5035</v>
      </c>
      <c r="I29" s="47">
        <f>SUM(H29/G29)</f>
        <v>1.3115394634019275</v>
      </c>
    </row>
    <row r="30" spans="1:9" ht="14.25">
      <c r="A30" s="11">
        <v>23</v>
      </c>
      <c r="B30" s="44" t="s">
        <v>54</v>
      </c>
      <c r="C30" s="35">
        <v>3</v>
      </c>
      <c r="D30" s="14">
        <v>587520</v>
      </c>
      <c r="E30" s="15">
        <v>144</v>
      </c>
      <c r="F30" s="15">
        <v>123</v>
      </c>
      <c r="G30" s="14">
        <v>4089</v>
      </c>
      <c r="H30" s="14">
        <v>4764</v>
      </c>
      <c r="I30" s="47">
        <v>1.16</v>
      </c>
    </row>
    <row r="31" spans="1:9" ht="14.25">
      <c r="A31" s="11">
        <v>24</v>
      </c>
      <c r="B31" s="44" t="s">
        <v>55</v>
      </c>
      <c r="C31" s="35">
        <v>3</v>
      </c>
      <c r="D31" s="14">
        <v>581040</v>
      </c>
      <c r="E31" s="15">
        <v>152</v>
      </c>
      <c r="F31" s="15">
        <v>129</v>
      </c>
      <c r="G31" s="14">
        <v>3823</v>
      </c>
      <c r="H31" s="14">
        <v>4504</v>
      </c>
      <c r="I31" s="47">
        <f>SUM(H31/G31)</f>
        <v>1.178132356787863</v>
      </c>
    </row>
    <row r="32" spans="1:9" ht="14.25">
      <c r="A32" s="11">
        <v>25</v>
      </c>
      <c r="B32" s="44" t="s">
        <v>56</v>
      </c>
      <c r="C32" s="35">
        <v>1</v>
      </c>
      <c r="D32" s="14">
        <v>579960</v>
      </c>
      <c r="E32" s="15">
        <v>137</v>
      </c>
      <c r="F32" s="15">
        <v>98</v>
      </c>
      <c r="G32" s="14">
        <f>SUM(D32/E32)</f>
        <v>4233.284671532847</v>
      </c>
      <c r="H32" s="14">
        <f>SUM(D32/F32)</f>
        <v>5917.959183673469</v>
      </c>
      <c r="I32" s="47">
        <f>SUM(H32/G32)</f>
        <v>1.3979591836734693</v>
      </c>
    </row>
    <row r="33" spans="1:9" ht="14.25">
      <c r="A33" s="11">
        <v>26</v>
      </c>
      <c r="B33" s="44" t="s">
        <v>58</v>
      </c>
      <c r="C33" s="35">
        <v>1</v>
      </c>
      <c r="D33" s="14">
        <v>575640</v>
      </c>
      <c r="E33" s="15">
        <v>155</v>
      </c>
      <c r="F33" s="15">
        <v>113</v>
      </c>
      <c r="G33" s="14">
        <f>SUM(D33/E33)</f>
        <v>3713.8064516129034</v>
      </c>
      <c r="H33" s="14">
        <f>SUM(D33/F33)</f>
        <v>5094.159292035398</v>
      </c>
      <c r="I33" s="47">
        <f>SUM(H33/G33)</f>
        <v>1.3716814159292035</v>
      </c>
    </row>
    <row r="34" spans="1:9" ht="14.25">
      <c r="A34" s="11">
        <v>27</v>
      </c>
      <c r="B34" s="44" t="s">
        <v>57</v>
      </c>
      <c r="C34" s="35">
        <v>6</v>
      </c>
      <c r="D34" s="14">
        <v>574380</v>
      </c>
      <c r="E34" s="15">
        <v>151</v>
      </c>
      <c r="F34" s="15">
        <v>129</v>
      </c>
      <c r="G34" s="14">
        <v>3800</v>
      </c>
      <c r="H34" s="14">
        <v>4447</v>
      </c>
      <c r="I34" s="47">
        <f>SUM(H34/G34)</f>
        <v>1.170263157894737</v>
      </c>
    </row>
    <row r="35" spans="1:9" ht="14.25">
      <c r="A35" s="11">
        <v>28</v>
      </c>
      <c r="B35" s="44" t="s">
        <v>59</v>
      </c>
      <c r="C35" s="35">
        <v>1</v>
      </c>
      <c r="D35" s="14">
        <v>572400</v>
      </c>
      <c r="E35" s="15">
        <v>150</v>
      </c>
      <c r="F35" s="15">
        <v>125</v>
      </c>
      <c r="G35" s="14">
        <f>SUM(D35/E35)</f>
        <v>3816</v>
      </c>
      <c r="H35" s="14">
        <f>SUM(D35/F35)</f>
        <v>4579.2</v>
      </c>
      <c r="I35" s="47">
        <f>SUM(H35/G35)</f>
        <v>1.2</v>
      </c>
    </row>
    <row r="36" spans="1:9" ht="14.25">
      <c r="A36" s="11">
        <v>29</v>
      </c>
      <c r="B36" s="44" t="s">
        <v>74</v>
      </c>
      <c r="C36" s="35">
        <v>1</v>
      </c>
      <c r="D36" s="14">
        <v>563760</v>
      </c>
      <c r="E36" s="15">
        <v>133</v>
      </c>
      <c r="F36" s="15">
        <v>130</v>
      </c>
      <c r="G36" s="14">
        <f>SUM(D36/E36)</f>
        <v>4238.796992481203</v>
      </c>
      <c r="H36" s="14">
        <f>SUM(D36/F36)</f>
        <v>4336.615384615385</v>
      </c>
      <c r="I36" s="47">
        <f>SUM(H36/G36)</f>
        <v>1.023076923076923</v>
      </c>
    </row>
    <row r="37" spans="1:9" ht="14.25">
      <c r="A37" s="11">
        <v>30</v>
      </c>
      <c r="B37" s="44" t="s">
        <v>61</v>
      </c>
      <c r="C37" s="35">
        <v>1</v>
      </c>
      <c r="D37" s="14">
        <v>562680</v>
      </c>
      <c r="E37" s="15">
        <v>146</v>
      </c>
      <c r="F37" s="15">
        <v>130</v>
      </c>
      <c r="G37" s="14">
        <f>SUM(D37/E37)</f>
        <v>3853.972602739726</v>
      </c>
      <c r="H37" s="14">
        <f>SUM(D37/F37)</f>
        <v>4328.307692307692</v>
      </c>
      <c r="I37" s="47">
        <f>SUM(H37/G37)</f>
        <v>1.123076923076923</v>
      </c>
    </row>
    <row r="38" spans="1:9" ht="14.25">
      <c r="A38" s="11">
        <v>31</v>
      </c>
      <c r="B38" s="44" t="s">
        <v>62</v>
      </c>
      <c r="C38" s="35">
        <v>1</v>
      </c>
      <c r="D38" s="14">
        <v>562680</v>
      </c>
      <c r="E38" s="15">
        <v>154</v>
      </c>
      <c r="F38" s="15">
        <v>131</v>
      </c>
      <c r="G38" s="14">
        <f>SUM(D38/E38)</f>
        <v>3653.7662337662337</v>
      </c>
      <c r="H38" s="14">
        <f>SUM(D38/F38)</f>
        <v>4295.267175572519</v>
      </c>
      <c r="I38" s="47">
        <f>SUM(H38/G38)</f>
        <v>1.1755725190839694</v>
      </c>
    </row>
    <row r="39" spans="1:9" ht="14.25">
      <c r="A39" s="11">
        <v>32</v>
      </c>
      <c r="B39" s="44" t="s">
        <v>67</v>
      </c>
      <c r="C39" s="35">
        <v>4</v>
      </c>
      <c r="D39" s="14">
        <v>561600</v>
      </c>
      <c r="E39" s="15">
        <v>147</v>
      </c>
      <c r="F39" s="15">
        <v>121</v>
      </c>
      <c r="G39" s="14">
        <v>3814</v>
      </c>
      <c r="H39" s="14">
        <v>4641</v>
      </c>
      <c r="I39" s="47">
        <f>SUM(H39/G39)</f>
        <v>1.2168327215521761</v>
      </c>
    </row>
    <row r="40" spans="1:9" ht="14.25">
      <c r="A40" s="11">
        <v>33</v>
      </c>
      <c r="B40" s="44" t="s">
        <v>66</v>
      </c>
      <c r="C40" s="35">
        <v>6</v>
      </c>
      <c r="D40" s="14">
        <v>557820</v>
      </c>
      <c r="E40" s="15">
        <v>144</v>
      </c>
      <c r="F40" s="15">
        <v>127</v>
      </c>
      <c r="G40" s="14">
        <v>3869</v>
      </c>
      <c r="H40" s="14">
        <v>4398</v>
      </c>
      <c r="I40" s="47">
        <f>SUM(H40/G40)</f>
        <v>1.1367278366502973</v>
      </c>
    </row>
    <row r="41" spans="1:9" ht="14.25">
      <c r="A41" s="11">
        <v>34</v>
      </c>
      <c r="B41" s="44" t="s">
        <v>64</v>
      </c>
      <c r="C41" s="35">
        <v>2</v>
      </c>
      <c r="D41" s="14">
        <v>552420</v>
      </c>
      <c r="E41" s="15">
        <v>132</v>
      </c>
      <c r="F41" s="15">
        <v>128</v>
      </c>
      <c r="G41" s="14">
        <v>4185</v>
      </c>
      <c r="H41" s="14">
        <v>4333</v>
      </c>
      <c r="I41" s="47">
        <f>SUM(H41/G41)</f>
        <v>1.0353643966547192</v>
      </c>
    </row>
    <row r="42" spans="1:9" ht="14.25">
      <c r="A42" s="11">
        <v>35</v>
      </c>
      <c r="B42" s="44" t="s">
        <v>69</v>
      </c>
      <c r="C42" s="35">
        <v>1</v>
      </c>
      <c r="D42" s="14">
        <v>548640</v>
      </c>
      <c r="E42" s="15">
        <v>158</v>
      </c>
      <c r="F42" s="15">
        <v>148</v>
      </c>
      <c r="G42" s="14">
        <f>SUM(D42/E42)</f>
        <v>3472.4050632911394</v>
      </c>
      <c r="H42" s="14">
        <f>SUM(D42/F42)</f>
        <v>3707.027027027027</v>
      </c>
      <c r="I42" s="47">
        <f>SUM(H42/G42)</f>
        <v>1.0675675675675675</v>
      </c>
    </row>
    <row r="43" spans="1:9" ht="14.25">
      <c r="A43" s="11">
        <v>36</v>
      </c>
      <c r="B43" s="44" t="s">
        <v>72</v>
      </c>
      <c r="C43" s="35">
        <v>1</v>
      </c>
      <c r="D43" s="14">
        <v>532440</v>
      </c>
      <c r="E43" s="15">
        <v>142</v>
      </c>
      <c r="F43" s="15">
        <v>132</v>
      </c>
      <c r="G43" s="14">
        <f>SUM(D43/E43)</f>
        <v>3749.5774647887324</v>
      </c>
      <c r="H43" s="14">
        <f>SUM(D43/F43)</f>
        <v>4033.6363636363635</v>
      </c>
      <c r="I43" s="47">
        <f>SUM(H43/G43)</f>
        <v>1.0757575757575757</v>
      </c>
    </row>
    <row r="44" spans="1:9" ht="14.25">
      <c r="A44" s="11">
        <v>37</v>
      </c>
      <c r="B44" s="44" t="s">
        <v>73</v>
      </c>
      <c r="C44" s="35">
        <v>1</v>
      </c>
      <c r="D44" s="14">
        <v>532440</v>
      </c>
      <c r="E44" s="15">
        <v>143</v>
      </c>
      <c r="F44" s="15">
        <v>121</v>
      </c>
      <c r="G44" s="14">
        <f>SUM(D44/E44)</f>
        <v>3723.3566433566434</v>
      </c>
      <c r="H44" s="14">
        <f>SUM(D44/F44)</f>
        <v>4400.330578512397</v>
      </c>
      <c r="I44" s="47">
        <f>SUM(H44/G44)</f>
        <v>1.1818181818181819</v>
      </c>
    </row>
    <row r="45" spans="1:9" ht="14.25">
      <c r="A45" s="11">
        <v>38</v>
      </c>
      <c r="B45" s="44" t="s">
        <v>68</v>
      </c>
      <c r="C45" s="35">
        <v>6</v>
      </c>
      <c r="D45" s="14">
        <v>518580</v>
      </c>
      <c r="E45" s="15">
        <v>156</v>
      </c>
      <c r="F45" s="15">
        <v>125</v>
      </c>
      <c r="G45" s="14">
        <v>3335</v>
      </c>
      <c r="H45" s="14">
        <v>4138</v>
      </c>
      <c r="I45" s="47">
        <f>SUM(H45/G45)</f>
        <v>1.2407796101949025</v>
      </c>
    </row>
    <row r="46" spans="1:9" ht="14.25">
      <c r="A46" s="11">
        <v>39</v>
      </c>
      <c r="B46" s="44" t="s">
        <v>75</v>
      </c>
      <c r="C46" s="35">
        <v>2</v>
      </c>
      <c r="D46" s="14">
        <v>515700</v>
      </c>
      <c r="E46" s="15">
        <v>134</v>
      </c>
      <c r="F46" s="15">
        <v>127</v>
      </c>
      <c r="G46" s="14">
        <v>3849</v>
      </c>
      <c r="H46" s="14">
        <v>4061</v>
      </c>
      <c r="I46" s="47">
        <f>SUM(H46/G46)</f>
        <v>1.0550792413613925</v>
      </c>
    </row>
    <row r="47" spans="1:9" ht="14.25">
      <c r="A47" s="11">
        <v>40</v>
      </c>
      <c r="B47" s="44" t="s">
        <v>33</v>
      </c>
      <c r="C47" s="35">
        <v>1</v>
      </c>
      <c r="D47" s="14">
        <v>502200</v>
      </c>
      <c r="E47" s="15">
        <v>172</v>
      </c>
      <c r="F47" s="15">
        <v>173</v>
      </c>
      <c r="G47" s="14">
        <f>SUM(D47/E47)</f>
        <v>2919.767441860465</v>
      </c>
      <c r="H47" s="14">
        <f>SUM(D47/F47)</f>
        <v>2902.8901734104047</v>
      </c>
      <c r="I47" s="47">
        <f>SUM(H47/G47)</f>
        <v>0.9942196531791908</v>
      </c>
    </row>
    <row r="48" spans="1:9" ht="14.25">
      <c r="A48" s="11">
        <v>41</v>
      </c>
      <c r="B48" s="44" t="s">
        <v>81</v>
      </c>
      <c r="C48" s="35">
        <v>1</v>
      </c>
      <c r="D48" s="14">
        <v>336960</v>
      </c>
      <c r="E48" s="15">
        <v>126</v>
      </c>
      <c r="F48" s="15">
        <v>122</v>
      </c>
      <c r="G48" s="14">
        <f>SUM(D48/E48)</f>
        <v>2674.285714285714</v>
      </c>
      <c r="H48" s="14">
        <f>SUM(D48/F48)</f>
        <v>2761.967213114754</v>
      </c>
      <c r="I48" s="47">
        <f>SUM(H48/G48)</f>
        <v>1.0327868852459017</v>
      </c>
    </row>
    <row r="49" spans="1:9" ht="14.25">
      <c r="A49" s="11"/>
      <c r="B49" s="44"/>
      <c r="C49" s="35"/>
      <c r="D49" s="14"/>
      <c r="E49" s="15"/>
      <c r="F49" s="15"/>
      <c r="G49" s="14"/>
      <c r="H49" s="14"/>
      <c r="I49" s="47"/>
    </row>
    <row r="50" spans="1:9" ht="15" thickBot="1">
      <c r="A50" s="16"/>
      <c r="B50" s="39" t="s">
        <v>30</v>
      </c>
      <c r="C50" s="40">
        <f>SUM(C8:C49)</f>
        <v>168</v>
      </c>
      <c r="D50" s="17">
        <v>639521</v>
      </c>
      <c r="E50" s="18">
        <v>157</v>
      </c>
      <c r="F50" s="18">
        <v>128</v>
      </c>
      <c r="G50" s="17">
        <v>4068</v>
      </c>
      <c r="H50" s="17">
        <v>4979</v>
      </c>
      <c r="I50" s="22" t="s">
        <v>85</v>
      </c>
    </row>
    <row r="51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2019-03-04T02:49:03Z</cp:lastPrinted>
  <dcterms:created xsi:type="dcterms:W3CDTF">2011-04-18T01:24:55Z</dcterms:created>
  <dcterms:modified xsi:type="dcterms:W3CDTF">2019-03-04T02:49:08Z</dcterms:modified>
  <cp:category/>
  <cp:version/>
  <cp:contentType/>
  <cp:contentStatus/>
</cp:coreProperties>
</file>